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ochi\OneDrive\Documentos\ITSG\INVESTIGACIÓN\2022\ROCHIN\XÓCHITL\ENTREGABLES\AGOSTO-DICIEMBRE 2022\ANEXOS\"/>
    </mc:Choice>
  </mc:AlternateContent>
  <bookViews>
    <workbookView xWindow="0" yWindow="0" windowWidth="23040" windowHeight="9192"/>
  </bookViews>
  <sheets>
    <sheet name="MRP NETO CHILORIO" sheetId="1" r:id="rId1"/>
    <sheet name="MRP BRUTO CHILORIO" sheetId="2" r:id="rId2"/>
  </sheets>
  <calcPr calcId="162913"/>
</workbook>
</file>

<file path=xl/calcChain.xml><?xml version="1.0" encoding="utf-8"?>
<calcChain xmlns="http://schemas.openxmlformats.org/spreadsheetml/2006/main">
  <c r="BJ211" i="1" l="1"/>
  <c r="BI211" i="1"/>
  <c r="BH211" i="1"/>
  <c r="BG211" i="1"/>
  <c r="BF211" i="1"/>
  <c r="BE211" i="1"/>
  <c r="B208" i="1"/>
  <c r="C208" i="1" s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B199" i="1"/>
  <c r="C199" i="1" s="1"/>
  <c r="BJ193" i="1"/>
  <c r="BI193" i="1"/>
  <c r="BH193" i="1"/>
  <c r="BG193" i="1"/>
  <c r="BF193" i="1"/>
  <c r="BE193" i="1"/>
  <c r="B190" i="1"/>
  <c r="C190" i="1" s="1"/>
  <c r="BJ184" i="1"/>
  <c r="B181" i="1"/>
  <c r="C181" i="1" s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B172" i="1"/>
  <c r="C172" i="1" s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B163" i="1"/>
  <c r="C163" i="1" s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C154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C145" i="1"/>
  <c r="B145" i="1"/>
  <c r="BJ139" i="1"/>
  <c r="B136" i="1"/>
  <c r="C136" i="1" s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B127" i="1"/>
  <c r="C127" i="1" s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B118" i="1"/>
  <c r="C118" i="1" s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B109" i="1"/>
  <c r="C109" i="1" s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B100" i="1"/>
  <c r="C100" i="1" s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B91" i="1"/>
  <c r="C91" i="1" s="1"/>
  <c r="BJ85" i="1"/>
  <c r="BJ134" i="1" s="1"/>
  <c r="C82" i="1"/>
  <c r="B82" i="1"/>
  <c r="BJ76" i="1"/>
  <c r="BJ125" i="1" s="1"/>
  <c r="B73" i="1"/>
  <c r="C73" i="1" s="1"/>
  <c r="BJ67" i="1"/>
  <c r="BI67" i="1"/>
  <c r="BH67" i="1"/>
  <c r="BG67" i="1"/>
  <c r="BG89" i="1" s="1"/>
  <c r="BF67" i="1"/>
  <c r="BE67" i="1"/>
  <c r="BD67" i="1"/>
  <c r="BC67" i="1"/>
  <c r="BB67" i="1"/>
  <c r="BA67" i="1"/>
  <c r="AZ67" i="1"/>
  <c r="AY67" i="1"/>
  <c r="AY89" i="1" s="1"/>
  <c r="AX67" i="1"/>
  <c r="AW67" i="1"/>
  <c r="AW107" i="1" s="1"/>
  <c r="B64" i="1"/>
  <c r="C64" i="1" s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B55" i="1"/>
  <c r="C55" i="1" s="1"/>
  <c r="C46" i="1"/>
  <c r="B46" i="1"/>
  <c r="F42" i="1"/>
  <c r="D42" i="1"/>
  <c r="BJ49" i="1" s="1"/>
  <c r="G41" i="1"/>
  <c r="D39" i="1"/>
  <c r="BJ188" i="1" l="1"/>
  <c r="BJ179" i="1"/>
  <c r="BJ80" i="1"/>
  <c r="BJ71" i="1"/>
  <c r="BJ53" i="1"/>
  <c r="BJ62" i="1"/>
  <c r="C47" i="1"/>
  <c r="C48" i="1" s="1"/>
  <c r="D46" i="1" s="1"/>
  <c r="BB107" i="1"/>
  <c r="BB89" i="1"/>
  <c r="BJ107" i="1"/>
  <c r="BJ89" i="1"/>
  <c r="BA98" i="1"/>
  <c r="BA107" i="1"/>
  <c r="BA89" i="1"/>
  <c r="BC107" i="1"/>
  <c r="BC89" i="1"/>
  <c r="BC98" i="1"/>
  <c r="BD161" i="1"/>
  <c r="BD170" i="1"/>
  <c r="BD152" i="1"/>
  <c r="BD143" i="1"/>
  <c r="BD107" i="1"/>
  <c r="BD89" i="1"/>
  <c r="BD98" i="1"/>
  <c r="BB98" i="1"/>
  <c r="AW89" i="1"/>
  <c r="AW98" i="1"/>
  <c r="BE89" i="1"/>
  <c r="BE98" i="1"/>
  <c r="BJ98" i="1"/>
  <c r="BE107" i="1"/>
  <c r="AX89" i="1"/>
  <c r="AX98" i="1"/>
  <c r="AX107" i="1"/>
  <c r="BF89" i="1"/>
  <c r="BF98" i="1"/>
  <c r="BF107" i="1"/>
  <c r="BI98" i="1"/>
  <c r="BI107" i="1"/>
  <c r="BI89" i="1"/>
  <c r="AY98" i="1"/>
  <c r="AY107" i="1"/>
  <c r="BG98" i="1"/>
  <c r="BG107" i="1"/>
  <c r="AZ98" i="1"/>
  <c r="AZ107" i="1"/>
  <c r="AZ89" i="1"/>
  <c r="BH98" i="1"/>
  <c r="BH107" i="1"/>
  <c r="BH89" i="1"/>
  <c r="AW161" i="1"/>
  <c r="AW170" i="1"/>
  <c r="AW152" i="1"/>
  <c r="AW143" i="1"/>
  <c r="BE161" i="1"/>
  <c r="BE170" i="1"/>
  <c r="BE152" i="1"/>
  <c r="BE143" i="1"/>
  <c r="AX161" i="1"/>
  <c r="AX152" i="1"/>
  <c r="AX170" i="1"/>
  <c r="AX143" i="1"/>
  <c r="BF161" i="1"/>
  <c r="BF170" i="1"/>
  <c r="BF152" i="1"/>
  <c r="BF143" i="1"/>
  <c r="BJ116" i="1"/>
  <c r="AY170" i="1"/>
  <c r="AY161" i="1"/>
  <c r="AY152" i="1"/>
  <c r="AY143" i="1"/>
  <c r="BG170" i="1"/>
  <c r="BG152" i="1"/>
  <c r="BG161" i="1"/>
  <c r="BG143" i="1"/>
  <c r="AZ170" i="1"/>
  <c r="AZ161" i="1"/>
  <c r="AZ152" i="1"/>
  <c r="AZ143" i="1"/>
  <c r="BH170" i="1"/>
  <c r="BH152" i="1"/>
  <c r="BH143" i="1"/>
  <c r="BH161" i="1"/>
  <c r="BA170" i="1"/>
  <c r="BA161" i="1"/>
  <c r="BA152" i="1"/>
  <c r="BA143" i="1"/>
  <c r="BI170" i="1"/>
  <c r="BI161" i="1"/>
  <c r="BI152" i="1"/>
  <c r="BI143" i="1"/>
  <c r="BB161" i="1"/>
  <c r="BB152" i="1"/>
  <c r="BB170" i="1"/>
  <c r="BB143" i="1"/>
  <c r="BJ161" i="1"/>
  <c r="BJ152" i="1"/>
  <c r="BJ170" i="1"/>
  <c r="BJ143" i="1"/>
  <c r="BC170" i="1"/>
  <c r="BC143" i="1"/>
  <c r="BC152" i="1"/>
  <c r="BC161" i="1"/>
  <c r="BJ206" i="1"/>
  <c r="BJ197" i="1"/>
  <c r="D47" i="1" l="1"/>
  <c r="D48" i="1" s="1"/>
  <c r="C49" i="1" s="1"/>
  <c r="E46" i="1" l="1"/>
  <c r="C80" i="1"/>
  <c r="C83" i="1" s="1"/>
  <c r="C84" i="1" s="1"/>
  <c r="D82" i="1" s="1"/>
  <c r="C62" i="1"/>
  <c r="C65" i="1" s="1"/>
  <c r="C66" i="1" s="1"/>
  <c r="D64" i="1" s="1"/>
  <c r="C71" i="1"/>
  <c r="C74" i="1" s="1"/>
  <c r="C75" i="1" s="1"/>
  <c r="D73" i="1" s="1"/>
  <c r="C53" i="1"/>
  <c r="C56" i="1" s="1"/>
  <c r="C57" i="1" s="1"/>
  <c r="D55" i="1" s="1"/>
  <c r="E47" i="1" l="1"/>
  <c r="E48" i="1" s="1"/>
  <c r="D49" i="1" s="1"/>
  <c r="F46" i="1" l="1"/>
  <c r="D80" i="1"/>
  <c r="D83" i="1" s="1"/>
  <c r="D84" i="1" s="1"/>
  <c r="D62" i="1"/>
  <c r="D65" i="1" s="1"/>
  <c r="D66" i="1" s="1"/>
  <c r="E64" i="1" s="1"/>
  <c r="D71" i="1"/>
  <c r="D74" i="1" s="1"/>
  <c r="D75" i="1" s="1"/>
  <c r="D53" i="1"/>
  <c r="D56" i="1" s="1"/>
  <c r="D57" i="1" s="1"/>
  <c r="E55" i="1" s="1"/>
  <c r="C76" i="1" l="1"/>
  <c r="E73" i="1"/>
  <c r="C85" i="1"/>
  <c r="E82" i="1"/>
  <c r="F47" i="1"/>
  <c r="F48" i="1" s="1"/>
  <c r="E49" i="1" s="1"/>
  <c r="E80" i="1" l="1"/>
  <c r="E83" i="1" s="1"/>
  <c r="E84" i="1" s="1"/>
  <c r="D85" i="1" s="1"/>
  <c r="E62" i="1"/>
  <c r="E65" i="1" s="1"/>
  <c r="E66" i="1" s="1"/>
  <c r="F64" i="1" s="1"/>
  <c r="E71" i="1"/>
  <c r="E74" i="1" s="1"/>
  <c r="E75" i="1" s="1"/>
  <c r="D76" i="1" s="1"/>
  <c r="E53" i="1"/>
  <c r="E56" i="1" s="1"/>
  <c r="E57" i="1" s="1"/>
  <c r="F55" i="1" s="1"/>
  <c r="F82" i="1"/>
  <c r="C125" i="1"/>
  <c r="C128" i="1" s="1"/>
  <c r="C129" i="1" s="1"/>
  <c r="D127" i="1" s="1"/>
  <c r="C116" i="1"/>
  <c r="C119" i="1" s="1"/>
  <c r="C120" i="1" s="1"/>
  <c r="D118" i="1" s="1"/>
  <c r="C134" i="1"/>
  <c r="C137" i="1" s="1"/>
  <c r="C138" i="1" s="1"/>
  <c r="D136" i="1" s="1"/>
  <c r="G46" i="1"/>
  <c r="D125" i="1" l="1"/>
  <c r="D128" i="1" s="1"/>
  <c r="D129" i="1" s="1"/>
  <c r="E127" i="1" s="1"/>
  <c r="D116" i="1"/>
  <c r="D119" i="1" s="1"/>
  <c r="D120" i="1" s="1"/>
  <c r="G47" i="1"/>
  <c r="G48" i="1" s="1"/>
  <c r="F49" i="1" s="1"/>
  <c r="D134" i="1"/>
  <c r="D137" i="1" s="1"/>
  <c r="D138" i="1" s="1"/>
  <c r="C139" i="1" s="1"/>
  <c r="C179" i="1" s="1"/>
  <c r="C182" i="1" s="1"/>
  <c r="C183" i="1" s="1"/>
  <c r="D181" i="1" s="1"/>
  <c r="F73" i="1"/>
  <c r="E118" i="1"/>
  <c r="F80" i="1" l="1"/>
  <c r="F83" i="1" s="1"/>
  <c r="F84" i="1" s="1"/>
  <c r="F71" i="1"/>
  <c r="F74" i="1" s="1"/>
  <c r="F75" i="1" s="1"/>
  <c r="E76" i="1" s="1"/>
  <c r="F53" i="1"/>
  <c r="F56" i="1" s="1"/>
  <c r="F57" i="1" s="1"/>
  <c r="G55" i="1" s="1"/>
  <c r="F62" i="1"/>
  <c r="F65" i="1" s="1"/>
  <c r="F66" i="1" s="1"/>
  <c r="G64" i="1" s="1"/>
  <c r="E136" i="1"/>
  <c r="H46" i="1"/>
  <c r="E85" i="1" l="1"/>
  <c r="G82" i="1"/>
  <c r="E125" i="1"/>
  <c r="E128" i="1" s="1"/>
  <c r="E129" i="1" s="1"/>
  <c r="F127" i="1" s="1"/>
  <c r="E116" i="1"/>
  <c r="E119" i="1" s="1"/>
  <c r="E120" i="1" s="1"/>
  <c r="F118" i="1" s="1"/>
  <c r="H47" i="1"/>
  <c r="H48" i="1" s="1"/>
  <c r="G49" i="1" s="1"/>
  <c r="G73" i="1"/>
  <c r="I46" i="1" l="1"/>
  <c r="H73" i="1"/>
  <c r="G80" i="1"/>
  <c r="G83" i="1" s="1"/>
  <c r="G84" i="1" s="1"/>
  <c r="F85" i="1" s="1"/>
  <c r="G71" i="1"/>
  <c r="G74" i="1" s="1"/>
  <c r="G75" i="1" s="1"/>
  <c r="F76" i="1" s="1"/>
  <c r="G53" i="1"/>
  <c r="G56" i="1" s="1"/>
  <c r="G57" i="1" s="1"/>
  <c r="H55" i="1" s="1"/>
  <c r="G62" i="1"/>
  <c r="G65" i="1" s="1"/>
  <c r="G66" i="1" s="1"/>
  <c r="H64" i="1" s="1"/>
  <c r="E134" i="1"/>
  <c r="E137" i="1" s="1"/>
  <c r="E138" i="1" s="1"/>
  <c r="F134" i="1" l="1"/>
  <c r="H82" i="1"/>
  <c r="D139" i="1"/>
  <c r="D179" i="1" s="1"/>
  <c r="D182" i="1" s="1"/>
  <c r="D183" i="1" s="1"/>
  <c r="F136" i="1"/>
  <c r="F125" i="1"/>
  <c r="F128" i="1" s="1"/>
  <c r="F129" i="1" s="1"/>
  <c r="G127" i="1" s="1"/>
  <c r="F116" i="1"/>
  <c r="F119" i="1" s="1"/>
  <c r="F120" i="1" s="1"/>
  <c r="G118" i="1" s="1"/>
  <c r="I47" i="1"/>
  <c r="I48" i="1" s="1"/>
  <c r="H49" i="1" s="1"/>
  <c r="H71" i="1" l="1"/>
  <c r="H74" i="1" s="1"/>
  <c r="H75" i="1" s="1"/>
  <c r="H80" i="1"/>
  <c r="H83" i="1" s="1"/>
  <c r="H84" i="1" s="1"/>
  <c r="G85" i="1" s="1"/>
  <c r="H53" i="1"/>
  <c r="H56" i="1" s="1"/>
  <c r="H57" i="1" s="1"/>
  <c r="I55" i="1" s="1"/>
  <c r="H62" i="1"/>
  <c r="H65" i="1" s="1"/>
  <c r="H66" i="1" s="1"/>
  <c r="I64" i="1" s="1"/>
  <c r="J46" i="1"/>
  <c r="I82" i="1"/>
  <c r="C184" i="1"/>
  <c r="E181" i="1"/>
  <c r="F137" i="1"/>
  <c r="F138" i="1" s="1"/>
  <c r="E139" i="1" s="1"/>
  <c r="E179" i="1" s="1"/>
  <c r="E182" i="1" s="1"/>
  <c r="E183" i="1" s="1"/>
  <c r="D184" i="1" s="1"/>
  <c r="D197" i="1" l="1"/>
  <c r="D206" i="1"/>
  <c r="D188" i="1"/>
  <c r="G76" i="1"/>
  <c r="I73" i="1"/>
  <c r="J47" i="1"/>
  <c r="J48" i="1" s="1"/>
  <c r="I49" i="1" s="1"/>
  <c r="G134" i="1"/>
  <c r="F181" i="1"/>
  <c r="G136" i="1"/>
  <c r="C197" i="1"/>
  <c r="C200" i="1" s="1"/>
  <c r="C201" i="1" s="1"/>
  <c r="D199" i="1" s="1"/>
  <c r="C206" i="1"/>
  <c r="C209" i="1" s="1"/>
  <c r="C210" i="1" s="1"/>
  <c r="D208" i="1" s="1"/>
  <c r="C188" i="1"/>
  <c r="C191" i="1" s="1"/>
  <c r="C192" i="1" s="1"/>
  <c r="D190" i="1" s="1"/>
  <c r="I80" i="1" l="1"/>
  <c r="I83" i="1" s="1"/>
  <c r="I84" i="1" s="1"/>
  <c r="I53" i="1"/>
  <c r="I56" i="1" s="1"/>
  <c r="I57" i="1" s="1"/>
  <c r="J55" i="1" s="1"/>
  <c r="I62" i="1"/>
  <c r="I65" i="1" s="1"/>
  <c r="I66" i="1" s="1"/>
  <c r="J64" i="1" s="1"/>
  <c r="I71" i="1"/>
  <c r="I74" i="1" s="1"/>
  <c r="I75" i="1" s="1"/>
  <c r="H76" i="1" s="1"/>
  <c r="D191" i="1"/>
  <c r="D192" i="1" s="1"/>
  <c r="E190" i="1" s="1"/>
  <c r="E208" i="1"/>
  <c r="D209" i="1"/>
  <c r="D210" i="1" s="1"/>
  <c r="D200" i="1"/>
  <c r="D201" i="1" s="1"/>
  <c r="E199" i="1" s="1"/>
  <c r="G125" i="1"/>
  <c r="G128" i="1" s="1"/>
  <c r="G129" i="1" s="1"/>
  <c r="H127" i="1" s="1"/>
  <c r="G116" i="1"/>
  <c r="G119" i="1" s="1"/>
  <c r="G120" i="1" s="1"/>
  <c r="H118" i="1" s="1"/>
  <c r="G181" i="1"/>
  <c r="G137" i="1"/>
  <c r="G138" i="1" s="1"/>
  <c r="F139" i="1" s="1"/>
  <c r="F179" i="1" s="1"/>
  <c r="F182" i="1" s="1"/>
  <c r="F183" i="1" s="1"/>
  <c r="E184" i="1" s="1"/>
  <c r="K46" i="1"/>
  <c r="H125" i="1" l="1"/>
  <c r="H128" i="1" s="1"/>
  <c r="H129" i="1" s="1"/>
  <c r="H116" i="1"/>
  <c r="H119" i="1" s="1"/>
  <c r="H120" i="1" s="1"/>
  <c r="I118" i="1" s="1"/>
  <c r="K47" i="1"/>
  <c r="K48" i="1" s="1"/>
  <c r="J49" i="1" s="1"/>
  <c r="F208" i="1"/>
  <c r="H85" i="1"/>
  <c r="J82" i="1"/>
  <c r="H136" i="1"/>
  <c r="I127" i="1"/>
  <c r="E206" i="1"/>
  <c r="E209" i="1" s="1"/>
  <c r="E210" i="1" s="1"/>
  <c r="E197" i="1"/>
  <c r="E200" i="1" s="1"/>
  <c r="E201" i="1" s="1"/>
  <c r="F199" i="1" s="1"/>
  <c r="E188" i="1"/>
  <c r="E191" i="1" s="1"/>
  <c r="E192" i="1" s="1"/>
  <c r="F190" i="1" s="1"/>
  <c r="J73" i="1"/>
  <c r="X46" i="1" l="1"/>
  <c r="J80" i="1"/>
  <c r="J83" i="1" s="1"/>
  <c r="J84" i="1" s="1"/>
  <c r="I85" i="1" s="1"/>
  <c r="J53" i="1"/>
  <c r="J56" i="1" s="1"/>
  <c r="J57" i="1" s="1"/>
  <c r="K55" i="1" s="1"/>
  <c r="J62" i="1"/>
  <c r="J65" i="1" s="1"/>
  <c r="J66" i="1" s="1"/>
  <c r="K64" i="1" s="1"/>
  <c r="J71" i="1"/>
  <c r="J74" i="1" s="1"/>
  <c r="J75" i="1" s="1"/>
  <c r="I76" i="1" s="1"/>
  <c r="H134" i="1"/>
  <c r="H137" i="1" s="1"/>
  <c r="H138" i="1" s="1"/>
  <c r="G139" i="1" s="1"/>
  <c r="G179" i="1" s="1"/>
  <c r="G182" i="1" s="1"/>
  <c r="G183" i="1" s="1"/>
  <c r="L46" i="1"/>
  <c r="F184" i="1" l="1"/>
  <c r="H181" i="1"/>
  <c r="K82" i="1"/>
  <c r="I136" i="1"/>
  <c r="X47" i="1"/>
  <c r="X48" i="1" s="1"/>
  <c r="W49" i="1" s="1"/>
  <c r="L47" i="1"/>
  <c r="L48" i="1" s="1"/>
  <c r="K49" i="1" s="1"/>
  <c r="I125" i="1"/>
  <c r="I128" i="1" s="1"/>
  <c r="I129" i="1" s="1"/>
  <c r="J127" i="1" s="1"/>
  <c r="I116" i="1"/>
  <c r="I119" i="1" s="1"/>
  <c r="I120" i="1" s="1"/>
  <c r="J118" i="1" s="1"/>
  <c r="K73" i="1"/>
  <c r="I134" i="1"/>
  <c r="I137" i="1" s="1"/>
  <c r="I138" i="1" s="1"/>
  <c r="H139" i="1" s="1"/>
  <c r="H179" i="1" s="1"/>
  <c r="H182" i="1" s="1"/>
  <c r="H183" i="1" s="1"/>
  <c r="G184" i="1" s="1"/>
  <c r="W80" i="1" l="1"/>
  <c r="W71" i="1"/>
  <c r="W53" i="1"/>
  <c r="W62" i="1"/>
  <c r="Y46" i="1"/>
  <c r="M46" i="1"/>
  <c r="I181" i="1"/>
  <c r="G206" i="1"/>
  <c r="G209" i="1" s="1"/>
  <c r="G210" i="1" s="1"/>
  <c r="G197" i="1"/>
  <c r="G200" i="1" s="1"/>
  <c r="G201" i="1" s="1"/>
  <c r="G188" i="1"/>
  <c r="G191" i="1" s="1"/>
  <c r="G192" i="1" s="1"/>
  <c r="J136" i="1"/>
  <c r="K80" i="1"/>
  <c r="K83" i="1" s="1"/>
  <c r="K84" i="1" s="1"/>
  <c r="J85" i="1" s="1"/>
  <c r="K62" i="1"/>
  <c r="K65" i="1" s="1"/>
  <c r="K66" i="1" s="1"/>
  <c r="K71" i="1"/>
  <c r="K74" i="1" s="1"/>
  <c r="K75" i="1" s="1"/>
  <c r="J76" i="1" s="1"/>
  <c r="K53" i="1"/>
  <c r="K56" i="1" s="1"/>
  <c r="K57" i="1" s="1"/>
  <c r="F206" i="1"/>
  <c r="F209" i="1" s="1"/>
  <c r="F210" i="1" s="1"/>
  <c r="G208" i="1" s="1"/>
  <c r="F197" i="1"/>
  <c r="F200" i="1" s="1"/>
  <c r="F201" i="1" s="1"/>
  <c r="G199" i="1" s="1"/>
  <c r="F188" i="1"/>
  <c r="F191" i="1" s="1"/>
  <c r="F192" i="1" s="1"/>
  <c r="G190" i="1" s="1"/>
  <c r="J134" i="1" l="1"/>
  <c r="J137" i="1" s="1"/>
  <c r="J138" i="1" s="1"/>
  <c r="I139" i="1" s="1"/>
  <c r="I179" i="1" s="1"/>
  <c r="I182" i="1" s="1"/>
  <c r="I183" i="1" s="1"/>
  <c r="H184" i="1" s="1"/>
  <c r="X64" i="1"/>
  <c r="L64" i="1"/>
  <c r="J181" i="1"/>
  <c r="M47" i="1"/>
  <c r="M48" i="1" s="1"/>
  <c r="L49" i="1" s="1"/>
  <c r="J116" i="1"/>
  <c r="J119" i="1" s="1"/>
  <c r="J120" i="1" s="1"/>
  <c r="K118" i="1" s="1"/>
  <c r="J125" i="1"/>
  <c r="J128" i="1" s="1"/>
  <c r="J129" i="1" s="1"/>
  <c r="K127" i="1" s="1"/>
  <c r="Y47" i="1"/>
  <c r="Y48" i="1" s="1"/>
  <c r="X49" i="1" s="1"/>
  <c r="H199" i="1"/>
  <c r="K136" i="1"/>
  <c r="L82" i="1"/>
  <c r="X73" i="1"/>
  <c r="X82" i="1"/>
  <c r="H190" i="1"/>
  <c r="H208" i="1"/>
  <c r="L55" i="1"/>
  <c r="X55" i="1"/>
  <c r="L73" i="1"/>
  <c r="X80" i="1" l="1"/>
  <c r="X83" i="1" s="1"/>
  <c r="X84" i="1" s="1"/>
  <c r="W85" i="1" s="1"/>
  <c r="X71" i="1"/>
  <c r="X74" i="1" s="1"/>
  <c r="X75" i="1" s="1"/>
  <c r="W76" i="1" s="1"/>
  <c r="X53" i="1"/>
  <c r="X56" i="1" s="1"/>
  <c r="X57" i="1" s="1"/>
  <c r="Y55" i="1" s="1"/>
  <c r="X62" i="1"/>
  <c r="X65" i="1" s="1"/>
  <c r="X66" i="1" s="1"/>
  <c r="J67" i="1" s="1"/>
  <c r="L80" i="1"/>
  <c r="L83" i="1" s="1"/>
  <c r="L84" i="1" s="1"/>
  <c r="K85" i="1" s="1"/>
  <c r="L62" i="1"/>
  <c r="L65" i="1" s="1"/>
  <c r="L66" i="1" s="1"/>
  <c r="M64" i="1" s="1"/>
  <c r="L71" i="1"/>
  <c r="L74" i="1" s="1"/>
  <c r="L75" i="1" s="1"/>
  <c r="K76" i="1" s="1"/>
  <c r="L53" i="1"/>
  <c r="L56" i="1" s="1"/>
  <c r="L57" i="1" s="1"/>
  <c r="M55" i="1" s="1"/>
  <c r="Z46" i="1"/>
  <c r="M73" i="1"/>
  <c r="N46" i="1"/>
  <c r="H197" i="1"/>
  <c r="H200" i="1" s="1"/>
  <c r="H201" i="1" s="1"/>
  <c r="I199" i="1" s="1"/>
  <c r="H206" i="1"/>
  <c r="H209" i="1" s="1"/>
  <c r="H210" i="1" s="1"/>
  <c r="I208" i="1" s="1"/>
  <c r="H188" i="1"/>
  <c r="H191" i="1" s="1"/>
  <c r="H192" i="1" s="1"/>
  <c r="I190" i="1" s="1"/>
  <c r="J89" i="1" l="1"/>
  <c r="J98" i="1"/>
  <c r="J107" i="1"/>
  <c r="W125" i="1"/>
  <c r="W116" i="1"/>
  <c r="W134" i="1"/>
  <c r="Y73" i="1"/>
  <c r="Y64" i="1"/>
  <c r="N47" i="1"/>
  <c r="N48" i="1" s="1"/>
  <c r="M49" i="1" s="1"/>
  <c r="K134" i="1"/>
  <c r="K137" i="1" s="1"/>
  <c r="K138" i="1" s="1"/>
  <c r="Z47" i="1"/>
  <c r="Z48" i="1" s="1"/>
  <c r="Y49" i="1" s="1"/>
  <c r="Y82" i="1"/>
  <c r="K125" i="1"/>
  <c r="K128" i="1" s="1"/>
  <c r="K129" i="1" s="1"/>
  <c r="K116" i="1"/>
  <c r="K119" i="1" s="1"/>
  <c r="K120" i="1" s="1"/>
  <c r="M82" i="1"/>
  <c r="L127" i="1" l="1"/>
  <c r="X127" i="1"/>
  <c r="Z73" i="1"/>
  <c r="AA46" i="1"/>
  <c r="Y80" i="1"/>
  <c r="Y83" i="1" s="1"/>
  <c r="Y84" i="1" s="1"/>
  <c r="X85" i="1" s="1"/>
  <c r="Y53" i="1"/>
  <c r="Y56" i="1" s="1"/>
  <c r="Y57" i="1" s="1"/>
  <c r="Z55" i="1" s="1"/>
  <c r="Y71" i="1"/>
  <c r="Y74" i="1" s="1"/>
  <c r="Y75" i="1" s="1"/>
  <c r="X76" i="1" s="1"/>
  <c r="Y62" i="1"/>
  <c r="Y65" i="1" s="1"/>
  <c r="Y66" i="1" s="1"/>
  <c r="K67" i="1" s="1"/>
  <c r="M80" i="1"/>
  <c r="M83" i="1" s="1"/>
  <c r="M84" i="1" s="1"/>
  <c r="L85" i="1" s="1"/>
  <c r="M62" i="1"/>
  <c r="M65" i="1" s="1"/>
  <c r="M66" i="1" s="1"/>
  <c r="N64" i="1" s="1"/>
  <c r="M71" i="1"/>
  <c r="M74" i="1" s="1"/>
  <c r="M75" i="1" s="1"/>
  <c r="M53" i="1"/>
  <c r="M56" i="1" s="1"/>
  <c r="M57" i="1" s="1"/>
  <c r="N55" i="1" s="1"/>
  <c r="J139" i="1"/>
  <c r="J179" i="1" s="1"/>
  <c r="J182" i="1" s="1"/>
  <c r="J183" i="1" s="1"/>
  <c r="L136" i="1"/>
  <c r="X136" i="1"/>
  <c r="N82" i="1"/>
  <c r="X118" i="1"/>
  <c r="L118" i="1"/>
  <c r="O46" i="1"/>
  <c r="AA47" i="1" l="1"/>
  <c r="AA48" i="1" s="1"/>
  <c r="Z49" i="1" s="1"/>
  <c r="K98" i="1"/>
  <c r="K107" i="1"/>
  <c r="K89" i="1"/>
  <c r="X125" i="1"/>
  <c r="X128" i="1" s="1"/>
  <c r="X129" i="1" s="1"/>
  <c r="Y127" i="1" s="1"/>
  <c r="X116" i="1"/>
  <c r="X119" i="1" s="1"/>
  <c r="X120" i="1" s="1"/>
  <c r="K121" i="1" s="1"/>
  <c r="I184" i="1"/>
  <c r="K181" i="1"/>
  <c r="L76" i="1"/>
  <c r="N73" i="1"/>
  <c r="Y136" i="1"/>
  <c r="O47" i="1"/>
  <c r="O48" i="1" s="1"/>
  <c r="N49" i="1" s="1"/>
  <c r="X134" i="1"/>
  <c r="X137" i="1" s="1"/>
  <c r="X138" i="1" s="1"/>
  <c r="W139" i="1" s="1"/>
  <c r="W179" i="1" s="1"/>
  <c r="L134" i="1"/>
  <c r="L137" i="1" s="1"/>
  <c r="L138" i="1" s="1"/>
  <c r="K139" i="1" s="1"/>
  <c r="K179" i="1" s="1"/>
  <c r="K182" i="1" s="1"/>
  <c r="K183" i="1" s="1"/>
  <c r="J184" i="1" s="1"/>
  <c r="Z82" i="1"/>
  <c r="Z64" i="1"/>
  <c r="O73" i="1" l="1"/>
  <c r="L125" i="1"/>
  <c r="L128" i="1" s="1"/>
  <c r="L129" i="1" s="1"/>
  <c r="M127" i="1" s="1"/>
  <c r="L116" i="1"/>
  <c r="L119" i="1" s="1"/>
  <c r="L120" i="1" s="1"/>
  <c r="M118" i="1" s="1"/>
  <c r="X181" i="1"/>
  <c r="L181" i="1"/>
  <c r="AB46" i="1"/>
  <c r="N80" i="1"/>
  <c r="N83" i="1" s="1"/>
  <c r="N84" i="1" s="1"/>
  <c r="N71" i="1"/>
  <c r="N74" i="1" s="1"/>
  <c r="N75" i="1" s="1"/>
  <c r="M76" i="1" s="1"/>
  <c r="N53" i="1"/>
  <c r="N56" i="1" s="1"/>
  <c r="N57" i="1" s="1"/>
  <c r="O55" i="1" s="1"/>
  <c r="N62" i="1"/>
  <c r="N65" i="1" s="1"/>
  <c r="N66" i="1" s="1"/>
  <c r="O64" i="1" s="1"/>
  <c r="I206" i="1"/>
  <c r="I209" i="1" s="1"/>
  <c r="I210" i="1" s="1"/>
  <c r="I197" i="1"/>
  <c r="I200" i="1" s="1"/>
  <c r="I201" i="1" s="1"/>
  <c r="J199" i="1" s="1"/>
  <c r="I188" i="1"/>
  <c r="I191" i="1" s="1"/>
  <c r="I192" i="1" s="1"/>
  <c r="Z80" i="1"/>
  <c r="Z83" i="1" s="1"/>
  <c r="Z84" i="1" s="1"/>
  <c r="Y85" i="1" s="1"/>
  <c r="Z53" i="1"/>
  <c r="Z56" i="1" s="1"/>
  <c r="Z57" i="1" s="1"/>
  <c r="AA55" i="1" s="1"/>
  <c r="Z62" i="1"/>
  <c r="Z65" i="1" s="1"/>
  <c r="Z66" i="1" s="1"/>
  <c r="L67" i="1" s="1"/>
  <c r="Z71" i="1"/>
  <c r="Z74" i="1" s="1"/>
  <c r="Z75" i="1" s="1"/>
  <c r="Y118" i="1"/>
  <c r="J197" i="1"/>
  <c r="J206" i="1"/>
  <c r="J188" i="1"/>
  <c r="P46" i="1"/>
  <c r="M136" i="1"/>
  <c r="AB47" i="1" l="1"/>
  <c r="AB48" i="1" s="1"/>
  <c r="AA49" i="1" s="1"/>
  <c r="Y76" i="1"/>
  <c r="AA73" i="1"/>
  <c r="C211" i="1"/>
  <c r="J208" i="1"/>
  <c r="J209" i="1" s="1"/>
  <c r="J210" i="1" s="1"/>
  <c r="D211" i="1" s="1"/>
  <c r="C193" i="1"/>
  <c r="J190" i="1"/>
  <c r="AA82" i="1"/>
  <c r="P47" i="1"/>
  <c r="P48" i="1" s="1"/>
  <c r="O49" i="1" s="1"/>
  <c r="Y134" i="1"/>
  <c r="Y137" i="1" s="1"/>
  <c r="Y138" i="1" s="1"/>
  <c r="M125" i="1"/>
  <c r="M128" i="1" s="1"/>
  <c r="M129" i="1" s="1"/>
  <c r="N127" i="1" s="1"/>
  <c r="M116" i="1"/>
  <c r="M119" i="1" s="1"/>
  <c r="M120" i="1" s="1"/>
  <c r="N118" i="1" s="1"/>
  <c r="AA64" i="1"/>
  <c r="J200" i="1"/>
  <c r="J201" i="1" s="1"/>
  <c r="K199" i="1" s="1"/>
  <c r="L98" i="1"/>
  <c r="L107" i="1"/>
  <c r="L89" i="1"/>
  <c r="M85" i="1"/>
  <c r="O82" i="1"/>
  <c r="X139" i="1" l="1"/>
  <c r="X179" i="1" s="1"/>
  <c r="X182" i="1" s="1"/>
  <c r="X183" i="1" s="1"/>
  <c r="Z136" i="1"/>
  <c r="O80" i="1"/>
  <c r="O83" i="1" s="1"/>
  <c r="O84" i="1" s="1"/>
  <c r="N85" i="1" s="1"/>
  <c r="O71" i="1"/>
  <c r="O74" i="1" s="1"/>
  <c r="O75" i="1" s="1"/>
  <c r="O53" i="1"/>
  <c r="O56" i="1" s="1"/>
  <c r="O57" i="1" s="1"/>
  <c r="P55" i="1" s="1"/>
  <c r="O62" i="1"/>
  <c r="O65" i="1" s="1"/>
  <c r="O66" i="1" s="1"/>
  <c r="P64" i="1" s="1"/>
  <c r="Q46" i="1"/>
  <c r="Y125" i="1"/>
  <c r="Y128" i="1" s="1"/>
  <c r="Y129" i="1" s="1"/>
  <c r="Z127" i="1" s="1"/>
  <c r="Y116" i="1"/>
  <c r="Y119" i="1" s="1"/>
  <c r="Y120" i="1" s="1"/>
  <c r="P82" i="1"/>
  <c r="AC46" i="1"/>
  <c r="M134" i="1"/>
  <c r="M137" i="1" s="1"/>
  <c r="M138" i="1" s="1"/>
  <c r="AA80" i="1"/>
  <c r="AA83" i="1" s="1"/>
  <c r="AA84" i="1" s="1"/>
  <c r="Z85" i="1" s="1"/>
  <c r="AA62" i="1"/>
  <c r="AA65" i="1" s="1"/>
  <c r="AA66" i="1" s="1"/>
  <c r="M67" i="1" s="1"/>
  <c r="AA71" i="1"/>
  <c r="AA74" i="1" s="1"/>
  <c r="AA75" i="1" s="1"/>
  <c r="Z76" i="1" s="1"/>
  <c r="AA53" i="1"/>
  <c r="AA56" i="1" s="1"/>
  <c r="AA57" i="1" s="1"/>
  <c r="AB55" i="1" s="1"/>
  <c r="K208" i="1"/>
  <c r="AB64" i="1"/>
  <c r="K190" i="1"/>
  <c r="J191" i="1"/>
  <c r="J192" i="1" s="1"/>
  <c r="D193" i="1" s="1"/>
  <c r="AB73" i="1" l="1"/>
  <c r="L139" i="1"/>
  <c r="L179" i="1" s="1"/>
  <c r="L182" i="1" s="1"/>
  <c r="L183" i="1" s="1"/>
  <c r="N136" i="1"/>
  <c r="W184" i="1"/>
  <c r="Y181" i="1"/>
  <c r="R46" i="1"/>
  <c r="Q47" i="1"/>
  <c r="Q48" i="1" s="1"/>
  <c r="P49" i="1" s="1"/>
  <c r="AC47" i="1"/>
  <c r="AC48" i="1" s="1"/>
  <c r="AB49" i="1" s="1"/>
  <c r="N76" i="1"/>
  <c r="P73" i="1"/>
  <c r="Z116" i="1"/>
  <c r="Z119" i="1" s="1"/>
  <c r="Z120" i="1" s="1"/>
  <c r="M121" i="1" s="1"/>
  <c r="Z125" i="1"/>
  <c r="Z128" i="1" s="1"/>
  <c r="Z129" i="1" s="1"/>
  <c r="AA127" i="1" s="1"/>
  <c r="AB82" i="1"/>
  <c r="M98" i="1"/>
  <c r="M107" i="1"/>
  <c r="M89" i="1"/>
  <c r="L121" i="1"/>
  <c r="Z118" i="1"/>
  <c r="N134" i="1"/>
  <c r="Z134" i="1"/>
  <c r="Z137" i="1" s="1"/>
  <c r="Z138" i="1" s="1"/>
  <c r="Y139" i="1" s="1"/>
  <c r="Y179" i="1" s="1"/>
  <c r="Y182" i="1" s="1"/>
  <c r="Y183" i="1" s="1"/>
  <c r="X184" i="1" s="1"/>
  <c r="X197" i="1" l="1"/>
  <c r="X206" i="1"/>
  <c r="X188" i="1"/>
  <c r="K184" i="1"/>
  <c r="M181" i="1"/>
  <c r="AA118" i="1"/>
  <c r="P71" i="1"/>
  <c r="P74" i="1" s="1"/>
  <c r="P75" i="1" s="1"/>
  <c r="O76" i="1" s="1"/>
  <c r="P80" i="1"/>
  <c r="P83" i="1" s="1"/>
  <c r="P84" i="1" s="1"/>
  <c r="P53" i="1"/>
  <c r="P56" i="1" s="1"/>
  <c r="P57" i="1" s="1"/>
  <c r="Q55" i="1" s="1"/>
  <c r="P62" i="1"/>
  <c r="P65" i="1" s="1"/>
  <c r="P66" i="1" s="1"/>
  <c r="Q64" i="1" s="1"/>
  <c r="AB80" i="1"/>
  <c r="AB83" i="1" s="1"/>
  <c r="AB84" i="1" s="1"/>
  <c r="AA85" i="1" s="1"/>
  <c r="AB62" i="1"/>
  <c r="AB65" i="1" s="1"/>
  <c r="AB66" i="1" s="1"/>
  <c r="AB71" i="1"/>
  <c r="AB74" i="1" s="1"/>
  <c r="AB75" i="1" s="1"/>
  <c r="AA76" i="1" s="1"/>
  <c r="AB53" i="1"/>
  <c r="AB56" i="1" s="1"/>
  <c r="AB57" i="1" s="1"/>
  <c r="AC55" i="1" s="1"/>
  <c r="R47" i="1"/>
  <c r="R48" i="1" s="1"/>
  <c r="Q49" i="1" s="1"/>
  <c r="N125" i="1"/>
  <c r="N128" i="1" s="1"/>
  <c r="N129" i="1" s="1"/>
  <c r="O127" i="1" s="1"/>
  <c r="N116" i="1"/>
  <c r="N119" i="1" s="1"/>
  <c r="N120" i="1" s="1"/>
  <c r="O118" i="1" s="1"/>
  <c r="AA136" i="1"/>
  <c r="N137" i="1"/>
  <c r="N138" i="1" s="1"/>
  <c r="M139" i="1" s="1"/>
  <c r="M179" i="1" s="1"/>
  <c r="M182" i="1" s="1"/>
  <c r="M183" i="1" s="1"/>
  <c r="L184" i="1" s="1"/>
  <c r="Z181" i="1"/>
  <c r="AC73" i="1"/>
  <c r="Q73" i="1"/>
  <c r="AD46" i="1"/>
  <c r="W206" i="1"/>
  <c r="W197" i="1"/>
  <c r="W188" i="1"/>
  <c r="AA134" i="1" l="1"/>
  <c r="AA137" i="1" s="1"/>
  <c r="AA138" i="1" s="1"/>
  <c r="Z139" i="1" s="1"/>
  <c r="Z179" i="1" s="1"/>
  <c r="Z182" i="1" s="1"/>
  <c r="Z183" i="1" s="1"/>
  <c r="Y184" i="1" s="1"/>
  <c r="AA181" i="1"/>
  <c r="S46" i="1"/>
  <c r="N181" i="1"/>
  <c r="Q80" i="1"/>
  <c r="Q53" i="1"/>
  <c r="Q56" i="1" s="1"/>
  <c r="Q57" i="1" s="1"/>
  <c r="Q71" i="1"/>
  <c r="Q74" i="1" s="1"/>
  <c r="Q75" i="1" s="1"/>
  <c r="P76" i="1" s="1"/>
  <c r="Q62" i="1"/>
  <c r="Q65" i="1" s="1"/>
  <c r="Q66" i="1" s="1"/>
  <c r="C67" i="1" s="1"/>
  <c r="R64" i="1"/>
  <c r="K197" i="1"/>
  <c r="K200" i="1" s="1"/>
  <c r="K201" i="1" s="1"/>
  <c r="K206" i="1"/>
  <c r="K209" i="1" s="1"/>
  <c r="K210" i="1" s="1"/>
  <c r="K188" i="1"/>
  <c r="K191" i="1" s="1"/>
  <c r="K192" i="1" s="1"/>
  <c r="O136" i="1"/>
  <c r="AC82" i="1"/>
  <c r="O85" i="1"/>
  <c r="Q82" i="1"/>
  <c r="R55" i="1"/>
  <c r="AD47" i="1"/>
  <c r="AD48" i="1" s="1"/>
  <c r="AC49" i="1" s="1"/>
  <c r="AE46" i="1"/>
  <c r="AB136" i="1"/>
  <c r="AA125" i="1"/>
  <c r="AA128" i="1" s="1"/>
  <c r="AA129" i="1" s="1"/>
  <c r="AB127" i="1" s="1"/>
  <c r="AA116" i="1"/>
  <c r="AA119" i="1" s="1"/>
  <c r="AA120" i="1" s="1"/>
  <c r="N121" i="1" s="1"/>
  <c r="O125" i="1"/>
  <c r="O128" i="1" s="1"/>
  <c r="O129" i="1" s="1"/>
  <c r="P127" i="1" s="1"/>
  <c r="O116" i="1"/>
  <c r="O119" i="1" s="1"/>
  <c r="O120" i="1" s="1"/>
  <c r="L197" i="1"/>
  <c r="L206" i="1"/>
  <c r="L188" i="1"/>
  <c r="P118" i="1"/>
  <c r="N67" i="1"/>
  <c r="AC64" i="1"/>
  <c r="X199" i="1" l="1"/>
  <c r="L199" i="1"/>
  <c r="R73" i="1"/>
  <c r="C98" i="1"/>
  <c r="C101" i="1" s="1"/>
  <c r="C102" i="1" s="1"/>
  <c r="D100" i="1" s="1"/>
  <c r="C107" i="1"/>
  <c r="C110" i="1" s="1"/>
  <c r="C111" i="1" s="1"/>
  <c r="D109" i="1" s="1"/>
  <c r="C89" i="1"/>
  <c r="C92" i="1" s="1"/>
  <c r="C93" i="1" s="1"/>
  <c r="D91" i="1" s="1"/>
  <c r="S47" i="1"/>
  <c r="S48" i="1" s="1"/>
  <c r="R49" i="1" s="1"/>
  <c r="R82" i="1"/>
  <c r="P125" i="1"/>
  <c r="P128" i="1" s="1"/>
  <c r="P129" i="1" s="1"/>
  <c r="Q127" i="1" s="1"/>
  <c r="P116" i="1"/>
  <c r="P119" i="1" s="1"/>
  <c r="P120" i="1" s="1"/>
  <c r="C121" i="1" s="1"/>
  <c r="AC80" i="1"/>
  <c r="AC83" i="1" s="1"/>
  <c r="AC84" i="1" s="1"/>
  <c r="AB85" i="1" s="1"/>
  <c r="AC62" i="1"/>
  <c r="AC65" i="1" s="1"/>
  <c r="AC66" i="1" s="1"/>
  <c r="O67" i="1" s="1"/>
  <c r="AC71" i="1"/>
  <c r="AC74" i="1" s="1"/>
  <c r="AC75" i="1" s="1"/>
  <c r="AC53" i="1"/>
  <c r="AC56" i="1" s="1"/>
  <c r="AC57" i="1" s="1"/>
  <c r="AD55" i="1" s="1"/>
  <c r="N107" i="1"/>
  <c r="N89" i="1"/>
  <c r="N98" i="1"/>
  <c r="O134" i="1"/>
  <c r="O137" i="1" s="1"/>
  <c r="O138" i="1" s="1"/>
  <c r="N139" i="1" s="1"/>
  <c r="N179" i="1" s="1"/>
  <c r="N182" i="1" s="1"/>
  <c r="N183" i="1" s="1"/>
  <c r="M184" i="1" s="1"/>
  <c r="P136" i="1"/>
  <c r="AB118" i="1"/>
  <c r="E211" i="1"/>
  <c r="X208" i="1"/>
  <c r="L208" i="1"/>
  <c r="L209" i="1" s="1"/>
  <c r="L210" i="1" s="1"/>
  <c r="F211" i="1" s="1"/>
  <c r="Q118" i="1"/>
  <c r="Q83" i="1"/>
  <c r="Q84" i="1" s="1"/>
  <c r="P85" i="1" s="1"/>
  <c r="AE47" i="1"/>
  <c r="AE48" i="1" s="1"/>
  <c r="AD49" i="1" s="1"/>
  <c r="E193" i="1"/>
  <c r="X190" i="1"/>
  <c r="L190" i="1"/>
  <c r="Y206" i="1"/>
  <c r="Y197" i="1"/>
  <c r="Y188" i="1"/>
  <c r="AF46" i="1" l="1"/>
  <c r="AD64" i="1"/>
  <c r="M199" i="1"/>
  <c r="S82" i="1"/>
  <c r="AB134" i="1"/>
  <c r="AB137" i="1" s="1"/>
  <c r="AB138" i="1" s="1"/>
  <c r="X200" i="1"/>
  <c r="X201" i="1" s="1"/>
  <c r="Y199" i="1" s="1"/>
  <c r="M206" i="1"/>
  <c r="M197" i="1"/>
  <c r="M200" i="1" s="1"/>
  <c r="M201" i="1" s="1"/>
  <c r="M188" i="1"/>
  <c r="T46" i="1"/>
  <c r="O181" i="1"/>
  <c r="AB76" i="1"/>
  <c r="AD73" i="1"/>
  <c r="P134" i="1"/>
  <c r="P137" i="1" s="1"/>
  <c r="P138" i="1" s="1"/>
  <c r="O139" i="1" s="1"/>
  <c r="O179" i="1" s="1"/>
  <c r="O182" i="1" s="1"/>
  <c r="O183" i="1" s="1"/>
  <c r="N184" i="1" s="1"/>
  <c r="R80" i="1"/>
  <c r="R83" i="1" s="1"/>
  <c r="R84" i="1" s="1"/>
  <c r="Q85" i="1" s="1"/>
  <c r="R53" i="1"/>
  <c r="R56" i="1" s="1"/>
  <c r="R57" i="1" s="1"/>
  <c r="S55" i="1" s="1"/>
  <c r="R62" i="1"/>
  <c r="R65" i="1" s="1"/>
  <c r="R66" i="1" s="1"/>
  <c r="R71" i="1"/>
  <c r="R74" i="1" s="1"/>
  <c r="R75" i="1" s="1"/>
  <c r="Q76" i="1" s="1"/>
  <c r="O107" i="1"/>
  <c r="O89" i="1"/>
  <c r="O98" i="1"/>
  <c r="X191" i="1"/>
  <c r="X192" i="1" s="1"/>
  <c r="R193" i="1" s="1"/>
  <c r="AD82" i="1"/>
  <c r="M208" i="1"/>
  <c r="AD80" i="1"/>
  <c r="AD62" i="1"/>
  <c r="AD65" i="1" s="1"/>
  <c r="AD66" i="1" s="1"/>
  <c r="P67" i="1" s="1"/>
  <c r="AD71" i="1"/>
  <c r="AD74" i="1" s="1"/>
  <c r="AD75" i="1" s="1"/>
  <c r="AC76" i="1" s="1"/>
  <c r="AD53" i="1"/>
  <c r="AD56" i="1" s="1"/>
  <c r="AD57" i="1" s="1"/>
  <c r="AE55" i="1" s="1"/>
  <c r="Y208" i="1"/>
  <c r="X209" i="1"/>
  <c r="X210" i="1" s="1"/>
  <c r="R211" i="1" s="1"/>
  <c r="L200" i="1"/>
  <c r="L201" i="1" s="1"/>
  <c r="L191" i="1"/>
  <c r="L192" i="1" s="1"/>
  <c r="F193" i="1" s="1"/>
  <c r="Y200" i="1" l="1"/>
  <c r="Y201" i="1" s="1"/>
  <c r="Z199" i="1" s="1"/>
  <c r="S73" i="1"/>
  <c r="M209" i="1"/>
  <c r="M210" i="1" s="1"/>
  <c r="G211" i="1" s="1"/>
  <c r="D67" i="1"/>
  <c r="S64" i="1"/>
  <c r="AE64" i="1"/>
  <c r="N206" i="1"/>
  <c r="N197" i="1"/>
  <c r="N188" i="1"/>
  <c r="P107" i="1"/>
  <c r="P89" i="1"/>
  <c r="P98" i="1"/>
  <c r="AB125" i="1"/>
  <c r="AB128" i="1" s="1"/>
  <c r="AB129" i="1" s="1"/>
  <c r="AC127" i="1" s="1"/>
  <c r="AB116" i="1"/>
  <c r="AB119" i="1" s="1"/>
  <c r="AB120" i="1" s="1"/>
  <c r="Q136" i="1"/>
  <c r="N208" i="1"/>
  <c r="N199" i="1"/>
  <c r="AE73" i="1"/>
  <c r="Q134" i="1"/>
  <c r="Q137" i="1" s="1"/>
  <c r="Q138" i="1" s="1"/>
  <c r="P139" i="1" s="1"/>
  <c r="P179" i="1" s="1"/>
  <c r="P182" i="1" s="1"/>
  <c r="P183" i="1" s="1"/>
  <c r="O184" i="1" s="1"/>
  <c r="P181" i="1"/>
  <c r="AF47" i="1"/>
  <c r="AF48" i="1" s="1"/>
  <c r="AE49" i="1" s="1"/>
  <c r="AC125" i="1"/>
  <c r="AC128" i="1" s="1"/>
  <c r="AC129" i="1" s="1"/>
  <c r="AC116" i="1"/>
  <c r="AD83" i="1"/>
  <c r="AD84" i="1" s="1"/>
  <c r="AC85" i="1" s="1"/>
  <c r="Y190" i="1"/>
  <c r="T47" i="1"/>
  <c r="T48" i="1" s="1"/>
  <c r="S49" i="1" s="1"/>
  <c r="U46" i="1"/>
  <c r="AA139" i="1"/>
  <c r="AA179" i="1" s="1"/>
  <c r="AA182" i="1" s="1"/>
  <c r="AA183" i="1" s="1"/>
  <c r="AC136" i="1"/>
  <c r="Z208" i="1"/>
  <c r="Q125" i="1"/>
  <c r="Q128" i="1" s="1"/>
  <c r="Q129" i="1" s="1"/>
  <c r="R127" i="1" s="1"/>
  <c r="Q116" i="1"/>
  <c r="Q119" i="1" s="1"/>
  <c r="Q120" i="1" s="1"/>
  <c r="Y209" i="1"/>
  <c r="Y210" i="1" s="1"/>
  <c r="S211" i="1" s="1"/>
  <c r="M190" i="1"/>
  <c r="D98" i="1" l="1"/>
  <c r="D101" i="1" s="1"/>
  <c r="D102" i="1" s="1"/>
  <c r="E100" i="1" s="1"/>
  <c r="D107" i="1"/>
  <c r="D110" i="1" s="1"/>
  <c r="D111" i="1" s="1"/>
  <c r="E109" i="1" s="1"/>
  <c r="D89" i="1"/>
  <c r="D92" i="1" s="1"/>
  <c r="D93" i="1" s="1"/>
  <c r="E91" i="1" s="1"/>
  <c r="T73" i="1"/>
  <c r="O206" i="1"/>
  <c r="O197" i="1"/>
  <c r="O188" i="1"/>
  <c r="Z184" i="1"/>
  <c r="AB181" i="1"/>
  <c r="AE80" i="1"/>
  <c r="AE71" i="1"/>
  <c r="AE74" i="1" s="1"/>
  <c r="AE75" i="1" s="1"/>
  <c r="AD76" i="1" s="1"/>
  <c r="AE53" i="1"/>
  <c r="AE56" i="1" s="1"/>
  <c r="AE57" i="1" s="1"/>
  <c r="AF55" i="1" s="1"/>
  <c r="AE62" i="1"/>
  <c r="AE65" i="1" s="1"/>
  <c r="AE66" i="1" s="1"/>
  <c r="Q67" i="1" s="1"/>
  <c r="R136" i="1"/>
  <c r="N200" i="1"/>
  <c r="N201" i="1" s="1"/>
  <c r="O199" i="1" s="1"/>
  <c r="U47" i="1"/>
  <c r="U48" i="1" s="1"/>
  <c r="T49" i="1" s="1"/>
  <c r="V46" i="1"/>
  <c r="AG46" i="1"/>
  <c r="O121" i="1"/>
  <c r="AC118" i="1"/>
  <c r="N209" i="1"/>
  <c r="N210" i="1" s="1"/>
  <c r="H211" i="1" s="1"/>
  <c r="AC134" i="1"/>
  <c r="AC137" i="1" s="1"/>
  <c r="AC138" i="1" s="1"/>
  <c r="AB139" i="1" s="1"/>
  <c r="AB179" i="1" s="1"/>
  <c r="AB182" i="1" s="1"/>
  <c r="AB183" i="1" s="1"/>
  <c r="AA184" i="1" s="1"/>
  <c r="AE82" i="1"/>
  <c r="Q181" i="1"/>
  <c r="AD127" i="1"/>
  <c r="D121" i="1"/>
  <c r="R118" i="1"/>
  <c r="M191" i="1"/>
  <c r="M192" i="1" s="1"/>
  <c r="G193" i="1" s="1"/>
  <c r="S80" i="1"/>
  <c r="S83" i="1" s="1"/>
  <c r="S84" i="1" s="1"/>
  <c r="S62" i="1"/>
  <c r="S65" i="1" s="1"/>
  <c r="S66" i="1" s="1"/>
  <c r="E67" i="1" s="1"/>
  <c r="S71" i="1"/>
  <c r="S74" i="1" s="1"/>
  <c r="S75" i="1" s="1"/>
  <c r="R76" i="1" s="1"/>
  <c r="S53" i="1"/>
  <c r="S56" i="1" s="1"/>
  <c r="S57" i="1" s="1"/>
  <c r="T55" i="1" s="1"/>
  <c r="Y191" i="1"/>
  <c r="Y192" i="1" s="1"/>
  <c r="S193" i="1" s="1"/>
  <c r="T64" i="1"/>
  <c r="Q89" i="1" l="1"/>
  <c r="Q98" i="1"/>
  <c r="Q107" i="1"/>
  <c r="F91" i="1"/>
  <c r="AE127" i="1"/>
  <c r="O200" i="1"/>
  <c r="O201" i="1" s="1"/>
  <c r="P199" i="1" s="1"/>
  <c r="AG47" i="1"/>
  <c r="AG48" i="1" s="1"/>
  <c r="AF49" i="1" s="1"/>
  <c r="AE83" i="1"/>
  <c r="AE84" i="1" s="1"/>
  <c r="AD85" i="1" s="1"/>
  <c r="T80" i="1"/>
  <c r="T83" i="1" s="1"/>
  <c r="T84" i="1" s="1"/>
  <c r="S85" i="1" s="1"/>
  <c r="T62" i="1"/>
  <c r="T65" i="1" s="1"/>
  <c r="T66" i="1" s="1"/>
  <c r="F67" i="1" s="1"/>
  <c r="T71" i="1"/>
  <c r="T74" i="1" s="1"/>
  <c r="T75" i="1" s="1"/>
  <c r="S76" i="1" s="1"/>
  <c r="T53" i="1"/>
  <c r="T56" i="1" s="1"/>
  <c r="T57" i="1" s="1"/>
  <c r="U55" i="1" s="1"/>
  <c r="AF73" i="1"/>
  <c r="R85" i="1"/>
  <c r="T82" i="1"/>
  <c r="Z190" i="1"/>
  <c r="S118" i="1"/>
  <c r="N190" i="1"/>
  <c r="O208" i="1"/>
  <c r="AC119" i="1"/>
  <c r="AC120" i="1" s="1"/>
  <c r="P121" i="1" s="1"/>
  <c r="V47" i="1"/>
  <c r="V48" i="1" s="1"/>
  <c r="U49" i="1" s="1"/>
  <c r="W46" i="1"/>
  <c r="W47" i="1" s="1"/>
  <c r="W48" i="1" s="1"/>
  <c r="V49" i="1" s="1"/>
  <c r="AA197" i="1"/>
  <c r="AA206" i="1"/>
  <c r="AA188" i="1"/>
  <c r="AC181" i="1"/>
  <c r="AD136" i="1"/>
  <c r="AD125" i="1"/>
  <c r="AD128" i="1" s="1"/>
  <c r="AD129" i="1" s="1"/>
  <c r="AD116" i="1"/>
  <c r="R116" i="1"/>
  <c r="R119" i="1" s="1"/>
  <c r="R120" i="1" s="1"/>
  <c r="E121" i="1" s="1"/>
  <c r="R125" i="1"/>
  <c r="R128" i="1" s="1"/>
  <c r="R129" i="1" s="1"/>
  <c r="S127" i="1" s="1"/>
  <c r="E98" i="1"/>
  <c r="E101" i="1" s="1"/>
  <c r="E102" i="1" s="1"/>
  <c r="F100" i="1" s="1"/>
  <c r="E107" i="1"/>
  <c r="E110" i="1" s="1"/>
  <c r="E111" i="1" s="1"/>
  <c r="F109" i="1" s="1"/>
  <c r="E89" i="1"/>
  <c r="E92" i="1" s="1"/>
  <c r="E93" i="1" s="1"/>
  <c r="AF64" i="1"/>
  <c r="Z197" i="1"/>
  <c r="Z200" i="1" s="1"/>
  <c r="Z201" i="1" s="1"/>
  <c r="AA199" i="1" s="1"/>
  <c r="Z206" i="1"/>
  <c r="Z209" i="1" s="1"/>
  <c r="Z210" i="1" s="1"/>
  <c r="Z188" i="1"/>
  <c r="Z191" i="1" s="1"/>
  <c r="Z192" i="1" s="1"/>
  <c r="T193" i="1" s="1"/>
  <c r="AA191" i="1" l="1"/>
  <c r="AA192" i="1" s="1"/>
  <c r="U193" i="1" s="1"/>
  <c r="AF71" i="1"/>
  <c r="AF74" i="1" s="1"/>
  <c r="AF75" i="1" s="1"/>
  <c r="AE76" i="1" s="1"/>
  <c r="AF53" i="1"/>
  <c r="AF56" i="1" s="1"/>
  <c r="AF57" i="1" s="1"/>
  <c r="AG55" i="1" s="1"/>
  <c r="AF62" i="1"/>
  <c r="AF65" i="1" s="1"/>
  <c r="AF66" i="1" s="1"/>
  <c r="R67" i="1" s="1"/>
  <c r="AF80" i="1"/>
  <c r="AF83" i="1" s="1"/>
  <c r="AF84" i="1" s="1"/>
  <c r="AE85" i="1" s="1"/>
  <c r="AA200" i="1"/>
  <c r="AA201" i="1" s="1"/>
  <c r="S125" i="1"/>
  <c r="S128" i="1" s="1"/>
  <c r="S129" i="1" s="1"/>
  <c r="S116" i="1"/>
  <c r="S119" i="1" s="1"/>
  <c r="S120" i="1" s="1"/>
  <c r="F121" i="1" s="1"/>
  <c r="AH46" i="1"/>
  <c r="R134" i="1"/>
  <c r="R137" i="1" s="1"/>
  <c r="R138" i="1" s="1"/>
  <c r="AG73" i="1"/>
  <c r="G91" i="1"/>
  <c r="T118" i="1"/>
  <c r="AA190" i="1"/>
  <c r="F107" i="1"/>
  <c r="F110" i="1" s="1"/>
  <c r="F111" i="1" s="1"/>
  <c r="G109" i="1" s="1"/>
  <c r="F89" i="1"/>
  <c r="F92" i="1" s="1"/>
  <c r="F93" i="1" s="1"/>
  <c r="F98" i="1"/>
  <c r="F101" i="1" s="1"/>
  <c r="F102" i="1" s="1"/>
  <c r="G100" i="1" s="1"/>
  <c r="T127" i="1"/>
  <c r="V80" i="1"/>
  <c r="V62" i="1"/>
  <c r="V71" i="1"/>
  <c r="V53" i="1"/>
  <c r="U80" i="1"/>
  <c r="U62" i="1"/>
  <c r="U71" i="1"/>
  <c r="U53" i="1"/>
  <c r="U56" i="1" s="1"/>
  <c r="U57" i="1" s="1"/>
  <c r="V55" i="1" s="1"/>
  <c r="U73" i="1"/>
  <c r="S134" i="1"/>
  <c r="AD134" i="1"/>
  <c r="AD137" i="1" s="1"/>
  <c r="AD138" i="1" s="1"/>
  <c r="AC139" i="1" s="1"/>
  <c r="AC179" i="1" s="1"/>
  <c r="AC182" i="1" s="1"/>
  <c r="AC183" i="1" s="1"/>
  <c r="AB184" i="1" s="1"/>
  <c r="N191" i="1"/>
  <c r="N192" i="1" s="1"/>
  <c r="H193" i="1" s="1"/>
  <c r="O209" i="1"/>
  <c r="O210" i="1" s="1"/>
  <c r="I211" i="1" s="1"/>
  <c r="T211" i="1"/>
  <c r="AA208" i="1"/>
  <c r="AG64" i="1"/>
  <c r="U64" i="1"/>
  <c r="AF82" i="1"/>
  <c r="AD118" i="1"/>
  <c r="AB199" i="1"/>
  <c r="AE136" i="1"/>
  <c r="U82" i="1"/>
  <c r="AB208" i="1" l="1"/>
  <c r="AA209" i="1"/>
  <c r="AA210" i="1" s="1"/>
  <c r="U211" i="1" s="1"/>
  <c r="Q139" i="1"/>
  <c r="Q179" i="1" s="1"/>
  <c r="Q182" i="1" s="1"/>
  <c r="Q183" i="1" s="1"/>
  <c r="S136" i="1"/>
  <c r="AD181" i="1"/>
  <c r="R89" i="1"/>
  <c r="R98" i="1"/>
  <c r="R107" i="1"/>
  <c r="P208" i="1"/>
  <c r="AE118" i="1"/>
  <c r="U74" i="1"/>
  <c r="U75" i="1" s="1"/>
  <c r="T76" i="1" s="1"/>
  <c r="AB190" i="1"/>
  <c r="AE134" i="1"/>
  <c r="AE137" i="1" s="1"/>
  <c r="AE138" i="1" s="1"/>
  <c r="AD139" i="1" s="1"/>
  <c r="AD179" i="1" s="1"/>
  <c r="AD182" i="1" s="1"/>
  <c r="AD183" i="1" s="1"/>
  <c r="AC184" i="1" s="1"/>
  <c r="O190" i="1"/>
  <c r="AG82" i="1"/>
  <c r="U65" i="1"/>
  <c r="U66" i="1" s="1"/>
  <c r="G67" i="1" s="1"/>
  <c r="AD119" i="1"/>
  <c r="AD120" i="1" s="1"/>
  <c r="Q121" i="1" s="1"/>
  <c r="AH47" i="1"/>
  <c r="AH48" i="1" s="1"/>
  <c r="AG49" i="1" s="1"/>
  <c r="AI46" i="1"/>
  <c r="AE125" i="1"/>
  <c r="AE128" i="1" s="1"/>
  <c r="AE129" i="1" s="1"/>
  <c r="AF127" i="1" s="1"/>
  <c r="AE116" i="1"/>
  <c r="V56" i="1"/>
  <c r="V57" i="1" s="1"/>
  <c r="W55" i="1" s="1"/>
  <c r="W56" i="1" s="1"/>
  <c r="W57" i="1" s="1"/>
  <c r="AB197" i="1"/>
  <c r="AB200" i="1" s="1"/>
  <c r="AB201" i="1" s="1"/>
  <c r="AC199" i="1" s="1"/>
  <c r="AB206" i="1"/>
  <c r="AB188" i="1"/>
  <c r="AB191" i="1" s="1"/>
  <c r="AB192" i="1" s="1"/>
  <c r="V193" i="1" s="1"/>
  <c r="U83" i="1"/>
  <c r="U84" i="1" s="1"/>
  <c r="T85" i="1" s="1"/>
  <c r="G107" i="1" l="1"/>
  <c r="G110" i="1" s="1"/>
  <c r="G111" i="1" s="1"/>
  <c r="H109" i="1" s="1"/>
  <c r="G89" i="1"/>
  <c r="G92" i="1" s="1"/>
  <c r="G93" i="1" s="1"/>
  <c r="H91" i="1" s="1"/>
  <c r="G98" i="1"/>
  <c r="G101" i="1" s="1"/>
  <c r="G102" i="1" s="1"/>
  <c r="H100" i="1" s="1"/>
  <c r="AF118" i="1"/>
  <c r="AE119" i="1"/>
  <c r="AE120" i="1" s="1"/>
  <c r="R121" i="1" s="1"/>
  <c r="AE181" i="1"/>
  <c r="T136" i="1"/>
  <c r="V73" i="1"/>
  <c r="P190" i="1"/>
  <c r="O191" i="1"/>
  <c r="O192" i="1" s="1"/>
  <c r="I193" i="1" s="1"/>
  <c r="AC206" i="1"/>
  <c r="AC197" i="1"/>
  <c r="AC200" i="1" s="1"/>
  <c r="AC201" i="1" s="1"/>
  <c r="AD199" i="1" s="1"/>
  <c r="AC188" i="1"/>
  <c r="AF136" i="1"/>
  <c r="P184" i="1"/>
  <c r="R181" i="1"/>
  <c r="AI47" i="1"/>
  <c r="AI48" i="1" s="1"/>
  <c r="AH49" i="1" s="1"/>
  <c r="AJ46" i="1"/>
  <c r="AB209" i="1"/>
  <c r="AB210" i="1" s="1"/>
  <c r="V211" i="1" s="1"/>
  <c r="AG80" i="1"/>
  <c r="AG83" i="1" s="1"/>
  <c r="AG84" i="1" s="1"/>
  <c r="AF85" i="1" s="1"/>
  <c r="AG71" i="1"/>
  <c r="AG74" i="1" s="1"/>
  <c r="AG75" i="1" s="1"/>
  <c r="AG53" i="1"/>
  <c r="AG56" i="1" s="1"/>
  <c r="AG57" i="1" s="1"/>
  <c r="AG62" i="1"/>
  <c r="AG65" i="1" s="1"/>
  <c r="AG66" i="1" s="1"/>
  <c r="S137" i="1"/>
  <c r="S138" i="1" s="1"/>
  <c r="R139" i="1" s="1"/>
  <c r="R179" i="1" s="1"/>
  <c r="R182" i="1" s="1"/>
  <c r="R183" i="1" s="1"/>
  <c r="Q184" i="1" s="1"/>
  <c r="V64" i="1"/>
  <c r="T125" i="1"/>
  <c r="T128" i="1" s="1"/>
  <c r="T129" i="1" s="1"/>
  <c r="U127" i="1" s="1"/>
  <c r="T116" i="1"/>
  <c r="T119" i="1" s="1"/>
  <c r="T120" i="1" s="1"/>
  <c r="T134" i="1"/>
  <c r="T137" i="1" s="1"/>
  <c r="T138" i="1" s="1"/>
  <c r="S139" i="1" s="1"/>
  <c r="S179" i="1" s="1"/>
  <c r="AC190" i="1"/>
  <c r="V82" i="1"/>
  <c r="AH82" i="1" l="1"/>
  <c r="AF76" i="1"/>
  <c r="AH73" i="1"/>
  <c r="S181" i="1"/>
  <c r="S182" i="1" s="1"/>
  <c r="S183" i="1" s="1"/>
  <c r="R184" i="1" s="1"/>
  <c r="AC208" i="1"/>
  <c r="C58" i="1"/>
  <c r="AH55" i="1"/>
  <c r="G121" i="1"/>
  <c r="U118" i="1"/>
  <c r="U136" i="1"/>
  <c r="AC191" i="1"/>
  <c r="AC192" i="1" s="1"/>
  <c r="W193" i="1" s="1"/>
  <c r="W64" i="1"/>
  <c r="W65" i="1" s="1"/>
  <c r="W66" i="1" s="1"/>
  <c r="I67" i="1" s="1"/>
  <c r="V65" i="1"/>
  <c r="V66" i="1" s="1"/>
  <c r="H67" i="1" s="1"/>
  <c r="AF134" i="1"/>
  <c r="AF137" i="1" s="1"/>
  <c r="AF138" i="1" s="1"/>
  <c r="AE139" i="1" s="1"/>
  <c r="AE179" i="1" s="1"/>
  <c r="AE182" i="1" s="1"/>
  <c r="AE183" i="1" s="1"/>
  <c r="AD184" i="1" s="1"/>
  <c r="V74" i="1"/>
  <c r="V75" i="1" s="1"/>
  <c r="U76" i="1" s="1"/>
  <c r="P197" i="1"/>
  <c r="P200" i="1" s="1"/>
  <c r="P201" i="1" s="1"/>
  <c r="Q199" i="1" s="1"/>
  <c r="P206" i="1"/>
  <c r="P209" i="1" s="1"/>
  <c r="P210" i="1" s="1"/>
  <c r="P188" i="1"/>
  <c r="P191" i="1" s="1"/>
  <c r="P192" i="1" s="1"/>
  <c r="J193" i="1" s="1"/>
  <c r="Q206" i="1"/>
  <c r="Q197" i="1"/>
  <c r="Q200" i="1" s="1"/>
  <c r="Q201" i="1" s="1"/>
  <c r="Q188" i="1"/>
  <c r="AJ47" i="1"/>
  <c r="AJ48" i="1" s="1"/>
  <c r="AI49" i="1" s="1"/>
  <c r="AC209" i="1"/>
  <c r="AC210" i="1" s="1"/>
  <c r="W211" i="1" s="1"/>
  <c r="V83" i="1"/>
  <c r="V84" i="1" s="1"/>
  <c r="U85" i="1" s="1"/>
  <c r="S67" i="1"/>
  <c r="AH64" i="1"/>
  <c r="AH80" i="1"/>
  <c r="AH83" i="1" s="1"/>
  <c r="AH84" i="1" s="1"/>
  <c r="AG85" i="1" s="1"/>
  <c r="AH53" i="1"/>
  <c r="AH56" i="1" s="1"/>
  <c r="AH57" i="1" s="1"/>
  <c r="D58" i="1" s="1"/>
  <c r="AH62" i="1"/>
  <c r="AH71" i="1"/>
  <c r="AH74" i="1" s="1"/>
  <c r="AH75" i="1" s="1"/>
  <c r="AG76" i="1" s="1"/>
  <c r="R197" i="1" l="1"/>
  <c r="R206" i="1"/>
  <c r="R188" i="1"/>
  <c r="U125" i="1"/>
  <c r="U128" i="1" s="1"/>
  <c r="U129" i="1" s="1"/>
  <c r="V127" i="1" s="1"/>
  <c r="U116" i="1"/>
  <c r="U119" i="1" s="1"/>
  <c r="U120" i="1" s="1"/>
  <c r="H121" i="1" s="1"/>
  <c r="AF181" i="1"/>
  <c r="S98" i="1"/>
  <c r="S107" i="1"/>
  <c r="S89" i="1"/>
  <c r="W73" i="1"/>
  <c r="W74" i="1" s="1"/>
  <c r="W75" i="1" s="1"/>
  <c r="V76" i="1" s="1"/>
  <c r="AD208" i="1"/>
  <c r="U134" i="1"/>
  <c r="U137" i="1" s="1"/>
  <c r="U138" i="1" s="1"/>
  <c r="T139" i="1" s="1"/>
  <c r="T179" i="1" s="1"/>
  <c r="T182" i="1" s="1"/>
  <c r="T183" i="1" s="1"/>
  <c r="S184" i="1" s="1"/>
  <c r="R199" i="1"/>
  <c r="V136" i="1"/>
  <c r="AF125" i="1"/>
  <c r="AF128" i="1" s="1"/>
  <c r="AF129" i="1" s="1"/>
  <c r="AG127" i="1" s="1"/>
  <c r="AF116" i="1"/>
  <c r="AF119" i="1" s="1"/>
  <c r="AF120" i="1" s="1"/>
  <c r="AD206" i="1"/>
  <c r="AD209" i="1" s="1"/>
  <c r="AD210" i="1" s="1"/>
  <c r="X211" i="1" s="1"/>
  <c r="AD197" i="1"/>
  <c r="AD200" i="1" s="1"/>
  <c r="AD201" i="1" s="1"/>
  <c r="AE199" i="1" s="1"/>
  <c r="AD188" i="1"/>
  <c r="AD191" i="1" s="1"/>
  <c r="AD192" i="1" s="1"/>
  <c r="X193" i="1" s="1"/>
  <c r="AG134" i="1"/>
  <c r="AG137" i="1" s="1"/>
  <c r="AG138" i="1" s="1"/>
  <c r="AF139" i="1" s="1"/>
  <c r="AF179" i="1" s="1"/>
  <c r="AF182" i="1" s="1"/>
  <c r="AF183" i="1" s="1"/>
  <c r="AE184" i="1" s="1"/>
  <c r="AK46" i="1"/>
  <c r="AD190" i="1"/>
  <c r="H107" i="1"/>
  <c r="H110" i="1" s="1"/>
  <c r="H111" i="1" s="1"/>
  <c r="I109" i="1" s="1"/>
  <c r="H89" i="1"/>
  <c r="H92" i="1" s="1"/>
  <c r="H93" i="1" s="1"/>
  <c r="I91" i="1" s="1"/>
  <c r="H98" i="1"/>
  <c r="H101" i="1" s="1"/>
  <c r="H102" i="1" s="1"/>
  <c r="I100" i="1" s="1"/>
  <c r="V118" i="1"/>
  <c r="Q190" i="1"/>
  <c r="Q191" i="1" s="1"/>
  <c r="Q192" i="1" s="1"/>
  <c r="K193" i="1" s="1"/>
  <c r="AG125" i="1"/>
  <c r="AG128" i="1" s="1"/>
  <c r="AG129" i="1" s="1"/>
  <c r="C130" i="1" s="1"/>
  <c r="AG116" i="1"/>
  <c r="J211" i="1"/>
  <c r="Q208" i="1"/>
  <c r="AI80" i="1"/>
  <c r="AI83" i="1" s="1"/>
  <c r="AI84" i="1" s="1"/>
  <c r="AH85" i="1" s="1"/>
  <c r="AI62" i="1"/>
  <c r="AI71" i="1"/>
  <c r="AI74" i="1" s="1"/>
  <c r="AI75" i="1" s="1"/>
  <c r="AH76" i="1" s="1"/>
  <c r="AI53" i="1"/>
  <c r="T181" i="1"/>
  <c r="AH65" i="1"/>
  <c r="AH66" i="1" s="1"/>
  <c r="T67" i="1" s="1"/>
  <c r="W82" i="1"/>
  <c r="W83" i="1" s="1"/>
  <c r="W84" i="1" s="1"/>
  <c r="V85" i="1" s="1"/>
  <c r="AI73" i="1"/>
  <c r="I89" i="1"/>
  <c r="I92" i="1" s="1"/>
  <c r="I93" i="1" s="1"/>
  <c r="I98" i="1"/>
  <c r="I101" i="1" s="1"/>
  <c r="I102" i="1" s="1"/>
  <c r="I107" i="1"/>
  <c r="I110" i="1" s="1"/>
  <c r="I111" i="1" s="1"/>
  <c r="AI82" i="1"/>
  <c r="AG136" i="1"/>
  <c r="AI55" i="1"/>
  <c r="AE206" i="1" l="1"/>
  <c r="AE197" i="1"/>
  <c r="AE200" i="1" s="1"/>
  <c r="AE201" i="1" s="1"/>
  <c r="AF199" i="1" s="1"/>
  <c r="AE188" i="1"/>
  <c r="AH134" i="1"/>
  <c r="AH137" i="1" s="1"/>
  <c r="AH138" i="1" s="1"/>
  <c r="AG139" i="1" s="1"/>
  <c r="AG179" i="1" s="1"/>
  <c r="AG182" i="1" s="1"/>
  <c r="AG183" i="1" s="1"/>
  <c r="AF184" i="1" s="1"/>
  <c r="S197" i="1"/>
  <c r="S206" i="1"/>
  <c r="S188" i="1"/>
  <c r="J91" i="1"/>
  <c r="AE208" i="1"/>
  <c r="AH125" i="1"/>
  <c r="AH128" i="1" s="1"/>
  <c r="AH129" i="1" s="1"/>
  <c r="D130" i="1" s="1"/>
  <c r="AH116" i="1"/>
  <c r="AG181" i="1"/>
  <c r="AJ73" i="1"/>
  <c r="J109" i="1"/>
  <c r="AI64" i="1"/>
  <c r="V125" i="1"/>
  <c r="V128" i="1" s="1"/>
  <c r="V129" i="1" s="1"/>
  <c r="W127" i="1" s="1"/>
  <c r="W128" i="1" s="1"/>
  <c r="W129" i="1" s="1"/>
  <c r="V116" i="1"/>
  <c r="V119" i="1" s="1"/>
  <c r="V120" i="1" s="1"/>
  <c r="I121" i="1" s="1"/>
  <c r="R191" i="1"/>
  <c r="R192" i="1" s="1"/>
  <c r="L193" i="1" s="1"/>
  <c r="W136" i="1"/>
  <c r="W137" i="1" s="1"/>
  <c r="W138" i="1" s="1"/>
  <c r="V139" i="1" s="1"/>
  <c r="V179" i="1" s="1"/>
  <c r="AH136" i="1"/>
  <c r="U181" i="1"/>
  <c r="AE190" i="1"/>
  <c r="S121" i="1"/>
  <c r="AG118" i="1"/>
  <c r="Q209" i="1"/>
  <c r="Q210" i="1" s="1"/>
  <c r="K211" i="1" s="1"/>
  <c r="AI65" i="1"/>
  <c r="AI66" i="1" s="1"/>
  <c r="U67" i="1" s="1"/>
  <c r="R190" i="1"/>
  <c r="J100" i="1"/>
  <c r="V134" i="1"/>
  <c r="V137" i="1" s="1"/>
  <c r="V138" i="1" s="1"/>
  <c r="U139" i="1" s="1"/>
  <c r="U179" i="1" s="1"/>
  <c r="U182" i="1" s="1"/>
  <c r="U183" i="1" s="1"/>
  <c r="T184" i="1" s="1"/>
  <c r="T98" i="1"/>
  <c r="T107" i="1"/>
  <c r="T89" i="1"/>
  <c r="AJ82" i="1"/>
  <c r="AI56" i="1"/>
  <c r="AI57" i="1" s="1"/>
  <c r="E58" i="1" s="1"/>
  <c r="AK47" i="1"/>
  <c r="AK48" i="1" s="1"/>
  <c r="AJ49" i="1" s="1"/>
  <c r="AL46" i="1"/>
  <c r="AH127" i="1"/>
  <c r="R200" i="1"/>
  <c r="R201" i="1" s="1"/>
  <c r="S199" i="1" s="1"/>
  <c r="V182" i="1" l="1"/>
  <c r="V183" i="1" s="1"/>
  <c r="U184" i="1" s="1"/>
  <c r="T197" i="1"/>
  <c r="T206" i="1"/>
  <c r="T188" i="1"/>
  <c r="AF197" i="1"/>
  <c r="AF200" i="1" s="1"/>
  <c r="AF201" i="1" s="1"/>
  <c r="AG199" i="1" s="1"/>
  <c r="AF206" i="1"/>
  <c r="AF209" i="1" s="1"/>
  <c r="AF210" i="1" s="1"/>
  <c r="Z211" i="1" s="1"/>
  <c r="AF188" i="1"/>
  <c r="V181" i="1"/>
  <c r="S190" i="1"/>
  <c r="R208" i="1"/>
  <c r="AJ64" i="1"/>
  <c r="AF208" i="1"/>
  <c r="AJ80" i="1"/>
  <c r="AJ83" i="1" s="1"/>
  <c r="AJ84" i="1" s="1"/>
  <c r="AI85" i="1" s="1"/>
  <c r="AJ62" i="1"/>
  <c r="AJ71" i="1"/>
  <c r="AJ74" i="1" s="1"/>
  <c r="AJ75" i="1" s="1"/>
  <c r="AI76" i="1" s="1"/>
  <c r="AJ53" i="1"/>
  <c r="AH119" i="1"/>
  <c r="AH120" i="1" s="1"/>
  <c r="U121" i="1" s="1"/>
  <c r="W118" i="1"/>
  <c r="W119" i="1" s="1"/>
  <c r="W120" i="1" s="1"/>
  <c r="J121" i="1" s="1"/>
  <c r="U98" i="1"/>
  <c r="U107" i="1"/>
  <c r="U89" i="1"/>
  <c r="AI136" i="1"/>
  <c r="J110" i="1"/>
  <c r="J111" i="1" s="1"/>
  <c r="K109" i="1" s="1"/>
  <c r="J92" i="1"/>
  <c r="J93" i="1" s="1"/>
  <c r="K91" i="1" s="1"/>
  <c r="AE191" i="1"/>
  <c r="AE192" i="1" s="1"/>
  <c r="Y193" i="1" s="1"/>
  <c r="AL47" i="1"/>
  <c r="AL48" i="1" s="1"/>
  <c r="AK49" i="1" s="1"/>
  <c r="AH118" i="1"/>
  <c r="S200" i="1"/>
  <c r="S201" i="1" s="1"/>
  <c r="T199" i="1" s="1"/>
  <c r="J101" i="1"/>
  <c r="J102" i="1" s="1"/>
  <c r="K100" i="1" s="1"/>
  <c r="AF190" i="1"/>
  <c r="AJ55" i="1"/>
  <c r="S191" i="1"/>
  <c r="S192" i="1" s="1"/>
  <c r="M193" i="1" s="1"/>
  <c r="AG119" i="1"/>
  <c r="AG120" i="1" s="1"/>
  <c r="T121" i="1" s="1"/>
  <c r="AK73" i="1"/>
  <c r="AI127" i="1"/>
  <c r="AH181" i="1"/>
  <c r="AE209" i="1"/>
  <c r="AE210" i="1" s="1"/>
  <c r="Y211" i="1" s="1"/>
  <c r="K110" i="1" l="1"/>
  <c r="K111" i="1" s="1"/>
  <c r="X109" i="1" s="1"/>
  <c r="K92" i="1"/>
  <c r="K93" i="1" s="1"/>
  <c r="L91" i="1" s="1"/>
  <c r="K101" i="1"/>
  <c r="K102" i="1" s="1"/>
  <c r="X100" i="1" s="1"/>
  <c r="AJ56" i="1"/>
  <c r="AJ57" i="1" s="1"/>
  <c r="F58" i="1" s="1"/>
  <c r="S208" i="1"/>
  <c r="R209" i="1"/>
  <c r="R210" i="1" s="1"/>
  <c r="L211" i="1" s="1"/>
  <c r="AI125" i="1"/>
  <c r="AI128" i="1" s="1"/>
  <c r="AI129" i="1" s="1"/>
  <c r="E130" i="1" s="1"/>
  <c r="AI116" i="1"/>
  <c r="AI119" i="1" s="1"/>
  <c r="AI120" i="1" s="1"/>
  <c r="V121" i="1" s="1"/>
  <c r="T190" i="1"/>
  <c r="T200" i="1"/>
  <c r="T201" i="1" s="1"/>
  <c r="U199" i="1" s="1"/>
  <c r="AG190" i="1"/>
  <c r="AJ127" i="1"/>
  <c r="T191" i="1"/>
  <c r="T192" i="1" s="1"/>
  <c r="N193" i="1" s="1"/>
  <c r="AI118" i="1"/>
  <c r="AM46" i="1"/>
  <c r="AJ65" i="1"/>
  <c r="AJ66" i="1" s="1"/>
  <c r="V67" i="1" s="1"/>
  <c r="AK82" i="1"/>
  <c r="AG208" i="1"/>
  <c r="AK64" i="1"/>
  <c r="AK80" i="1"/>
  <c r="AK62" i="1"/>
  <c r="AK71" i="1"/>
  <c r="AK74" i="1" s="1"/>
  <c r="AK75" i="1" s="1"/>
  <c r="AJ76" i="1" s="1"/>
  <c r="AK53" i="1"/>
  <c r="AI134" i="1"/>
  <c r="AI137" i="1" s="1"/>
  <c r="AI138" i="1" s="1"/>
  <c r="AH139" i="1" s="1"/>
  <c r="AH179" i="1" s="1"/>
  <c r="AH182" i="1" s="1"/>
  <c r="AH183" i="1" s="1"/>
  <c r="AG184" i="1" s="1"/>
  <c r="W181" i="1"/>
  <c r="W182" i="1" s="1"/>
  <c r="W183" i="1" s="1"/>
  <c r="V184" i="1" s="1"/>
  <c r="AF191" i="1"/>
  <c r="AF192" i="1" s="1"/>
  <c r="Z193" i="1" s="1"/>
  <c r="U206" i="1"/>
  <c r="U197" i="1"/>
  <c r="U188" i="1"/>
  <c r="L92" i="1" l="1"/>
  <c r="L93" i="1" s="1"/>
  <c r="M91" i="1" s="1"/>
  <c r="U200" i="1"/>
  <c r="U201" i="1" s="1"/>
  <c r="V199" i="1" s="1"/>
  <c r="AK127" i="1"/>
  <c r="X91" i="1"/>
  <c r="S209" i="1"/>
  <c r="S210" i="1" s="1"/>
  <c r="M211" i="1" s="1"/>
  <c r="V107" i="1"/>
  <c r="V89" i="1"/>
  <c r="V98" i="1"/>
  <c r="U190" i="1"/>
  <c r="U191" i="1" s="1"/>
  <c r="U192" i="1" s="1"/>
  <c r="O193" i="1" s="1"/>
  <c r="AI181" i="1"/>
  <c r="AK55" i="1"/>
  <c r="L109" i="1"/>
  <c r="AG206" i="1"/>
  <c r="AG209" i="1" s="1"/>
  <c r="AG210" i="1" s="1"/>
  <c r="AA211" i="1" s="1"/>
  <c r="AG197" i="1"/>
  <c r="AG200" i="1" s="1"/>
  <c r="AG201" i="1" s="1"/>
  <c r="AG188" i="1"/>
  <c r="AG191" i="1" s="1"/>
  <c r="AG192" i="1" s="1"/>
  <c r="AA193" i="1" s="1"/>
  <c r="AK65" i="1"/>
  <c r="AK66" i="1" s="1"/>
  <c r="W67" i="1" s="1"/>
  <c r="AK83" i="1"/>
  <c r="AK84" i="1" s="1"/>
  <c r="AJ85" i="1" s="1"/>
  <c r="AM47" i="1"/>
  <c r="AM48" i="1" s="1"/>
  <c r="AL49" i="1" s="1"/>
  <c r="AJ136" i="1"/>
  <c r="L100" i="1"/>
  <c r="AL82" i="1"/>
  <c r="AJ125" i="1"/>
  <c r="AJ128" i="1" s="1"/>
  <c r="AJ129" i="1" s="1"/>
  <c r="F130" i="1" s="1"/>
  <c r="AJ116" i="1"/>
  <c r="V206" i="1"/>
  <c r="V197" i="1"/>
  <c r="V188" i="1"/>
  <c r="AJ118" i="1"/>
  <c r="AL73" i="1"/>
  <c r="M92" i="1" l="1"/>
  <c r="M93" i="1" s="1"/>
  <c r="N91" i="1" s="1"/>
  <c r="AH208" i="1"/>
  <c r="V200" i="1"/>
  <c r="V201" i="1" s="1"/>
  <c r="W199" i="1" s="1"/>
  <c r="W200" i="1" s="1"/>
  <c r="W201" i="1" s="1"/>
  <c r="AN46" i="1"/>
  <c r="M100" i="1"/>
  <c r="L101" i="1"/>
  <c r="L102" i="1" s="1"/>
  <c r="L110" i="1"/>
  <c r="L111" i="1" s="1"/>
  <c r="M109" i="1" s="1"/>
  <c r="AJ134" i="1"/>
  <c r="AJ137" i="1" s="1"/>
  <c r="AJ138" i="1" s="1"/>
  <c r="AI139" i="1" s="1"/>
  <c r="AI179" i="1" s="1"/>
  <c r="AI182" i="1" s="1"/>
  <c r="AI183" i="1" s="1"/>
  <c r="AH184" i="1" s="1"/>
  <c r="AH190" i="1"/>
  <c r="T208" i="1"/>
  <c r="AK136" i="1"/>
  <c r="AJ119" i="1"/>
  <c r="AJ120" i="1" s="1"/>
  <c r="W121" i="1" s="1"/>
  <c r="W107" i="1"/>
  <c r="W89" i="1"/>
  <c r="W98" i="1"/>
  <c r="AL64" i="1"/>
  <c r="AL80" i="1"/>
  <c r="AL83" i="1" s="1"/>
  <c r="AL84" i="1" s="1"/>
  <c r="AK85" i="1" s="1"/>
  <c r="AL71" i="1"/>
  <c r="AL74" i="1" s="1"/>
  <c r="AL75" i="1" s="1"/>
  <c r="AK76" i="1" s="1"/>
  <c r="AL62" i="1"/>
  <c r="AL53" i="1"/>
  <c r="AK56" i="1"/>
  <c r="AK57" i="1" s="1"/>
  <c r="G58" i="1" s="1"/>
  <c r="AJ181" i="1"/>
  <c r="C202" i="1"/>
  <c r="AH199" i="1"/>
  <c r="V191" i="1"/>
  <c r="V192" i="1" s="1"/>
  <c r="P193" i="1" s="1"/>
  <c r="AM82" i="1"/>
  <c r="V190" i="1"/>
  <c r="M110" i="1" l="1"/>
  <c r="M111" i="1" s="1"/>
  <c r="N109" i="1" s="1"/>
  <c r="N92" i="1"/>
  <c r="N93" i="1" s="1"/>
  <c r="O91" i="1" s="1"/>
  <c r="AL136" i="1"/>
  <c r="AK118" i="1"/>
  <c r="AK134" i="1"/>
  <c r="AK137" i="1" s="1"/>
  <c r="AK138" i="1" s="1"/>
  <c r="AJ139" i="1" s="1"/>
  <c r="AJ179" i="1" s="1"/>
  <c r="AJ182" i="1" s="1"/>
  <c r="AJ183" i="1" s="1"/>
  <c r="AI184" i="1" s="1"/>
  <c r="AM73" i="1"/>
  <c r="AK181" i="1"/>
  <c r="T209" i="1"/>
  <c r="T210" i="1" s="1"/>
  <c r="N211" i="1" s="1"/>
  <c r="AL55" i="1"/>
  <c r="AL56" i="1" s="1"/>
  <c r="AL57" i="1" s="1"/>
  <c r="H58" i="1" s="1"/>
  <c r="AN47" i="1"/>
  <c r="AN48" i="1" s="1"/>
  <c r="AM49" i="1" s="1"/>
  <c r="AK125" i="1"/>
  <c r="AK128" i="1" s="1"/>
  <c r="AK129" i="1" s="1"/>
  <c r="AK116" i="1"/>
  <c r="AK119" i="1" s="1"/>
  <c r="AK120" i="1" s="1"/>
  <c r="X121" i="1" s="1"/>
  <c r="M101" i="1"/>
  <c r="M102" i="1" s="1"/>
  <c r="N100" i="1" s="1"/>
  <c r="W190" i="1"/>
  <c r="W191" i="1" s="1"/>
  <c r="W192" i="1" s="1"/>
  <c r="Q193" i="1" s="1"/>
  <c r="AL65" i="1"/>
  <c r="AL66" i="1" s="1"/>
  <c r="X67" i="1" s="1"/>
  <c r="AH197" i="1"/>
  <c r="AH200" i="1" s="1"/>
  <c r="AH201" i="1" s="1"/>
  <c r="D202" i="1" s="1"/>
  <c r="AH206" i="1"/>
  <c r="AH209" i="1" s="1"/>
  <c r="AH210" i="1" s="1"/>
  <c r="AB211" i="1" s="1"/>
  <c r="AH188" i="1"/>
  <c r="AH191" i="1" s="1"/>
  <c r="AH192" i="1" s="1"/>
  <c r="AB193" i="1" s="1"/>
  <c r="O92" i="1" l="1"/>
  <c r="O93" i="1" s="1"/>
  <c r="P91" i="1" s="1"/>
  <c r="N101" i="1"/>
  <c r="N102" i="1" s="1"/>
  <c r="O100" i="1" s="1"/>
  <c r="N110" i="1"/>
  <c r="N111" i="1" s="1"/>
  <c r="O109" i="1" s="1"/>
  <c r="AL118" i="1"/>
  <c r="AI208" i="1"/>
  <c r="AM80" i="1"/>
  <c r="AM83" i="1" s="1"/>
  <c r="AM84" i="1" s="1"/>
  <c r="AM71" i="1"/>
  <c r="AM74" i="1" s="1"/>
  <c r="AM75" i="1" s="1"/>
  <c r="AL76" i="1" s="1"/>
  <c r="AM53" i="1"/>
  <c r="AM56" i="1" s="1"/>
  <c r="AM57" i="1" s="1"/>
  <c r="I58" i="1" s="1"/>
  <c r="AM62" i="1"/>
  <c r="AM65" i="1" s="1"/>
  <c r="AM66" i="1" s="1"/>
  <c r="Y67" i="1" s="1"/>
  <c r="U208" i="1"/>
  <c r="G130" i="1"/>
  <c r="AL127" i="1"/>
  <c r="X107" i="1"/>
  <c r="X110" i="1" s="1"/>
  <c r="X111" i="1" s="1"/>
  <c r="X89" i="1"/>
  <c r="X92" i="1" s="1"/>
  <c r="X93" i="1" s="1"/>
  <c r="Y91" i="1" s="1"/>
  <c r="X98" i="1"/>
  <c r="X101" i="1" s="1"/>
  <c r="X102" i="1" s="1"/>
  <c r="Y100" i="1" s="1"/>
  <c r="AO46" i="1"/>
  <c r="AI199" i="1"/>
  <c r="AM55" i="1"/>
  <c r="AM64" i="1"/>
  <c r="AI190" i="1"/>
  <c r="AI197" i="1"/>
  <c r="AI200" i="1" s="1"/>
  <c r="AI201" i="1" s="1"/>
  <c r="E202" i="1" s="1"/>
  <c r="AI206" i="1"/>
  <c r="AI209" i="1" s="1"/>
  <c r="AI210" i="1" s="1"/>
  <c r="AC211" i="1" s="1"/>
  <c r="AI188" i="1"/>
  <c r="AI191" i="1" s="1"/>
  <c r="AI192" i="1" s="1"/>
  <c r="AC193" i="1" s="1"/>
  <c r="O101" i="1" l="1"/>
  <c r="O102" i="1" s="1"/>
  <c r="P100" i="1" s="1"/>
  <c r="O110" i="1"/>
  <c r="O111" i="1" s="1"/>
  <c r="P109" i="1" s="1"/>
  <c r="P92" i="1"/>
  <c r="P93" i="1" s="1"/>
  <c r="Q91" i="1" s="1"/>
  <c r="U209" i="1"/>
  <c r="U210" i="1" s="1"/>
  <c r="O211" i="1" s="1"/>
  <c r="AL125" i="1"/>
  <c r="AL128" i="1" s="1"/>
  <c r="AL129" i="1" s="1"/>
  <c r="H130" i="1" s="1"/>
  <c r="AL116" i="1"/>
  <c r="AL119" i="1" s="1"/>
  <c r="AL120" i="1" s="1"/>
  <c r="Y121" i="1" s="1"/>
  <c r="AJ190" i="1"/>
  <c r="AO47" i="1"/>
  <c r="AO48" i="1" s="1"/>
  <c r="AN49" i="1" s="1"/>
  <c r="AM118" i="1"/>
  <c r="J112" i="1"/>
  <c r="Y109" i="1"/>
  <c r="AM127" i="1"/>
  <c r="Y89" i="1"/>
  <c r="Y92" i="1" s="1"/>
  <c r="Y93" i="1" s="1"/>
  <c r="Z91" i="1" s="1"/>
  <c r="Y98" i="1"/>
  <c r="Y101" i="1" s="1"/>
  <c r="Y102" i="1" s="1"/>
  <c r="Y107" i="1"/>
  <c r="Y110" i="1" s="1"/>
  <c r="Y111" i="1" s="1"/>
  <c r="K112" i="1" s="1"/>
  <c r="AL85" i="1"/>
  <c r="AN82" i="1"/>
  <c r="Z100" i="1"/>
  <c r="AN64" i="1"/>
  <c r="AN55" i="1"/>
  <c r="AN73" i="1"/>
  <c r="AJ199" i="1"/>
  <c r="AJ208" i="1"/>
  <c r="Q92" i="1" l="1"/>
  <c r="Q93" i="1" s="1"/>
  <c r="R91" i="1" s="1"/>
  <c r="P110" i="1"/>
  <c r="P111" i="1" s="1"/>
  <c r="Q109" i="1" s="1"/>
  <c r="P101" i="1"/>
  <c r="P102" i="1" s="1"/>
  <c r="Q100" i="1" s="1"/>
  <c r="J161" i="1"/>
  <c r="J170" i="1"/>
  <c r="J152" i="1"/>
  <c r="J143" i="1"/>
  <c r="V208" i="1"/>
  <c r="AN71" i="1"/>
  <c r="AN74" i="1" s="1"/>
  <c r="AN75" i="1" s="1"/>
  <c r="AM76" i="1" s="1"/>
  <c r="AN53" i="1"/>
  <c r="AN56" i="1" s="1"/>
  <c r="AN57" i="1" s="1"/>
  <c r="J58" i="1" s="1"/>
  <c r="AN62" i="1"/>
  <c r="AN65" i="1" s="1"/>
  <c r="AN66" i="1" s="1"/>
  <c r="Z67" i="1" s="1"/>
  <c r="AN80" i="1"/>
  <c r="AN83" i="1" s="1"/>
  <c r="AN84" i="1" s="1"/>
  <c r="AM85" i="1" s="1"/>
  <c r="K170" i="1"/>
  <c r="K161" i="1"/>
  <c r="K152" i="1"/>
  <c r="K143" i="1"/>
  <c r="AO55" i="1"/>
  <c r="AL134" i="1"/>
  <c r="AL137" i="1" s="1"/>
  <c r="AL138" i="1" s="1"/>
  <c r="AP46" i="1"/>
  <c r="AO64" i="1"/>
  <c r="Z109" i="1"/>
  <c r="Q101" i="1" l="1"/>
  <c r="Q102" i="1" s="1"/>
  <c r="R100" i="1" s="1"/>
  <c r="Q110" i="1"/>
  <c r="Q111" i="1" s="1"/>
  <c r="C112" i="1" s="1"/>
  <c r="R92" i="1"/>
  <c r="R93" i="1" s="1"/>
  <c r="S91" i="1" s="1"/>
  <c r="AK139" i="1"/>
  <c r="AK179" i="1" s="1"/>
  <c r="AK182" i="1" s="1"/>
  <c r="AK183" i="1" s="1"/>
  <c r="AM136" i="1"/>
  <c r="AO82" i="1"/>
  <c r="AP47" i="1"/>
  <c r="AP48" i="1" s="1"/>
  <c r="AO49" i="1" s="1"/>
  <c r="AM134" i="1"/>
  <c r="AM137" i="1" s="1"/>
  <c r="AM138" i="1" s="1"/>
  <c r="AL139" i="1" s="1"/>
  <c r="AL179" i="1" s="1"/>
  <c r="Z89" i="1"/>
  <c r="Z92" i="1" s="1"/>
  <c r="Z93" i="1" s="1"/>
  <c r="AA91" i="1" s="1"/>
  <c r="Z98" i="1"/>
  <c r="Z101" i="1" s="1"/>
  <c r="Z102" i="1" s="1"/>
  <c r="AA100" i="1" s="1"/>
  <c r="Z107" i="1"/>
  <c r="Z110" i="1" s="1"/>
  <c r="Z111" i="1" s="1"/>
  <c r="L112" i="1" s="1"/>
  <c r="V209" i="1"/>
  <c r="V210" i="1" s="1"/>
  <c r="P211" i="1" s="1"/>
  <c r="AA109" i="1"/>
  <c r="AM125" i="1"/>
  <c r="AM128" i="1" s="1"/>
  <c r="AM129" i="1" s="1"/>
  <c r="AM116" i="1"/>
  <c r="AM119" i="1" s="1"/>
  <c r="AM120" i="1" s="1"/>
  <c r="AO73" i="1"/>
  <c r="S92" i="1" l="1"/>
  <c r="S93" i="1" s="1"/>
  <c r="T91" i="1" s="1"/>
  <c r="R101" i="1"/>
  <c r="R102" i="1" s="1"/>
  <c r="S100" i="1" s="1"/>
  <c r="AQ46" i="1"/>
  <c r="AO80" i="1"/>
  <c r="AO83" i="1" s="1"/>
  <c r="AO84" i="1" s="1"/>
  <c r="AN85" i="1" s="1"/>
  <c r="AO53" i="1"/>
  <c r="AO56" i="1" s="1"/>
  <c r="AO57" i="1" s="1"/>
  <c r="AO62" i="1"/>
  <c r="AO65" i="1" s="1"/>
  <c r="AO66" i="1" s="1"/>
  <c r="AO71" i="1"/>
  <c r="AO74" i="1" s="1"/>
  <c r="AO75" i="1" s="1"/>
  <c r="AN76" i="1" s="1"/>
  <c r="C170" i="1"/>
  <c r="C173" i="1" s="1"/>
  <c r="C174" i="1" s="1"/>
  <c r="D172" i="1" s="1"/>
  <c r="C161" i="1"/>
  <c r="C164" i="1" s="1"/>
  <c r="C165" i="1" s="1"/>
  <c r="D163" i="1" s="1"/>
  <c r="C152" i="1"/>
  <c r="C155" i="1" s="1"/>
  <c r="C156" i="1" s="1"/>
  <c r="D154" i="1" s="1"/>
  <c r="C143" i="1"/>
  <c r="C146" i="1" s="1"/>
  <c r="C147" i="1" s="1"/>
  <c r="D145" i="1" s="1"/>
  <c r="Z121" i="1"/>
  <c r="AN118" i="1"/>
  <c r="W208" i="1"/>
  <c r="W209" i="1" s="1"/>
  <c r="W210" i="1" s="1"/>
  <c r="Q211" i="1" s="1"/>
  <c r="AP82" i="1"/>
  <c r="R109" i="1"/>
  <c r="I130" i="1"/>
  <c r="AN127" i="1"/>
  <c r="L170" i="1"/>
  <c r="L152" i="1"/>
  <c r="L161" i="1"/>
  <c r="L143" i="1"/>
  <c r="AJ184" i="1"/>
  <c r="AL181" i="1"/>
  <c r="AL182" i="1" s="1"/>
  <c r="AL183" i="1" s="1"/>
  <c r="AK184" i="1" s="1"/>
  <c r="AP73" i="1"/>
  <c r="AN136" i="1"/>
  <c r="S101" i="1" l="1"/>
  <c r="S102" i="1" s="1"/>
  <c r="T100" i="1" s="1"/>
  <c r="AK206" i="1"/>
  <c r="AK197" i="1"/>
  <c r="AK188" i="1"/>
  <c r="T92" i="1"/>
  <c r="T93" i="1" s="1"/>
  <c r="U91" i="1" s="1"/>
  <c r="AQ47" i="1"/>
  <c r="AQ48" i="1" s="1"/>
  <c r="AP49" i="1" s="1"/>
  <c r="AN125" i="1"/>
  <c r="AN128" i="1" s="1"/>
  <c r="AN129" i="1" s="1"/>
  <c r="J130" i="1" s="1"/>
  <c r="AN116" i="1"/>
  <c r="AN119" i="1" s="1"/>
  <c r="AN120" i="1" s="1"/>
  <c r="AA121" i="1" s="1"/>
  <c r="R110" i="1"/>
  <c r="R111" i="1" s="1"/>
  <c r="D112" i="1" s="1"/>
  <c r="AA67" i="1"/>
  <c r="AP64" i="1"/>
  <c r="AJ197" i="1"/>
  <c r="AJ200" i="1" s="1"/>
  <c r="AJ201" i="1" s="1"/>
  <c r="AJ206" i="1"/>
  <c r="AJ209" i="1" s="1"/>
  <c r="AJ210" i="1" s="1"/>
  <c r="AJ188" i="1"/>
  <c r="AJ191" i="1" s="1"/>
  <c r="AJ192" i="1" s="1"/>
  <c r="AO136" i="1"/>
  <c r="K58" i="1"/>
  <c r="AP55" i="1"/>
  <c r="AM181" i="1"/>
  <c r="AN134" i="1"/>
  <c r="AN137" i="1" s="1"/>
  <c r="AN138" i="1" s="1"/>
  <c r="AM139" i="1" s="1"/>
  <c r="AM179" i="1" s="1"/>
  <c r="U92" i="1" l="1"/>
  <c r="U93" i="1" s="1"/>
  <c r="V91" i="1" s="1"/>
  <c r="T101" i="1"/>
  <c r="T102" i="1" s="1"/>
  <c r="U100" i="1" s="1"/>
  <c r="AK191" i="1"/>
  <c r="AK192" i="1" s="1"/>
  <c r="AE193" i="1" s="1"/>
  <c r="F202" i="1"/>
  <c r="AK199" i="1"/>
  <c r="AO118" i="1"/>
  <c r="AK200" i="1"/>
  <c r="AK201" i="1" s="1"/>
  <c r="G202" i="1" s="1"/>
  <c r="AM182" i="1"/>
  <c r="AM183" i="1" s="1"/>
  <c r="AL184" i="1" s="1"/>
  <c r="AR46" i="1"/>
  <c r="AD211" i="1"/>
  <c r="AK208" i="1"/>
  <c r="AK209" i="1" s="1"/>
  <c r="AK210" i="1" s="1"/>
  <c r="AE211" i="1" s="1"/>
  <c r="AO127" i="1"/>
  <c r="D170" i="1"/>
  <c r="D173" i="1" s="1"/>
  <c r="D174" i="1" s="1"/>
  <c r="E172" i="1" s="1"/>
  <c r="D161" i="1"/>
  <c r="D164" i="1" s="1"/>
  <c r="D165" i="1" s="1"/>
  <c r="E163" i="1" s="1"/>
  <c r="D152" i="1"/>
  <c r="D155" i="1" s="1"/>
  <c r="D156" i="1" s="1"/>
  <c r="E154" i="1" s="1"/>
  <c r="D143" i="1"/>
  <c r="D146" i="1" s="1"/>
  <c r="D147" i="1" s="1"/>
  <c r="E145" i="1" s="1"/>
  <c r="AP80" i="1"/>
  <c r="AP83" i="1" s="1"/>
  <c r="AP84" i="1" s="1"/>
  <c r="AP53" i="1"/>
  <c r="AP56" i="1" s="1"/>
  <c r="AP57" i="1" s="1"/>
  <c r="L58" i="1" s="1"/>
  <c r="AP62" i="1"/>
  <c r="AP65" i="1" s="1"/>
  <c r="AP66" i="1" s="1"/>
  <c r="AB67" i="1" s="1"/>
  <c r="AP71" i="1"/>
  <c r="AP74" i="1" s="1"/>
  <c r="AP75" i="1" s="1"/>
  <c r="AN181" i="1"/>
  <c r="AA98" i="1"/>
  <c r="AA101" i="1" s="1"/>
  <c r="AA102" i="1" s="1"/>
  <c r="AB100" i="1" s="1"/>
  <c r="AA107" i="1"/>
  <c r="AA110" i="1" s="1"/>
  <c r="AA111" i="1" s="1"/>
  <c r="AA89" i="1"/>
  <c r="AA92" i="1" s="1"/>
  <c r="AA93" i="1" s="1"/>
  <c r="AB91" i="1" s="1"/>
  <c r="AD193" i="1"/>
  <c r="AK190" i="1"/>
  <c r="S109" i="1"/>
  <c r="U101" i="1" l="1"/>
  <c r="U102" i="1" s="1"/>
  <c r="V100" i="1" s="1"/>
  <c r="V92" i="1"/>
  <c r="V93" i="1" s="1"/>
  <c r="W91" i="1" s="1"/>
  <c r="W92" i="1" s="1"/>
  <c r="W93" i="1" s="1"/>
  <c r="AQ64" i="1"/>
  <c r="AR47" i="1"/>
  <c r="AR48" i="1" s="1"/>
  <c r="AQ49" i="1" s="1"/>
  <c r="AQ55" i="1"/>
  <c r="AO76" i="1"/>
  <c r="AQ73" i="1"/>
  <c r="AL206" i="1"/>
  <c r="AL209" i="1" s="1"/>
  <c r="AL210" i="1" s="1"/>
  <c r="AF211" i="1" s="1"/>
  <c r="AL197" i="1"/>
  <c r="AL188" i="1"/>
  <c r="AL191" i="1" s="1"/>
  <c r="AL192" i="1" s="1"/>
  <c r="AF193" i="1" s="1"/>
  <c r="AL208" i="1"/>
  <c r="M112" i="1"/>
  <c r="AB109" i="1"/>
  <c r="AB98" i="1"/>
  <c r="AB101" i="1" s="1"/>
  <c r="AB102" i="1" s="1"/>
  <c r="AC100" i="1" s="1"/>
  <c r="AB107" i="1"/>
  <c r="AB110" i="1" s="1"/>
  <c r="AB111" i="1" s="1"/>
  <c r="N112" i="1" s="1"/>
  <c r="AB89" i="1"/>
  <c r="AB92" i="1" s="1"/>
  <c r="AB93" i="1" s="1"/>
  <c r="AC91" i="1" s="1"/>
  <c r="AL190" i="1"/>
  <c r="S110" i="1"/>
  <c r="S111" i="1" s="1"/>
  <c r="E112" i="1" s="1"/>
  <c r="AO85" i="1"/>
  <c r="AQ82" i="1"/>
  <c r="AL199" i="1"/>
  <c r="V101" i="1" l="1"/>
  <c r="V102" i="1" s="1"/>
  <c r="W100" i="1" s="1"/>
  <c r="W101" i="1" s="1"/>
  <c r="W102" i="1" s="1"/>
  <c r="AO125" i="1"/>
  <c r="AO128" i="1" s="1"/>
  <c r="AO129" i="1" s="1"/>
  <c r="AO116" i="1"/>
  <c r="AO119" i="1" s="1"/>
  <c r="AO120" i="1" s="1"/>
  <c r="AC109" i="1"/>
  <c r="T109" i="1"/>
  <c r="M170" i="1"/>
  <c r="M161" i="1"/>
  <c r="M152" i="1"/>
  <c r="M143" i="1"/>
  <c r="AR82" i="1"/>
  <c r="AR64" i="1"/>
  <c r="AR55" i="1"/>
  <c r="E170" i="1"/>
  <c r="E173" i="1" s="1"/>
  <c r="E174" i="1" s="1"/>
  <c r="F172" i="1" s="1"/>
  <c r="E161" i="1"/>
  <c r="E164" i="1" s="1"/>
  <c r="E165" i="1" s="1"/>
  <c r="F163" i="1" s="1"/>
  <c r="E152" i="1"/>
  <c r="E155" i="1" s="1"/>
  <c r="E156" i="1" s="1"/>
  <c r="F154" i="1" s="1"/>
  <c r="E143" i="1"/>
  <c r="E146" i="1" s="1"/>
  <c r="E147" i="1" s="1"/>
  <c r="F145" i="1" s="1"/>
  <c r="AM208" i="1"/>
  <c r="AS46" i="1"/>
  <c r="AQ80" i="1"/>
  <c r="AQ83" i="1" s="1"/>
  <c r="AQ84" i="1" s="1"/>
  <c r="AP85" i="1" s="1"/>
  <c r="AQ62" i="1"/>
  <c r="AQ65" i="1" s="1"/>
  <c r="AQ66" i="1" s="1"/>
  <c r="AC67" i="1" s="1"/>
  <c r="AQ71" i="1"/>
  <c r="AQ74" i="1" s="1"/>
  <c r="AQ75" i="1" s="1"/>
  <c r="AP76" i="1" s="1"/>
  <c r="AQ53" i="1"/>
  <c r="AQ56" i="1" s="1"/>
  <c r="AQ57" i="1" s="1"/>
  <c r="M58" i="1" s="1"/>
  <c r="N161" i="1"/>
  <c r="N152" i="1"/>
  <c r="N170" i="1"/>
  <c r="N143" i="1"/>
  <c r="AO134" i="1"/>
  <c r="AO137" i="1" s="1"/>
  <c r="AO138" i="1" s="1"/>
  <c r="AM190" i="1"/>
  <c r="AL200" i="1"/>
  <c r="AL201" i="1" s="1"/>
  <c r="H202" i="1" s="1"/>
  <c r="AS47" i="1" l="1"/>
  <c r="AS48" i="1" s="1"/>
  <c r="AR49" i="1" s="1"/>
  <c r="K130" i="1"/>
  <c r="AP127" i="1"/>
  <c r="AR73" i="1"/>
  <c r="AM199" i="1"/>
  <c r="AP125" i="1"/>
  <c r="AP128" i="1" s="1"/>
  <c r="AP129" i="1" s="1"/>
  <c r="L130" i="1" s="1"/>
  <c r="AP116" i="1"/>
  <c r="AC98" i="1"/>
  <c r="AC101" i="1" s="1"/>
  <c r="AC102" i="1" s="1"/>
  <c r="AD100" i="1" s="1"/>
  <c r="AC107" i="1"/>
  <c r="AC110" i="1" s="1"/>
  <c r="AC111" i="1" s="1"/>
  <c r="O112" i="1" s="1"/>
  <c r="AC89" i="1"/>
  <c r="AC92" i="1" s="1"/>
  <c r="AC93" i="1" s="1"/>
  <c r="AD91" i="1" s="1"/>
  <c r="AB121" i="1"/>
  <c r="AP118" i="1"/>
  <c r="AN139" i="1"/>
  <c r="AN179" i="1" s="1"/>
  <c r="AN182" i="1" s="1"/>
  <c r="AN183" i="1" s="1"/>
  <c r="AP136" i="1"/>
  <c r="AP134" i="1"/>
  <c r="AP137" i="1" s="1"/>
  <c r="AP138" i="1" s="1"/>
  <c r="AO139" i="1" s="1"/>
  <c r="AO179" i="1" s="1"/>
  <c r="T110" i="1"/>
  <c r="T111" i="1" s="1"/>
  <c r="F112" i="1" s="1"/>
  <c r="O170" i="1" l="1"/>
  <c r="O161" i="1"/>
  <c r="O143" i="1"/>
  <c r="O152" i="1"/>
  <c r="F161" i="1"/>
  <c r="F164" i="1" s="1"/>
  <c r="F165" i="1" s="1"/>
  <c r="G163" i="1" s="1"/>
  <c r="F152" i="1"/>
  <c r="F155" i="1" s="1"/>
  <c r="F156" i="1" s="1"/>
  <c r="G154" i="1" s="1"/>
  <c r="F170" i="1"/>
  <c r="F173" i="1" s="1"/>
  <c r="F174" i="1" s="1"/>
  <c r="G172" i="1" s="1"/>
  <c r="F143" i="1"/>
  <c r="F146" i="1" s="1"/>
  <c r="F147" i="1" s="1"/>
  <c r="G145" i="1" s="1"/>
  <c r="AQ127" i="1"/>
  <c r="AM184" i="1"/>
  <c r="AO181" i="1"/>
  <c r="U109" i="1"/>
  <c r="AD109" i="1"/>
  <c r="AQ136" i="1"/>
  <c r="AQ118" i="1"/>
  <c r="AP119" i="1"/>
  <c r="AP120" i="1" s="1"/>
  <c r="AC121" i="1" s="1"/>
  <c r="AT46" i="1"/>
  <c r="AR80" i="1"/>
  <c r="AR83" i="1" s="1"/>
  <c r="AR84" i="1" s="1"/>
  <c r="AR62" i="1"/>
  <c r="AR65" i="1" s="1"/>
  <c r="AR66" i="1" s="1"/>
  <c r="AR71" i="1"/>
  <c r="AR74" i="1" s="1"/>
  <c r="AR75" i="1" s="1"/>
  <c r="AQ76" i="1" s="1"/>
  <c r="AR53" i="1"/>
  <c r="AR56" i="1" s="1"/>
  <c r="AR57" i="1" s="1"/>
  <c r="AT47" i="1" l="1"/>
  <c r="AT48" i="1" s="1"/>
  <c r="AS49" i="1" s="1"/>
  <c r="AU46" i="1"/>
  <c r="U110" i="1"/>
  <c r="U111" i="1" s="1"/>
  <c r="G112" i="1" s="1"/>
  <c r="AP181" i="1"/>
  <c r="AO182" i="1"/>
  <c r="AO183" i="1" s="1"/>
  <c r="AN184" i="1" s="1"/>
  <c r="N58" i="1"/>
  <c r="AS55" i="1"/>
  <c r="AR118" i="1"/>
  <c r="AM206" i="1"/>
  <c r="AM209" i="1" s="1"/>
  <c r="AM210" i="1" s="1"/>
  <c r="AM197" i="1"/>
  <c r="AM200" i="1" s="1"/>
  <c r="AM201" i="1" s="1"/>
  <c r="AM188" i="1"/>
  <c r="AM191" i="1" s="1"/>
  <c r="AM192" i="1" s="1"/>
  <c r="AQ125" i="1"/>
  <c r="AQ128" i="1" s="1"/>
  <c r="AQ129" i="1" s="1"/>
  <c r="M130" i="1" s="1"/>
  <c r="AQ116" i="1"/>
  <c r="AQ119" i="1" s="1"/>
  <c r="AQ120" i="1" s="1"/>
  <c r="AD121" i="1" s="1"/>
  <c r="AR127" i="1"/>
  <c r="AD67" i="1"/>
  <c r="AS64" i="1"/>
  <c r="AQ85" i="1"/>
  <c r="AS82" i="1"/>
  <c r="AS73" i="1"/>
  <c r="I202" i="1" l="1"/>
  <c r="AN199" i="1"/>
  <c r="V109" i="1"/>
  <c r="AD107" i="1"/>
  <c r="AD110" i="1" s="1"/>
  <c r="AD111" i="1" s="1"/>
  <c r="AD89" i="1"/>
  <c r="AD92" i="1" s="1"/>
  <c r="AD93" i="1" s="1"/>
  <c r="AE91" i="1" s="1"/>
  <c r="AD98" i="1"/>
  <c r="AD101" i="1" s="1"/>
  <c r="AD102" i="1" s="1"/>
  <c r="AE100" i="1" s="1"/>
  <c r="AG211" i="1"/>
  <c r="AN208" i="1"/>
  <c r="AU47" i="1"/>
  <c r="AU48" i="1" s="1"/>
  <c r="AT49" i="1" s="1"/>
  <c r="AG193" i="1"/>
  <c r="AN190" i="1"/>
  <c r="AT82" i="1"/>
  <c r="AS80" i="1"/>
  <c r="AS83" i="1" s="1"/>
  <c r="AS84" i="1" s="1"/>
  <c r="AR85" i="1" s="1"/>
  <c r="AS62" i="1"/>
  <c r="AS65" i="1" s="1"/>
  <c r="AS66" i="1" s="1"/>
  <c r="AE67" i="1" s="1"/>
  <c r="AS71" i="1"/>
  <c r="AS74" i="1" s="1"/>
  <c r="AS75" i="1" s="1"/>
  <c r="AR76" i="1" s="1"/>
  <c r="AS53" i="1"/>
  <c r="AS56" i="1" s="1"/>
  <c r="AS57" i="1" s="1"/>
  <c r="O58" i="1" s="1"/>
  <c r="G161" i="1"/>
  <c r="G164" i="1" s="1"/>
  <c r="G165" i="1" s="1"/>
  <c r="H163" i="1" s="1"/>
  <c r="G143" i="1"/>
  <c r="G146" i="1" s="1"/>
  <c r="G147" i="1" s="1"/>
  <c r="H145" i="1" s="1"/>
  <c r="G170" i="1"/>
  <c r="G173" i="1" s="1"/>
  <c r="G174" i="1" s="1"/>
  <c r="H172" i="1" s="1"/>
  <c r="G152" i="1"/>
  <c r="G155" i="1" s="1"/>
  <c r="G156" i="1" s="1"/>
  <c r="H154" i="1" s="1"/>
  <c r="AQ134" i="1"/>
  <c r="AQ137" i="1" s="1"/>
  <c r="AQ138" i="1" s="1"/>
  <c r="AN197" i="1"/>
  <c r="AN200" i="1" s="1"/>
  <c r="AN201" i="1" s="1"/>
  <c r="J202" i="1" s="1"/>
  <c r="AN206" i="1"/>
  <c r="AN209" i="1" s="1"/>
  <c r="AN210" i="1" s="1"/>
  <c r="AH211" i="1" s="1"/>
  <c r="AN188" i="1"/>
  <c r="AN191" i="1" s="1"/>
  <c r="AN192" i="1" s="1"/>
  <c r="AH193" i="1" s="1"/>
  <c r="AR125" i="1" l="1"/>
  <c r="AR128" i="1" s="1"/>
  <c r="AR129" i="1" s="1"/>
  <c r="AR116" i="1"/>
  <c r="AR119" i="1" s="1"/>
  <c r="AR120" i="1" s="1"/>
  <c r="AO190" i="1"/>
  <c r="AE107" i="1"/>
  <c r="AE89" i="1"/>
  <c r="AE92" i="1" s="1"/>
  <c r="AE93" i="1" s="1"/>
  <c r="AF91" i="1" s="1"/>
  <c r="AE98" i="1"/>
  <c r="AE101" i="1" s="1"/>
  <c r="AE102" i="1" s="1"/>
  <c r="AF100" i="1" s="1"/>
  <c r="P112" i="1"/>
  <c r="AE109" i="1"/>
  <c r="AP139" i="1"/>
  <c r="AP179" i="1" s="1"/>
  <c r="AP182" i="1" s="1"/>
  <c r="AP183" i="1" s="1"/>
  <c r="AR136" i="1"/>
  <c r="AT80" i="1"/>
  <c r="AT83" i="1" s="1"/>
  <c r="AT84" i="1" s="1"/>
  <c r="AS85" i="1" s="1"/>
  <c r="AT71" i="1"/>
  <c r="AT62" i="1"/>
  <c r="AT53" i="1"/>
  <c r="AT56" i="1" s="1"/>
  <c r="AT57" i="1" s="1"/>
  <c r="P58" i="1" s="1"/>
  <c r="AV46" i="1"/>
  <c r="AT64" i="1"/>
  <c r="AR134" i="1"/>
  <c r="AR137" i="1" s="1"/>
  <c r="AR138" i="1" s="1"/>
  <c r="AQ139" i="1" s="1"/>
  <c r="AQ179" i="1" s="1"/>
  <c r="V110" i="1"/>
  <c r="V111" i="1" s="1"/>
  <c r="H112" i="1" s="1"/>
  <c r="AT55" i="1"/>
  <c r="AO199" i="1"/>
  <c r="AT73" i="1"/>
  <c r="AO208" i="1"/>
  <c r="AU55" i="1" l="1"/>
  <c r="AV47" i="1"/>
  <c r="AV48" i="1" s="1"/>
  <c r="AU49" i="1" s="1"/>
  <c r="AS136" i="1"/>
  <c r="AE110" i="1"/>
  <c r="AE111" i="1" s="1"/>
  <c r="Q112" i="1" s="1"/>
  <c r="AQ182" i="1"/>
  <c r="AQ183" i="1" s="1"/>
  <c r="AP184" i="1" s="1"/>
  <c r="AO184" i="1"/>
  <c r="AQ181" i="1"/>
  <c r="AT65" i="1"/>
  <c r="AT66" i="1" s="1"/>
  <c r="AF67" i="1" s="1"/>
  <c r="P161" i="1"/>
  <c r="P170" i="1"/>
  <c r="P152" i="1"/>
  <c r="P143" i="1"/>
  <c r="AE121" i="1"/>
  <c r="AS118" i="1"/>
  <c r="H161" i="1"/>
  <c r="H164" i="1" s="1"/>
  <c r="H165" i="1" s="1"/>
  <c r="I163" i="1" s="1"/>
  <c r="H170" i="1"/>
  <c r="H173" i="1" s="1"/>
  <c r="H174" i="1" s="1"/>
  <c r="I172" i="1" s="1"/>
  <c r="H152" i="1"/>
  <c r="H155" i="1" s="1"/>
  <c r="H156" i="1" s="1"/>
  <c r="I154" i="1" s="1"/>
  <c r="H143" i="1"/>
  <c r="H146" i="1" s="1"/>
  <c r="H147" i="1" s="1"/>
  <c r="I145" i="1" s="1"/>
  <c r="W109" i="1"/>
  <c r="W110" i="1" s="1"/>
  <c r="W111" i="1" s="1"/>
  <c r="I112" i="1" s="1"/>
  <c r="AT74" i="1"/>
  <c r="AT75" i="1" s="1"/>
  <c r="AS76" i="1" s="1"/>
  <c r="N130" i="1"/>
  <c r="AS127" i="1"/>
  <c r="AS134" i="1"/>
  <c r="AS137" i="1" s="1"/>
  <c r="AS138" i="1" s="1"/>
  <c r="AR139" i="1" s="1"/>
  <c r="AR179" i="1" s="1"/>
  <c r="AU82" i="1"/>
  <c r="Q161" i="1" l="1"/>
  <c r="Q170" i="1"/>
  <c r="Q152" i="1"/>
  <c r="Q143" i="1"/>
  <c r="J163" i="1"/>
  <c r="AF109" i="1"/>
  <c r="AT136" i="1"/>
  <c r="AU80" i="1"/>
  <c r="AU83" i="1" s="1"/>
  <c r="AU84" i="1" s="1"/>
  <c r="AT85" i="1" s="1"/>
  <c r="AU71" i="1"/>
  <c r="AU53" i="1"/>
  <c r="AU56" i="1" s="1"/>
  <c r="AU57" i="1" s="1"/>
  <c r="Q58" i="1" s="1"/>
  <c r="AU62" i="1"/>
  <c r="AU65" i="1" s="1"/>
  <c r="AU66" i="1" s="1"/>
  <c r="AG67" i="1" s="1"/>
  <c r="AF107" i="1"/>
  <c r="AF89" i="1"/>
  <c r="AF92" i="1" s="1"/>
  <c r="AF93" i="1" s="1"/>
  <c r="AG91" i="1" s="1"/>
  <c r="AF98" i="1"/>
  <c r="AF101" i="1" s="1"/>
  <c r="AF102" i="1" s="1"/>
  <c r="AG100" i="1" s="1"/>
  <c r="AS125" i="1"/>
  <c r="AS128" i="1" s="1"/>
  <c r="AS129" i="1" s="1"/>
  <c r="O130" i="1" s="1"/>
  <c r="AS116" i="1"/>
  <c r="AS119" i="1" s="1"/>
  <c r="AS120" i="1" s="1"/>
  <c r="AF121" i="1" s="1"/>
  <c r="AU73" i="1"/>
  <c r="AW46" i="1"/>
  <c r="AP197" i="1"/>
  <c r="AP206" i="1"/>
  <c r="AP188" i="1"/>
  <c r="I161" i="1"/>
  <c r="I164" i="1" s="1"/>
  <c r="I165" i="1" s="1"/>
  <c r="I170" i="1"/>
  <c r="I173" i="1" s="1"/>
  <c r="I174" i="1" s="1"/>
  <c r="J172" i="1" s="1"/>
  <c r="I152" i="1"/>
  <c r="I155" i="1" s="1"/>
  <c r="I156" i="1" s="1"/>
  <c r="J154" i="1" s="1"/>
  <c r="I143" i="1"/>
  <c r="I146" i="1" s="1"/>
  <c r="I147" i="1" s="1"/>
  <c r="J145" i="1" s="1"/>
  <c r="AR181" i="1"/>
  <c r="AR182" i="1" s="1"/>
  <c r="AR183" i="1" s="1"/>
  <c r="AQ184" i="1" s="1"/>
  <c r="AO206" i="1"/>
  <c r="AO209" i="1" s="1"/>
  <c r="AO210" i="1" s="1"/>
  <c r="AO197" i="1"/>
  <c r="AO200" i="1" s="1"/>
  <c r="AO201" i="1" s="1"/>
  <c r="AO188" i="1"/>
  <c r="AO191" i="1" s="1"/>
  <c r="AO192" i="1" s="1"/>
  <c r="AT118" i="1"/>
  <c r="AU64" i="1"/>
  <c r="J173" i="1" l="1"/>
  <c r="J174" i="1" s="1"/>
  <c r="K172" i="1" s="1"/>
  <c r="J155" i="1"/>
  <c r="J156" i="1" s="1"/>
  <c r="K154" i="1" s="1"/>
  <c r="AQ197" i="1"/>
  <c r="AQ206" i="1"/>
  <c r="AQ188" i="1"/>
  <c r="K145" i="1"/>
  <c r="J146" i="1"/>
  <c r="J147" i="1" s="1"/>
  <c r="K202" i="1"/>
  <c r="AP199" i="1"/>
  <c r="AP200" i="1" s="1"/>
  <c r="AP201" i="1" s="1"/>
  <c r="L202" i="1" s="1"/>
  <c r="AT127" i="1"/>
  <c r="AI193" i="1"/>
  <c r="AP190" i="1"/>
  <c r="AI211" i="1"/>
  <c r="AP208" i="1"/>
  <c r="AU74" i="1"/>
  <c r="AU75" i="1" s="1"/>
  <c r="AT76" i="1" s="1"/>
  <c r="AX46" i="1"/>
  <c r="AW47" i="1"/>
  <c r="AW48" i="1" s="1"/>
  <c r="AV49" i="1" s="1"/>
  <c r="AV73" i="1"/>
  <c r="J164" i="1"/>
  <c r="J165" i="1" s="1"/>
  <c r="K163" i="1" s="1"/>
  <c r="AT134" i="1"/>
  <c r="AT137" i="1" s="1"/>
  <c r="AT138" i="1" s="1"/>
  <c r="AS139" i="1" s="1"/>
  <c r="AS179" i="1" s="1"/>
  <c r="AS182" i="1" s="1"/>
  <c r="AS183" i="1" s="1"/>
  <c r="AR184" i="1" s="1"/>
  <c r="AV82" i="1"/>
  <c r="AF110" i="1"/>
  <c r="AF111" i="1" s="1"/>
  <c r="R112" i="1" s="1"/>
  <c r="AS181" i="1"/>
  <c r="AG89" i="1"/>
  <c r="AG92" i="1" s="1"/>
  <c r="AG93" i="1" s="1"/>
  <c r="C94" i="1" s="1"/>
  <c r="AG98" i="1"/>
  <c r="AG101" i="1" s="1"/>
  <c r="AG102" i="1" s="1"/>
  <c r="C103" i="1" s="1"/>
  <c r="AG107" i="1"/>
  <c r="AV64" i="1"/>
  <c r="AH91" i="1"/>
  <c r="AP209" i="1"/>
  <c r="AP210" i="1" s="1"/>
  <c r="AJ211" i="1" s="1"/>
  <c r="AV55" i="1"/>
  <c r="AU136" i="1"/>
  <c r="K164" i="1" l="1"/>
  <c r="K165" i="1" s="1"/>
  <c r="L163" i="1" s="1"/>
  <c r="X154" i="1"/>
  <c r="K155" i="1"/>
  <c r="K156" i="1" s="1"/>
  <c r="L154" i="1" s="1"/>
  <c r="X172" i="1"/>
  <c r="L172" i="1"/>
  <c r="K173" i="1"/>
  <c r="K174" i="1" s="1"/>
  <c r="AX47" i="1"/>
  <c r="AX48" i="1" s="1"/>
  <c r="AW49" i="1" s="1"/>
  <c r="AY46" i="1"/>
  <c r="AP191" i="1"/>
  <c r="AP192" i="1" s="1"/>
  <c r="AJ193" i="1" s="1"/>
  <c r="AQ209" i="1"/>
  <c r="AQ210" i="1" s="1"/>
  <c r="AK211" i="1" s="1"/>
  <c r="AR197" i="1"/>
  <c r="AR206" i="1"/>
  <c r="AR188" i="1"/>
  <c r="AH100" i="1"/>
  <c r="AW64" i="1"/>
  <c r="AT181" i="1"/>
  <c r="AW73" i="1"/>
  <c r="AT125" i="1"/>
  <c r="AT128" i="1" s="1"/>
  <c r="AT129" i="1" s="1"/>
  <c r="P130" i="1" s="1"/>
  <c r="AT116" i="1"/>
  <c r="AT119" i="1" s="1"/>
  <c r="AT120" i="1" s="1"/>
  <c r="AG109" i="1"/>
  <c r="AG110" i="1" s="1"/>
  <c r="AG111" i="1" s="1"/>
  <c r="S112" i="1" s="1"/>
  <c r="AW82" i="1"/>
  <c r="K146" i="1"/>
  <c r="K147" i="1" s="1"/>
  <c r="X145" i="1" s="1"/>
  <c r="AQ199" i="1"/>
  <c r="AQ200" i="1" s="1"/>
  <c r="AQ201" i="1" s="1"/>
  <c r="M202" i="1" s="1"/>
  <c r="R161" i="1"/>
  <c r="R170" i="1"/>
  <c r="R152" i="1"/>
  <c r="R143" i="1"/>
  <c r="AV71" i="1"/>
  <c r="AV74" i="1" s="1"/>
  <c r="AV75" i="1" s="1"/>
  <c r="AU76" i="1" s="1"/>
  <c r="AV53" i="1"/>
  <c r="AV56" i="1" s="1"/>
  <c r="AV57" i="1" s="1"/>
  <c r="R58" i="1" s="1"/>
  <c r="AV80" i="1"/>
  <c r="AV83" i="1" s="1"/>
  <c r="AV84" i="1" s="1"/>
  <c r="AU85" i="1" s="1"/>
  <c r="AV62" i="1"/>
  <c r="AV65" i="1" s="1"/>
  <c r="AV66" i="1" s="1"/>
  <c r="AH67" i="1" s="1"/>
  <c r="AQ208" i="1"/>
  <c r="L155" i="1" l="1"/>
  <c r="L156" i="1" s="1"/>
  <c r="M154" i="1" s="1"/>
  <c r="S170" i="1"/>
  <c r="S152" i="1"/>
  <c r="S161" i="1"/>
  <c r="S143" i="1"/>
  <c r="M163" i="1"/>
  <c r="L164" i="1"/>
  <c r="L165" i="1" s="1"/>
  <c r="L173" i="1"/>
  <c r="L174" i="1" s="1"/>
  <c r="M172" i="1" s="1"/>
  <c r="AH89" i="1"/>
  <c r="AH92" i="1" s="1"/>
  <c r="AH93" i="1" s="1"/>
  <c r="AH98" i="1"/>
  <c r="AH101" i="1" s="1"/>
  <c r="AH102" i="1" s="1"/>
  <c r="D103" i="1" s="1"/>
  <c r="AH107" i="1"/>
  <c r="AH110" i="1" s="1"/>
  <c r="AH111" i="1" s="1"/>
  <c r="T112" i="1" s="1"/>
  <c r="AG121" i="1"/>
  <c r="AU118" i="1"/>
  <c r="AR208" i="1"/>
  <c r="AU134" i="1"/>
  <c r="AU137" i="1" s="1"/>
  <c r="AU138" i="1" s="1"/>
  <c r="AU127" i="1"/>
  <c r="AU125" i="1"/>
  <c r="AU116" i="1"/>
  <c r="AU119" i="1" s="1"/>
  <c r="AU120" i="1" s="1"/>
  <c r="AH121" i="1" s="1"/>
  <c r="AW55" i="1"/>
  <c r="AR199" i="1"/>
  <c r="AI100" i="1"/>
  <c r="AQ190" i="1"/>
  <c r="AY47" i="1"/>
  <c r="AY48" i="1" s="1"/>
  <c r="AX49" i="1" s="1"/>
  <c r="AZ46" i="1"/>
  <c r="L145" i="1"/>
  <c r="AR209" i="1"/>
  <c r="AR210" i="1" s="1"/>
  <c r="AL211" i="1" s="1"/>
  <c r="AW80" i="1"/>
  <c r="AW83" i="1" s="1"/>
  <c r="AW84" i="1" s="1"/>
  <c r="AV85" i="1" s="1"/>
  <c r="AW53" i="1"/>
  <c r="AW62" i="1"/>
  <c r="AW65" i="1" s="1"/>
  <c r="AW66" i="1" s="1"/>
  <c r="AI67" i="1" s="1"/>
  <c r="AW71" i="1"/>
  <c r="AW74" i="1" s="1"/>
  <c r="AW75" i="1" s="1"/>
  <c r="AV76" i="1" s="1"/>
  <c r="X163" i="1"/>
  <c r="AH109" i="1"/>
  <c r="M173" i="1" l="1"/>
  <c r="M174" i="1" s="1"/>
  <c r="N172" i="1" s="1"/>
  <c r="M155" i="1"/>
  <c r="M156" i="1" s="1"/>
  <c r="N154" i="1" s="1"/>
  <c r="D94" i="1"/>
  <c r="AI91" i="1"/>
  <c r="T170" i="1"/>
  <c r="T152" i="1"/>
  <c r="T161" i="1"/>
  <c r="T143" i="1"/>
  <c r="M145" i="1"/>
  <c r="L146" i="1"/>
  <c r="L147" i="1" s="1"/>
  <c r="AS208" i="1"/>
  <c r="AI109" i="1"/>
  <c r="AV125" i="1"/>
  <c r="AV128" i="1" s="1"/>
  <c r="AV129" i="1" s="1"/>
  <c r="R130" i="1" s="1"/>
  <c r="AV116" i="1"/>
  <c r="AV119" i="1" s="1"/>
  <c r="AV120" i="1" s="1"/>
  <c r="AI121" i="1" s="1"/>
  <c r="AZ47" i="1"/>
  <c r="AZ48" i="1" s="1"/>
  <c r="AY49" i="1" s="1"/>
  <c r="AU128" i="1"/>
  <c r="AU129" i="1" s="1"/>
  <c r="Q130" i="1" s="1"/>
  <c r="AX64" i="1"/>
  <c r="AV134" i="1"/>
  <c r="M164" i="1"/>
  <c r="M165" i="1" s="1"/>
  <c r="N163" i="1" s="1"/>
  <c r="AI98" i="1"/>
  <c r="AI101" i="1" s="1"/>
  <c r="AI102" i="1" s="1"/>
  <c r="E103" i="1" s="1"/>
  <c r="AI107" i="1"/>
  <c r="AI110" i="1" s="1"/>
  <c r="AI111" i="1" s="1"/>
  <c r="U112" i="1" s="1"/>
  <c r="AI89" i="1"/>
  <c r="AI92" i="1" s="1"/>
  <c r="AI93" i="1" s="1"/>
  <c r="E94" i="1" s="1"/>
  <c r="AX80" i="1"/>
  <c r="AX83" i="1" s="1"/>
  <c r="AX84" i="1" s="1"/>
  <c r="AW85" i="1" s="1"/>
  <c r="AX53" i="1"/>
  <c r="AX62" i="1"/>
  <c r="AX65" i="1" s="1"/>
  <c r="AX66" i="1" s="1"/>
  <c r="AJ67" i="1" s="1"/>
  <c r="AX71" i="1"/>
  <c r="AX74" i="1" s="1"/>
  <c r="AX75" i="1" s="1"/>
  <c r="AW76" i="1" s="1"/>
  <c r="AX73" i="1"/>
  <c r="AV118" i="1"/>
  <c r="AX82" i="1"/>
  <c r="AV127" i="1"/>
  <c r="AT139" i="1"/>
  <c r="AT179" i="1" s="1"/>
  <c r="AT182" i="1" s="1"/>
  <c r="AT183" i="1" s="1"/>
  <c r="AV136" i="1"/>
  <c r="AR200" i="1"/>
  <c r="AR201" i="1" s="1"/>
  <c r="N202" i="1" s="1"/>
  <c r="AW56" i="1"/>
  <c r="AW57" i="1" s="1"/>
  <c r="S58" i="1" s="1"/>
  <c r="AR190" i="1"/>
  <c r="AQ191" i="1"/>
  <c r="AQ192" i="1" s="1"/>
  <c r="AK193" i="1" s="1"/>
  <c r="N164" i="1" l="1"/>
  <c r="N165" i="1" s="1"/>
  <c r="O163" i="1" s="1"/>
  <c r="N155" i="1"/>
  <c r="N156" i="1" s="1"/>
  <c r="O154" i="1" s="1"/>
  <c r="N173" i="1"/>
  <c r="N174" i="1" s="1"/>
  <c r="O172" i="1" s="1"/>
  <c r="AW125" i="1"/>
  <c r="AW128" i="1" s="1"/>
  <c r="AW129" i="1" s="1"/>
  <c r="S130" i="1" s="1"/>
  <c r="AW116" i="1"/>
  <c r="AJ91" i="1"/>
  <c r="AJ100" i="1"/>
  <c r="AY80" i="1"/>
  <c r="AY83" i="1" s="1"/>
  <c r="AY84" i="1" s="1"/>
  <c r="AX85" i="1" s="1"/>
  <c r="AY62" i="1"/>
  <c r="AY65" i="1" s="1"/>
  <c r="AY66" i="1" s="1"/>
  <c r="AK67" i="1" s="1"/>
  <c r="AY71" i="1"/>
  <c r="AY53" i="1"/>
  <c r="M146" i="1"/>
  <c r="M147" i="1" s="1"/>
  <c r="N145" i="1" s="1"/>
  <c r="AW134" i="1"/>
  <c r="AX55" i="1"/>
  <c r="AW127" i="1"/>
  <c r="AV137" i="1"/>
  <c r="AV138" i="1" s="1"/>
  <c r="AU139" i="1" s="1"/>
  <c r="AU179" i="1" s="1"/>
  <c r="AY82" i="1"/>
  <c r="AY64" i="1"/>
  <c r="AJ109" i="1"/>
  <c r="AS184" i="1"/>
  <c r="AU181" i="1"/>
  <c r="AW118" i="1"/>
  <c r="AS199" i="1"/>
  <c r="AJ98" i="1"/>
  <c r="AJ101" i="1" s="1"/>
  <c r="AJ102" i="1" s="1"/>
  <c r="F103" i="1" s="1"/>
  <c r="AJ107" i="1"/>
  <c r="AJ110" i="1" s="1"/>
  <c r="AJ111" i="1" s="1"/>
  <c r="V112" i="1" s="1"/>
  <c r="AJ89" i="1"/>
  <c r="AJ92" i="1" s="1"/>
  <c r="AJ93" i="1" s="1"/>
  <c r="F94" i="1" s="1"/>
  <c r="AR191" i="1"/>
  <c r="AR192" i="1" s="1"/>
  <c r="AL193" i="1" s="1"/>
  <c r="AY73" i="1"/>
  <c r="U170" i="1"/>
  <c r="U161" i="1"/>
  <c r="U152" i="1"/>
  <c r="U143" i="1"/>
  <c r="BA46" i="1"/>
  <c r="N146" i="1" l="1"/>
  <c r="N147" i="1" s="1"/>
  <c r="O145" i="1" s="1"/>
  <c r="O173" i="1"/>
  <c r="O174" i="1" s="1"/>
  <c r="P172" i="1" s="1"/>
  <c r="O155" i="1"/>
  <c r="O156" i="1" s="1"/>
  <c r="P154" i="1" s="1"/>
  <c r="O164" i="1"/>
  <c r="O165" i="1" s="1"/>
  <c r="P163" i="1" s="1"/>
  <c r="BA47" i="1"/>
  <c r="BA48" i="1" s="1"/>
  <c r="AZ49" i="1" s="1"/>
  <c r="AS190" i="1"/>
  <c r="AS206" i="1"/>
  <c r="AS209" i="1" s="1"/>
  <c r="AS210" i="1" s="1"/>
  <c r="AS197" i="1"/>
  <c r="AS200" i="1" s="1"/>
  <c r="AS201" i="1" s="1"/>
  <c r="O202" i="1" s="1"/>
  <c r="AS188" i="1"/>
  <c r="AS191" i="1" s="1"/>
  <c r="AS192" i="1" s="1"/>
  <c r="AM193" i="1" s="1"/>
  <c r="AX127" i="1"/>
  <c r="AY74" i="1"/>
  <c r="AY75" i="1" s="1"/>
  <c r="AX76" i="1" s="1"/>
  <c r="AW119" i="1"/>
  <c r="AW120" i="1" s="1"/>
  <c r="AJ121" i="1" s="1"/>
  <c r="AK98" i="1"/>
  <c r="AK107" i="1"/>
  <c r="AK89" i="1"/>
  <c r="AZ64" i="1"/>
  <c r="AW137" i="1"/>
  <c r="AW138" i="1" s="1"/>
  <c r="AV139" i="1" s="1"/>
  <c r="AV179" i="1" s="1"/>
  <c r="AK109" i="1"/>
  <c r="AZ82" i="1"/>
  <c r="AX134" i="1"/>
  <c r="AK100" i="1"/>
  <c r="V161" i="1"/>
  <c r="V170" i="1"/>
  <c r="V152" i="1"/>
  <c r="V143" i="1"/>
  <c r="AZ73" i="1"/>
  <c r="AX118" i="1"/>
  <c r="AX56" i="1"/>
  <c r="AX57" i="1" s="1"/>
  <c r="T58" i="1" s="1"/>
  <c r="AK91" i="1"/>
  <c r="AU182" i="1"/>
  <c r="AU183" i="1" s="1"/>
  <c r="AT184" i="1" s="1"/>
  <c r="AW136" i="1"/>
  <c r="Q163" i="1" l="1"/>
  <c r="P164" i="1"/>
  <c r="P165" i="1" s="1"/>
  <c r="P155" i="1"/>
  <c r="P156" i="1" s="1"/>
  <c r="Q154" i="1" s="1"/>
  <c r="P173" i="1"/>
  <c r="P174" i="1" s="1"/>
  <c r="Q172" i="1" s="1"/>
  <c r="P145" i="1"/>
  <c r="O146" i="1"/>
  <c r="O147" i="1" s="1"/>
  <c r="AT199" i="1"/>
  <c r="AK92" i="1"/>
  <c r="AK93" i="1" s="1"/>
  <c r="G94" i="1" s="1"/>
  <c r="AM211" i="1"/>
  <c r="AT208" i="1"/>
  <c r="AL91" i="1"/>
  <c r="AK110" i="1"/>
  <c r="AK111" i="1" s="1"/>
  <c r="W112" i="1" s="1"/>
  <c r="AT190" i="1"/>
  <c r="AK101" i="1"/>
  <c r="AK102" i="1" s="1"/>
  <c r="G103" i="1" s="1"/>
  <c r="AY55" i="1"/>
  <c r="AV181" i="1"/>
  <c r="BB46" i="1"/>
  <c r="AV182" i="1"/>
  <c r="AV183" i="1" s="1"/>
  <c r="AU184" i="1" s="1"/>
  <c r="AX136" i="1"/>
  <c r="AT206" i="1"/>
  <c r="AT209" i="1" s="1"/>
  <c r="AT210" i="1" s="1"/>
  <c r="AN211" i="1" s="1"/>
  <c r="AT197" i="1"/>
  <c r="AT200" i="1" s="1"/>
  <c r="AT201" i="1" s="1"/>
  <c r="P202" i="1" s="1"/>
  <c r="AT188" i="1"/>
  <c r="AX116" i="1"/>
  <c r="AX119" i="1" s="1"/>
  <c r="AX120" i="1" s="1"/>
  <c r="AK121" i="1" s="1"/>
  <c r="AX125" i="1"/>
  <c r="AX128" i="1" s="1"/>
  <c r="AX129" i="1" s="1"/>
  <c r="T130" i="1" s="1"/>
  <c r="AZ80" i="1"/>
  <c r="AZ83" i="1" s="1"/>
  <c r="AZ84" i="1" s="1"/>
  <c r="AY85" i="1" s="1"/>
  <c r="AZ62" i="1"/>
  <c r="AZ65" i="1" s="1"/>
  <c r="AZ66" i="1" s="1"/>
  <c r="AL67" i="1" s="1"/>
  <c r="AZ71" i="1"/>
  <c r="AZ74" i="1" s="1"/>
  <c r="AZ75" i="1" s="1"/>
  <c r="AY76" i="1" s="1"/>
  <c r="AZ53" i="1"/>
  <c r="Q155" i="1" l="1"/>
  <c r="Q156" i="1" s="1"/>
  <c r="R154" i="1" s="1"/>
  <c r="Q173" i="1"/>
  <c r="Q174" i="1" s="1"/>
  <c r="R172" i="1" s="1"/>
  <c r="BA64" i="1"/>
  <c r="AY118" i="1"/>
  <c r="AU206" i="1"/>
  <c r="AU209" i="1" s="1"/>
  <c r="AU210" i="1" s="1"/>
  <c r="AO211" i="1" s="1"/>
  <c r="AU197" i="1"/>
  <c r="AU188" i="1"/>
  <c r="AY127" i="1"/>
  <c r="P146" i="1"/>
  <c r="P147" i="1" s="1"/>
  <c r="Q145" i="1" s="1"/>
  <c r="AU208" i="1"/>
  <c r="BB47" i="1"/>
  <c r="BB48" i="1" s="1"/>
  <c r="BA49" i="1" s="1"/>
  <c r="BA82" i="1"/>
  <c r="AX137" i="1"/>
  <c r="AX138" i="1" s="1"/>
  <c r="AW139" i="1" s="1"/>
  <c r="AW179" i="1" s="1"/>
  <c r="AW182" i="1" s="1"/>
  <c r="AW183" i="1" s="1"/>
  <c r="AV184" i="1" s="1"/>
  <c r="AY56" i="1"/>
  <c r="AY57" i="1" s="1"/>
  <c r="U58" i="1" s="1"/>
  <c r="AY125" i="1"/>
  <c r="AY128" i="1" s="1"/>
  <c r="AY129" i="1" s="1"/>
  <c r="U130" i="1" s="1"/>
  <c r="AY116" i="1"/>
  <c r="AY119" i="1" s="1"/>
  <c r="AY120" i="1" s="1"/>
  <c r="AL121" i="1" s="1"/>
  <c r="AT191" i="1"/>
  <c r="AT192" i="1" s="1"/>
  <c r="AN193" i="1" s="1"/>
  <c r="AW181" i="1"/>
  <c r="AL100" i="1"/>
  <c r="BA73" i="1"/>
  <c r="AL107" i="1"/>
  <c r="AL89" i="1"/>
  <c r="AL92" i="1" s="1"/>
  <c r="AL93" i="1" s="1"/>
  <c r="H94" i="1" s="1"/>
  <c r="AL98" i="1"/>
  <c r="AL101" i="1" s="1"/>
  <c r="AL102" i="1" s="1"/>
  <c r="H103" i="1" s="1"/>
  <c r="AU190" i="1"/>
  <c r="AU199" i="1"/>
  <c r="AY134" i="1"/>
  <c r="W161" i="1"/>
  <c r="W143" i="1"/>
  <c r="W152" i="1"/>
  <c r="W170" i="1"/>
  <c r="AL109" i="1"/>
  <c r="Q164" i="1"/>
  <c r="Q165" i="1" s="1"/>
  <c r="R163" i="1" s="1"/>
  <c r="R164" i="1" l="1"/>
  <c r="R165" i="1" s="1"/>
  <c r="S163" i="1" s="1"/>
  <c r="R173" i="1"/>
  <c r="R174" i="1" s="1"/>
  <c r="S172" i="1" s="1"/>
  <c r="Q146" i="1"/>
  <c r="Q147" i="1" s="1"/>
  <c r="R145" i="1" s="1"/>
  <c r="R155" i="1"/>
  <c r="R156" i="1" s="1"/>
  <c r="S154" i="1" s="1"/>
  <c r="AV208" i="1"/>
  <c r="AZ118" i="1"/>
  <c r="BA80" i="1"/>
  <c r="BA83" i="1" s="1"/>
  <c r="BA84" i="1" s="1"/>
  <c r="AZ85" i="1" s="1"/>
  <c r="BA62" i="1"/>
  <c r="BA65" i="1" s="1"/>
  <c r="BA66" i="1" s="1"/>
  <c r="AM67" i="1" s="1"/>
  <c r="BA71" i="1"/>
  <c r="BA74" i="1" s="1"/>
  <c r="BA75" i="1" s="1"/>
  <c r="AZ76" i="1" s="1"/>
  <c r="BA53" i="1"/>
  <c r="AY136" i="1"/>
  <c r="AV197" i="1"/>
  <c r="AV206" i="1"/>
  <c r="AV209" i="1" s="1"/>
  <c r="AV210" i="1" s="1"/>
  <c r="AP211" i="1" s="1"/>
  <c r="AV188" i="1"/>
  <c r="AM91" i="1"/>
  <c r="AM100" i="1"/>
  <c r="AZ127" i="1"/>
  <c r="AL110" i="1"/>
  <c r="AL111" i="1" s="1"/>
  <c r="X112" i="1" s="1"/>
  <c r="BB73" i="1"/>
  <c r="AX181" i="1"/>
  <c r="AU191" i="1"/>
  <c r="AU192" i="1" s="1"/>
  <c r="AO193" i="1" s="1"/>
  <c r="AZ55" i="1"/>
  <c r="AY137" i="1"/>
  <c r="AY138" i="1" s="1"/>
  <c r="AX139" i="1" s="1"/>
  <c r="AX179" i="1" s="1"/>
  <c r="AX182" i="1" s="1"/>
  <c r="AX183" i="1" s="1"/>
  <c r="AW184" i="1" s="1"/>
  <c r="BC46" i="1"/>
  <c r="AU200" i="1"/>
  <c r="AU201" i="1" s="1"/>
  <c r="Q202" i="1" s="1"/>
  <c r="S155" i="1" l="1"/>
  <c r="S156" i="1" s="1"/>
  <c r="T154" i="1" s="1"/>
  <c r="R146" i="1"/>
  <c r="R147" i="1" s="1"/>
  <c r="S145" i="1" s="1"/>
  <c r="S173" i="1"/>
  <c r="S174" i="1" s="1"/>
  <c r="T172" i="1" s="1"/>
  <c r="S164" i="1"/>
  <c r="S165" i="1" s="1"/>
  <c r="T163" i="1" s="1"/>
  <c r="AZ125" i="1"/>
  <c r="AZ128" i="1" s="1"/>
  <c r="AZ129" i="1" s="1"/>
  <c r="V130" i="1" s="1"/>
  <c r="AZ116" i="1"/>
  <c r="AZ119" i="1" s="1"/>
  <c r="AZ120" i="1" s="1"/>
  <c r="AM121" i="1" s="1"/>
  <c r="X161" i="1"/>
  <c r="X164" i="1" s="1"/>
  <c r="X165" i="1" s="1"/>
  <c r="X170" i="1"/>
  <c r="X173" i="1" s="1"/>
  <c r="X174" i="1" s="1"/>
  <c r="X152" i="1"/>
  <c r="X155" i="1" s="1"/>
  <c r="X156" i="1" s="1"/>
  <c r="X143" i="1"/>
  <c r="X146" i="1" s="1"/>
  <c r="X147" i="1" s="1"/>
  <c r="AV190" i="1"/>
  <c r="AM107" i="1"/>
  <c r="AM89" i="1"/>
  <c r="AM92" i="1" s="1"/>
  <c r="AM93" i="1" s="1"/>
  <c r="I94" i="1" s="1"/>
  <c r="AM98" i="1"/>
  <c r="AM101" i="1" s="1"/>
  <c r="AM102" i="1" s="1"/>
  <c r="I103" i="1" s="1"/>
  <c r="AW206" i="1"/>
  <c r="AW197" i="1"/>
  <c r="AW188" i="1"/>
  <c r="BA127" i="1"/>
  <c r="AZ136" i="1"/>
  <c r="AZ134" i="1"/>
  <c r="AZ56" i="1"/>
  <c r="AZ57" i="1" s="1"/>
  <c r="V58" i="1" s="1"/>
  <c r="AN100" i="1"/>
  <c r="BC47" i="1"/>
  <c r="BC48" i="1" s="1"/>
  <c r="BB49" i="1" s="1"/>
  <c r="AN91" i="1"/>
  <c r="BB82" i="1"/>
  <c r="AV191" i="1"/>
  <c r="AV192" i="1" s="1"/>
  <c r="AP193" i="1" s="1"/>
  <c r="BB64" i="1"/>
  <c r="AW208" i="1"/>
  <c r="AV199" i="1"/>
  <c r="AY181" i="1"/>
  <c r="AM109" i="1"/>
  <c r="T164" i="1" l="1"/>
  <c r="T165" i="1" s="1"/>
  <c r="U163" i="1" s="1"/>
  <c r="T173" i="1"/>
  <c r="T174" i="1" s="1"/>
  <c r="U172" i="1" s="1"/>
  <c r="S146" i="1"/>
  <c r="S147" i="1" s="1"/>
  <c r="T145" i="1" s="1"/>
  <c r="T155" i="1"/>
  <c r="T156" i="1" s="1"/>
  <c r="U154" i="1" s="1"/>
  <c r="AW190" i="1"/>
  <c r="F148" i="1"/>
  <c r="Y145" i="1"/>
  <c r="AW191" i="1"/>
  <c r="AW192" i="1" s="1"/>
  <c r="AQ193" i="1" s="1"/>
  <c r="F157" i="1"/>
  <c r="Y154" i="1"/>
  <c r="BB80" i="1"/>
  <c r="BB83" i="1" s="1"/>
  <c r="BB84" i="1" s="1"/>
  <c r="BA85" i="1" s="1"/>
  <c r="BB71" i="1"/>
  <c r="BB74" i="1" s="1"/>
  <c r="BB75" i="1" s="1"/>
  <c r="BB53" i="1"/>
  <c r="BB62" i="1"/>
  <c r="BB65" i="1" s="1"/>
  <c r="BB66" i="1" s="1"/>
  <c r="AN67" i="1" s="1"/>
  <c r="F175" i="1"/>
  <c r="Y172" i="1"/>
  <c r="AW209" i="1"/>
  <c r="AW210" i="1" s="1"/>
  <c r="AQ211" i="1" s="1"/>
  <c r="F166" i="1"/>
  <c r="Y163" i="1"/>
  <c r="BA55" i="1"/>
  <c r="BD46" i="1"/>
  <c r="BC82" i="1"/>
  <c r="BA118" i="1"/>
  <c r="AZ137" i="1"/>
  <c r="AZ138" i="1" s="1"/>
  <c r="AY139" i="1" s="1"/>
  <c r="AY179" i="1" s="1"/>
  <c r="AY182" i="1" s="1"/>
  <c r="AY183" i="1" s="1"/>
  <c r="AX184" i="1" s="1"/>
  <c r="AM110" i="1"/>
  <c r="AM111" i="1" s="1"/>
  <c r="Y112" i="1" s="1"/>
  <c r="AV200" i="1"/>
  <c r="AV201" i="1" s="1"/>
  <c r="R202" i="1" s="1"/>
  <c r="T146" i="1" l="1"/>
  <c r="T147" i="1" s="1"/>
  <c r="U145" i="1" s="1"/>
  <c r="U173" i="1"/>
  <c r="U174" i="1" s="1"/>
  <c r="C175" i="1" s="1"/>
  <c r="U155" i="1"/>
  <c r="U156" i="1" s="1"/>
  <c r="C157" i="1" s="1"/>
  <c r="U164" i="1"/>
  <c r="U165" i="1" s="1"/>
  <c r="C166" i="1" s="1"/>
  <c r="BA76" i="1"/>
  <c r="BC73" i="1"/>
  <c r="BC64" i="1"/>
  <c r="BA134" i="1"/>
  <c r="BA137" i="1" s="1"/>
  <c r="BA138" i="1" s="1"/>
  <c r="AZ139" i="1" s="1"/>
  <c r="AZ179" i="1" s="1"/>
  <c r="AZ182" i="1" s="1"/>
  <c r="AZ183" i="1" s="1"/>
  <c r="AY184" i="1" s="1"/>
  <c r="AN107" i="1"/>
  <c r="AN89" i="1"/>
  <c r="AN92" i="1" s="1"/>
  <c r="AN93" i="1" s="1"/>
  <c r="AN98" i="1"/>
  <c r="AN101" i="1" s="1"/>
  <c r="AN102" i="1" s="1"/>
  <c r="AX190" i="1"/>
  <c r="AN109" i="1"/>
  <c r="BE46" i="1"/>
  <c r="BD47" i="1"/>
  <c r="BD48" i="1" s="1"/>
  <c r="BC49" i="1" s="1"/>
  <c r="BA136" i="1"/>
  <c r="AX197" i="1"/>
  <c r="AX206" i="1"/>
  <c r="AX188" i="1"/>
  <c r="AW199" i="1"/>
  <c r="Z154" i="1"/>
  <c r="Y161" i="1"/>
  <c r="Y164" i="1" s="1"/>
  <c r="Y165" i="1" s="1"/>
  <c r="G166" i="1" s="1"/>
  <c r="Y170" i="1"/>
  <c r="Y173" i="1" s="1"/>
  <c r="Y174" i="1" s="1"/>
  <c r="G175" i="1" s="1"/>
  <c r="Y152" i="1"/>
  <c r="Y155" i="1" s="1"/>
  <c r="Y156" i="1" s="1"/>
  <c r="G157" i="1" s="1"/>
  <c r="Y143" i="1"/>
  <c r="Y146" i="1" s="1"/>
  <c r="Y147" i="1" s="1"/>
  <c r="G148" i="1" s="1"/>
  <c r="BA56" i="1"/>
  <c r="BA57" i="1" s="1"/>
  <c r="W58" i="1" s="1"/>
  <c r="AX208" i="1"/>
  <c r="AZ181" i="1"/>
  <c r="U146" i="1" l="1"/>
  <c r="U147" i="1" s="1"/>
  <c r="C148" i="1" s="1"/>
  <c r="BA181" i="1"/>
  <c r="Z172" i="1"/>
  <c r="V163" i="1"/>
  <c r="AW200" i="1"/>
  <c r="AW201" i="1" s="1"/>
  <c r="S202" i="1" s="1"/>
  <c r="AY197" i="1"/>
  <c r="AY206" i="1"/>
  <c r="AY188" i="1"/>
  <c r="AY190" i="1"/>
  <c r="BB55" i="1"/>
  <c r="AX191" i="1"/>
  <c r="AX192" i="1" s="1"/>
  <c r="AR193" i="1" s="1"/>
  <c r="V154" i="1"/>
  <c r="BE47" i="1"/>
  <c r="BE48" i="1" s="1"/>
  <c r="BD49" i="1" s="1"/>
  <c r="J103" i="1"/>
  <c r="AO100" i="1"/>
  <c r="Z163" i="1"/>
  <c r="J94" i="1"/>
  <c r="AO91" i="1"/>
  <c r="V172" i="1"/>
  <c r="BB136" i="1"/>
  <c r="AN110" i="1"/>
  <c r="AN111" i="1" s="1"/>
  <c r="Z112" i="1" s="1"/>
  <c r="BA125" i="1"/>
  <c r="BA128" i="1" s="1"/>
  <c r="BA129" i="1" s="1"/>
  <c r="BA116" i="1"/>
  <c r="BA119" i="1" s="1"/>
  <c r="BA120" i="1" s="1"/>
  <c r="AX209" i="1"/>
  <c r="AX210" i="1" s="1"/>
  <c r="AR211" i="1" s="1"/>
  <c r="BC80" i="1"/>
  <c r="BC83" i="1" s="1"/>
  <c r="BC84" i="1" s="1"/>
  <c r="BC71" i="1"/>
  <c r="BC74" i="1" s="1"/>
  <c r="BC75" i="1" s="1"/>
  <c r="BB76" i="1" s="1"/>
  <c r="BC53" i="1"/>
  <c r="BC62" i="1"/>
  <c r="BC65" i="1" s="1"/>
  <c r="BC66" i="1" s="1"/>
  <c r="AO67" i="1" s="1"/>
  <c r="Z145" i="1"/>
  <c r="AO89" i="1" l="1"/>
  <c r="AO92" i="1" s="1"/>
  <c r="AO93" i="1" s="1"/>
  <c r="K94" i="1" s="1"/>
  <c r="AO98" i="1"/>
  <c r="AO101" i="1" s="1"/>
  <c r="AO102" i="1" s="1"/>
  <c r="K103" i="1" s="1"/>
  <c r="AO107" i="1"/>
  <c r="AO110" i="1" s="1"/>
  <c r="AO111" i="1" s="1"/>
  <c r="AA112" i="1" s="1"/>
  <c r="AY191" i="1"/>
  <c r="AY192" i="1" s="1"/>
  <c r="AS193" i="1" s="1"/>
  <c r="AO109" i="1"/>
  <c r="BB125" i="1"/>
  <c r="BB116" i="1"/>
  <c r="W163" i="1"/>
  <c r="W164" i="1" s="1"/>
  <c r="W165" i="1" s="1"/>
  <c r="E166" i="1" s="1"/>
  <c r="V164" i="1"/>
  <c r="V165" i="1" s="1"/>
  <c r="D166" i="1" s="1"/>
  <c r="BB85" i="1"/>
  <c r="BD82" i="1"/>
  <c r="AY208" i="1"/>
  <c r="AY209" i="1" s="1"/>
  <c r="AY210" i="1" s="1"/>
  <c r="AS211" i="1" s="1"/>
  <c r="W130" i="1"/>
  <c r="BB127" i="1"/>
  <c r="BD71" i="1"/>
  <c r="BD74" i="1" s="1"/>
  <c r="BD75" i="1" s="1"/>
  <c r="BC76" i="1" s="1"/>
  <c r="BD53" i="1"/>
  <c r="BD80" i="1"/>
  <c r="BD62" i="1"/>
  <c r="BD73" i="1"/>
  <c r="BF46" i="1"/>
  <c r="BD64" i="1"/>
  <c r="AN121" i="1"/>
  <c r="BB118" i="1"/>
  <c r="Z161" i="1"/>
  <c r="Z164" i="1" s="1"/>
  <c r="Z165" i="1" s="1"/>
  <c r="H166" i="1" s="1"/>
  <c r="Z152" i="1"/>
  <c r="Z155" i="1" s="1"/>
  <c r="Z156" i="1" s="1"/>
  <c r="Z170" i="1"/>
  <c r="Z173" i="1" s="1"/>
  <c r="Z174" i="1" s="1"/>
  <c r="H175" i="1" s="1"/>
  <c r="Z143" i="1"/>
  <c r="Z146" i="1" s="1"/>
  <c r="Z147" i="1" s="1"/>
  <c r="H148" i="1" s="1"/>
  <c r="AP91" i="1"/>
  <c r="V155" i="1"/>
  <c r="V156" i="1" s="1"/>
  <c r="D157" i="1" s="1"/>
  <c r="BB56" i="1"/>
  <c r="BB57" i="1" s="1"/>
  <c r="X58" i="1" s="1"/>
  <c r="AP100" i="1"/>
  <c r="V173" i="1"/>
  <c r="V174" i="1" s="1"/>
  <c r="D175" i="1" s="1"/>
  <c r="AX199" i="1"/>
  <c r="V145" i="1"/>
  <c r="AA170" i="1" l="1"/>
  <c r="AA161" i="1"/>
  <c r="AA152" i="1"/>
  <c r="AA143" i="1"/>
  <c r="AA146" i="1" s="1"/>
  <c r="AA147" i="1" s="1"/>
  <c r="I148" i="1" s="1"/>
  <c r="V146" i="1"/>
  <c r="V147" i="1" s="1"/>
  <c r="D148" i="1" s="1"/>
  <c r="W154" i="1"/>
  <c r="W155" i="1" s="1"/>
  <c r="W156" i="1" s="1"/>
  <c r="E157" i="1" s="1"/>
  <c r="W172" i="1"/>
  <c r="W173" i="1" s="1"/>
  <c r="W174" i="1" s="1"/>
  <c r="E175" i="1" s="1"/>
  <c r="BF47" i="1"/>
  <c r="BF48" i="1" s="1"/>
  <c r="BE49" i="1" s="1"/>
  <c r="BG46" i="1"/>
  <c r="BC127" i="1"/>
  <c r="AA172" i="1"/>
  <c r="BE82" i="1"/>
  <c r="BB134" i="1"/>
  <c r="BB137" i="1" s="1"/>
  <c r="BB138" i="1" s="1"/>
  <c r="BE73" i="1"/>
  <c r="BB119" i="1"/>
  <c r="BB120" i="1" s="1"/>
  <c r="AO121" i="1" s="1"/>
  <c r="AZ190" i="1"/>
  <c r="BC118" i="1"/>
  <c r="BC125" i="1"/>
  <c r="BC116" i="1"/>
  <c r="BC119" i="1" s="1"/>
  <c r="BC120" i="1" s="1"/>
  <c r="AP121" i="1" s="1"/>
  <c r="H157" i="1"/>
  <c r="AA154" i="1"/>
  <c r="BD65" i="1"/>
  <c r="BD66" i="1" s="1"/>
  <c r="AP67" i="1" s="1"/>
  <c r="AZ208" i="1"/>
  <c r="BB128" i="1"/>
  <c r="BB129" i="1" s="1"/>
  <c r="X130" i="1" s="1"/>
  <c r="AA163" i="1"/>
  <c r="AX200" i="1"/>
  <c r="AX201" i="1" s="1"/>
  <c r="T202" i="1" s="1"/>
  <c r="BE64" i="1"/>
  <c r="BC55" i="1"/>
  <c r="BD83" i="1"/>
  <c r="BD84" i="1" s="1"/>
  <c r="BC85" i="1" s="1"/>
  <c r="AP109" i="1"/>
  <c r="AA145" i="1"/>
  <c r="AY199" i="1" l="1"/>
  <c r="AB145" i="1"/>
  <c r="BC128" i="1"/>
  <c r="BC129" i="1" s="1"/>
  <c r="Y130" i="1" s="1"/>
  <c r="W145" i="1"/>
  <c r="W146" i="1" s="1"/>
  <c r="W147" i="1" s="1"/>
  <c r="E148" i="1" s="1"/>
  <c r="BG47" i="1"/>
  <c r="BG48" i="1" s="1"/>
  <c r="BF49" i="1" s="1"/>
  <c r="AA155" i="1"/>
  <c r="AA156" i="1" s="1"/>
  <c r="I157" i="1" s="1"/>
  <c r="BD118" i="1"/>
  <c r="BC134" i="1"/>
  <c r="BC137" i="1" s="1"/>
  <c r="BC138" i="1" s="1"/>
  <c r="BB139" i="1" s="1"/>
  <c r="BB179" i="1" s="1"/>
  <c r="BC56" i="1"/>
  <c r="BC57" i="1" s="1"/>
  <c r="Y58" i="1" s="1"/>
  <c r="BE80" i="1"/>
  <c r="BE83" i="1" s="1"/>
  <c r="BE84" i="1" s="1"/>
  <c r="BD85" i="1" s="1"/>
  <c r="BE53" i="1"/>
  <c r="BE71" i="1"/>
  <c r="BE74" i="1" s="1"/>
  <c r="BE75" i="1" s="1"/>
  <c r="BD76" i="1" s="1"/>
  <c r="BE62" i="1"/>
  <c r="BE65" i="1" s="1"/>
  <c r="BE66" i="1" s="1"/>
  <c r="AQ67" i="1" s="1"/>
  <c r="AA164" i="1"/>
  <c r="AA165" i="1" s="1"/>
  <c r="I166" i="1" s="1"/>
  <c r="AB154" i="1"/>
  <c r="BA139" i="1"/>
  <c r="BA179" i="1" s="1"/>
  <c r="BA182" i="1" s="1"/>
  <c r="BA183" i="1" s="1"/>
  <c r="BC136" i="1"/>
  <c r="BD127" i="1"/>
  <c r="AP89" i="1"/>
  <c r="AP92" i="1" s="1"/>
  <c r="AP93" i="1" s="1"/>
  <c r="AP98" i="1"/>
  <c r="AP101" i="1" s="1"/>
  <c r="AP102" i="1" s="1"/>
  <c r="AP107" i="1"/>
  <c r="AP110" i="1" s="1"/>
  <c r="AP111" i="1" s="1"/>
  <c r="AB112" i="1" s="1"/>
  <c r="AA173" i="1"/>
  <c r="AA174" i="1" s="1"/>
  <c r="I175" i="1" s="1"/>
  <c r="L103" i="1" l="1"/>
  <c r="AQ100" i="1"/>
  <c r="BF80" i="1"/>
  <c r="BF53" i="1"/>
  <c r="BF62" i="1"/>
  <c r="BF65" i="1" s="1"/>
  <c r="BF66" i="1" s="1"/>
  <c r="AR67" i="1" s="1"/>
  <c r="BF71" i="1"/>
  <c r="AB172" i="1"/>
  <c r="BD55" i="1"/>
  <c r="BF64" i="1"/>
  <c r="AQ98" i="1"/>
  <c r="AQ101" i="1" s="1"/>
  <c r="AQ102" i="1" s="1"/>
  <c r="M103" i="1" s="1"/>
  <c r="AQ107" i="1"/>
  <c r="AQ110" i="1" s="1"/>
  <c r="AQ111" i="1" s="1"/>
  <c r="AC112" i="1" s="1"/>
  <c r="AQ89" i="1"/>
  <c r="AQ92" i="1" s="1"/>
  <c r="AQ93" i="1" s="1"/>
  <c r="M94" i="1" s="1"/>
  <c r="BD134" i="1"/>
  <c r="L94" i="1"/>
  <c r="AQ91" i="1"/>
  <c r="BD125" i="1"/>
  <c r="BD128" i="1" s="1"/>
  <c r="BD129" i="1" s="1"/>
  <c r="Z130" i="1" s="1"/>
  <c r="BD116" i="1"/>
  <c r="BD119" i="1" s="1"/>
  <c r="BD120" i="1" s="1"/>
  <c r="AQ121" i="1" s="1"/>
  <c r="AQ109" i="1"/>
  <c r="AB163" i="1"/>
  <c r="BF73" i="1"/>
  <c r="BD136" i="1"/>
  <c r="BF82" i="1"/>
  <c r="AB170" i="1"/>
  <c r="AB173" i="1" s="1"/>
  <c r="AB174" i="1" s="1"/>
  <c r="J175" i="1" s="1"/>
  <c r="AB161" i="1"/>
  <c r="AB152" i="1"/>
  <c r="AB155" i="1" s="1"/>
  <c r="AB156" i="1" s="1"/>
  <c r="J157" i="1" s="1"/>
  <c r="AB143" i="1"/>
  <c r="AB146" i="1" s="1"/>
  <c r="AB147" i="1" s="1"/>
  <c r="J148" i="1" s="1"/>
  <c r="AZ184" i="1"/>
  <c r="BB181" i="1"/>
  <c r="BH46" i="1"/>
  <c r="AY200" i="1"/>
  <c r="AY201" i="1" s="1"/>
  <c r="U202" i="1" s="1"/>
  <c r="BE127" i="1" l="1"/>
  <c r="BF74" i="1"/>
  <c r="BF75" i="1" s="1"/>
  <c r="BE76" i="1" s="1"/>
  <c r="AR98" i="1"/>
  <c r="AR107" i="1"/>
  <c r="AR89" i="1"/>
  <c r="AC170" i="1"/>
  <c r="AC173" i="1" s="1"/>
  <c r="AC174" i="1" s="1"/>
  <c r="K175" i="1" s="1"/>
  <c r="AC161" i="1"/>
  <c r="AC164" i="1" s="1"/>
  <c r="AC165" i="1" s="1"/>
  <c r="K166" i="1" s="1"/>
  <c r="AC152" i="1"/>
  <c r="AC143" i="1"/>
  <c r="BF83" i="1"/>
  <c r="BF84" i="1" s="1"/>
  <c r="BE85" i="1" s="1"/>
  <c r="BH47" i="1"/>
  <c r="BH48" i="1" s="1"/>
  <c r="BG49" i="1" s="1"/>
  <c r="BI46" i="1"/>
  <c r="AZ197" i="1"/>
  <c r="AZ200" i="1" s="1"/>
  <c r="AZ201" i="1" s="1"/>
  <c r="V202" i="1" s="1"/>
  <c r="AZ206" i="1"/>
  <c r="AZ209" i="1" s="1"/>
  <c r="AZ210" i="1" s="1"/>
  <c r="AZ188" i="1"/>
  <c r="AZ191" i="1" s="1"/>
  <c r="AZ192" i="1" s="1"/>
  <c r="BG64" i="1"/>
  <c r="AR109" i="1"/>
  <c r="AC145" i="1"/>
  <c r="BD56" i="1"/>
  <c r="BD57" i="1" s="1"/>
  <c r="Z58" i="1" s="1"/>
  <c r="BE136" i="1"/>
  <c r="BG73" i="1"/>
  <c r="BE118" i="1"/>
  <c r="AC172" i="1"/>
  <c r="AR100" i="1"/>
  <c r="AZ199" i="1"/>
  <c r="AR91" i="1"/>
  <c r="AC163" i="1"/>
  <c r="AC154" i="1"/>
  <c r="AB164" i="1"/>
  <c r="AB165" i="1" s="1"/>
  <c r="J166" i="1" s="1"/>
  <c r="BD137" i="1"/>
  <c r="BD138" i="1" s="1"/>
  <c r="BC139" i="1" s="1"/>
  <c r="BC179" i="1" s="1"/>
  <c r="BB182" i="1"/>
  <c r="BB183" i="1" s="1"/>
  <c r="BA184" i="1" s="1"/>
  <c r="AT211" i="1" l="1"/>
  <c r="BA208" i="1"/>
  <c r="AC155" i="1"/>
  <c r="AC156" i="1" s="1"/>
  <c r="K157" i="1" s="1"/>
  <c r="AD163" i="1"/>
  <c r="BI47" i="1"/>
  <c r="BI48" i="1" s="1"/>
  <c r="BH49" i="1" s="1"/>
  <c r="BA199" i="1"/>
  <c r="BG80" i="1"/>
  <c r="BG62" i="1"/>
  <c r="BG65" i="1" s="1"/>
  <c r="BG66" i="1" s="1"/>
  <c r="AS67" i="1" s="1"/>
  <c r="BG71" i="1"/>
  <c r="BG74" i="1" s="1"/>
  <c r="BG75" i="1" s="1"/>
  <c r="BF76" i="1" s="1"/>
  <c r="BG53" i="1"/>
  <c r="AR92" i="1"/>
  <c r="AR93" i="1" s="1"/>
  <c r="N94" i="1" s="1"/>
  <c r="AD154" i="1"/>
  <c r="BG82" i="1"/>
  <c r="AR110" i="1"/>
  <c r="AR111" i="1" s="1"/>
  <c r="AD112" i="1" s="1"/>
  <c r="BF136" i="1"/>
  <c r="BE134" i="1"/>
  <c r="BE137" i="1" s="1"/>
  <c r="BE138" i="1" s="1"/>
  <c r="BD139" i="1" s="1"/>
  <c r="BD179" i="1" s="1"/>
  <c r="AR101" i="1"/>
  <c r="AR102" i="1" s="1"/>
  <c r="N103" i="1" s="1"/>
  <c r="BA206" i="1"/>
  <c r="BA209" i="1" s="1"/>
  <c r="BA210" i="1" s="1"/>
  <c r="AU211" i="1" s="1"/>
  <c r="BA197" i="1"/>
  <c r="BA200" i="1" s="1"/>
  <c r="BA201" i="1" s="1"/>
  <c r="W202" i="1" s="1"/>
  <c r="BA188" i="1"/>
  <c r="AD172" i="1"/>
  <c r="BC181" i="1"/>
  <c r="BC182" i="1"/>
  <c r="BC183" i="1" s="1"/>
  <c r="BB184" i="1" s="1"/>
  <c r="BF118" i="1"/>
  <c r="BH64" i="1"/>
  <c r="BE125" i="1"/>
  <c r="BE128" i="1" s="1"/>
  <c r="BE129" i="1" s="1"/>
  <c r="AA130" i="1" s="1"/>
  <c r="BE116" i="1"/>
  <c r="BE119" i="1" s="1"/>
  <c r="BE120" i="1" s="1"/>
  <c r="AR121" i="1" s="1"/>
  <c r="BE55" i="1"/>
  <c r="BH73" i="1"/>
  <c r="AT193" i="1"/>
  <c r="BA190" i="1"/>
  <c r="AC146" i="1"/>
  <c r="AC147" i="1" s="1"/>
  <c r="K148" i="1" s="1"/>
  <c r="BF127" i="1"/>
  <c r="AD145" i="1" l="1"/>
  <c r="BD182" i="1"/>
  <c r="BD183" i="1" s="1"/>
  <c r="BC184" i="1" s="1"/>
  <c r="BB199" i="1"/>
  <c r="BB206" i="1"/>
  <c r="BB197" i="1"/>
  <c r="BB200" i="1" s="1"/>
  <c r="BB201" i="1" s="1"/>
  <c r="X202" i="1" s="1"/>
  <c r="BB188" i="1"/>
  <c r="BD181" i="1"/>
  <c r="AS91" i="1"/>
  <c r="BJ46" i="1"/>
  <c r="BJ47" i="1" s="1"/>
  <c r="BJ48" i="1" s="1"/>
  <c r="BI49" i="1" s="1"/>
  <c r="BF116" i="1"/>
  <c r="BF119" i="1" s="1"/>
  <c r="BF120" i="1" s="1"/>
  <c r="AS121" i="1" s="1"/>
  <c r="BF125" i="1"/>
  <c r="BF128" i="1" s="1"/>
  <c r="BF129" i="1" s="1"/>
  <c r="AB130" i="1" s="1"/>
  <c r="BH80" i="1"/>
  <c r="BH62" i="1"/>
  <c r="BH65" i="1" s="1"/>
  <c r="BH66" i="1" s="1"/>
  <c r="AT67" i="1" s="1"/>
  <c r="BH71" i="1"/>
  <c r="BH74" i="1" s="1"/>
  <c r="BH75" i="1" s="1"/>
  <c r="BG76" i="1" s="1"/>
  <c r="BH53" i="1"/>
  <c r="BA191" i="1"/>
  <c r="BA192" i="1" s="1"/>
  <c r="AU193" i="1" s="1"/>
  <c r="AD161" i="1"/>
  <c r="AD164" i="1" s="1"/>
  <c r="AD165" i="1" s="1"/>
  <c r="L166" i="1" s="1"/>
  <c r="AD152" i="1"/>
  <c r="AD155" i="1" s="1"/>
  <c r="AD156" i="1" s="1"/>
  <c r="L157" i="1" s="1"/>
  <c r="AD143" i="1"/>
  <c r="AD170" i="1"/>
  <c r="AD173" i="1" s="1"/>
  <c r="AD174" i="1" s="1"/>
  <c r="L175" i="1" s="1"/>
  <c r="AS98" i="1"/>
  <c r="AS101" i="1" s="1"/>
  <c r="AS102" i="1" s="1"/>
  <c r="O103" i="1" s="1"/>
  <c r="AS107" i="1"/>
  <c r="AS89" i="1"/>
  <c r="AS92" i="1" s="1"/>
  <c r="AS93" i="1" s="1"/>
  <c r="O94" i="1" s="1"/>
  <c r="AE163" i="1"/>
  <c r="BE56" i="1"/>
  <c r="BE57" i="1" s="1"/>
  <c r="AA58" i="1" s="1"/>
  <c r="BG83" i="1"/>
  <c r="BG84" i="1" s="1"/>
  <c r="BF85" i="1" s="1"/>
  <c r="AE172" i="1"/>
  <c r="AS109" i="1"/>
  <c r="BB208" i="1"/>
  <c r="AS100" i="1"/>
  <c r="BB209" i="1" l="1"/>
  <c r="BB210" i="1" s="1"/>
  <c r="AV211" i="1" s="1"/>
  <c r="BG125" i="1"/>
  <c r="BG116" i="1"/>
  <c r="BG119" i="1" s="1"/>
  <c r="BG120" i="1" s="1"/>
  <c r="AT121" i="1" s="1"/>
  <c r="BC206" i="1"/>
  <c r="BC197" i="1"/>
  <c r="BC188" i="1"/>
  <c r="AT107" i="1"/>
  <c r="AT89" i="1"/>
  <c r="AT98" i="1"/>
  <c r="BI80" i="1"/>
  <c r="BI62" i="1"/>
  <c r="BI71" i="1"/>
  <c r="BI53" i="1"/>
  <c r="BH82" i="1"/>
  <c r="BH83" i="1" s="1"/>
  <c r="BH84" i="1" s="1"/>
  <c r="BG85" i="1" s="1"/>
  <c r="AD146" i="1"/>
  <c r="AD147" i="1" s="1"/>
  <c r="L148" i="1" s="1"/>
  <c r="AT91" i="1"/>
  <c r="AE154" i="1"/>
  <c r="AS110" i="1"/>
  <c r="AS111" i="1" s="1"/>
  <c r="AE112" i="1" s="1"/>
  <c r="BI73" i="1"/>
  <c r="BF134" i="1"/>
  <c r="BF137" i="1" s="1"/>
  <c r="BF138" i="1" s="1"/>
  <c r="AT100" i="1"/>
  <c r="BF55" i="1"/>
  <c r="BE181" i="1"/>
  <c r="BG118" i="1"/>
  <c r="BC208" i="1"/>
  <c r="BC199" i="1"/>
  <c r="BI64" i="1"/>
  <c r="BB190" i="1"/>
  <c r="BB191" i="1"/>
  <c r="BB192" i="1" s="1"/>
  <c r="AV193" i="1" s="1"/>
  <c r="BG127" i="1"/>
  <c r="BG134" i="1" l="1"/>
  <c r="BC200" i="1"/>
  <c r="BC201" i="1" s="1"/>
  <c r="Y202" i="1" s="1"/>
  <c r="AE145" i="1"/>
  <c r="BC209" i="1"/>
  <c r="BC210" i="1" s="1"/>
  <c r="AW211" i="1" s="1"/>
  <c r="AU100" i="1"/>
  <c r="BC190" i="1"/>
  <c r="AT101" i="1"/>
  <c r="AT102" i="1" s="1"/>
  <c r="P103" i="1" s="1"/>
  <c r="BG128" i="1"/>
  <c r="BG129" i="1" s="1"/>
  <c r="AC130" i="1" s="1"/>
  <c r="BE139" i="1"/>
  <c r="BE179" i="1" s="1"/>
  <c r="BE182" i="1" s="1"/>
  <c r="BE183" i="1" s="1"/>
  <c r="BD184" i="1" s="1"/>
  <c r="BG136" i="1"/>
  <c r="BI74" i="1"/>
  <c r="BI75" i="1" s="1"/>
  <c r="BH76" i="1" s="1"/>
  <c r="AT92" i="1"/>
  <c r="AT93" i="1" s="1"/>
  <c r="P94" i="1" s="1"/>
  <c r="BF56" i="1"/>
  <c r="BF57" i="1" s="1"/>
  <c r="AB58" i="1" s="1"/>
  <c r="BD199" i="1"/>
  <c r="BI65" i="1"/>
  <c r="BI66" i="1" s="1"/>
  <c r="AU67" i="1" s="1"/>
  <c r="AT110" i="1"/>
  <c r="AT111" i="1" s="1"/>
  <c r="AF112" i="1" s="1"/>
  <c r="BH127" i="1"/>
  <c r="AE161" i="1"/>
  <c r="AE164" i="1" s="1"/>
  <c r="AE165" i="1" s="1"/>
  <c r="AE170" i="1"/>
  <c r="AE173" i="1" s="1"/>
  <c r="AE174" i="1" s="1"/>
  <c r="AE143" i="1"/>
  <c r="AE146" i="1" s="1"/>
  <c r="AE147" i="1" s="1"/>
  <c r="M148" i="1" s="1"/>
  <c r="AE152" i="1"/>
  <c r="AE155" i="1" s="1"/>
  <c r="AE156" i="1" s="1"/>
  <c r="M157" i="1" s="1"/>
  <c r="AT109" i="1"/>
  <c r="BI82" i="1"/>
  <c r="BD208" i="1"/>
  <c r="BI83" i="1"/>
  <c r="BI84" i="1" s="1"/>
  <c r="BH85" i="1" s="1"/>
  <c r="BH118" i="1"/>
  <c r="BC191" i="1"/>
  <c r="BC192" i="1" s="1"/>
  <c r="AW193" i="1" s="1"/>
  <c r="AF161" i="1" l="1"/>
  <c r="AF170" i="1"/>
  <c r="AF152" i="1"/>
  <c r="AF143" i="1"/>
  <c r="AF146" i="1" s="1"/>
  <c r="AF147" i="1" s="1"/>
  <c r="N148" i="1" s="1"/>
  <c r="BD197" i="1"/>
  <c r="BD200" i="1" s="1"/>
  <c r="BD201" i="1" s="1"/>
  <c r="Z202" i="1" s="1"/>
  <c r="BD206" i="1"/>
  <c r="BD209" i="1" s="1"/>
  <c r="BD210" i="1" s="1"/>
  <c r="AX211" i="1" s="1"/>
  <c r="BD188" i="1"/>
  <c r="BD191" i="1" s="1"/>
  <c r="BD192" i="1" s="1"/>
  <c r="AX193" i="1" s="1"/>
  <c r="AF145" i="1"/>
  <c r="BH125" i="1"/>
  <c r="BH128" i="1" s="1"/>
  <c r="BH129" i="1" s="1"/>
  <c r="AD130" i="1" s="1"/>
  <c r="BH116" i="1"/>
  <c r="BH119" i="1" s="1"/>
  <c r="BH120" i="1" s="1"/>
  <c r="AU121" i="1" s="1"/>
  <c r="BJ82" i="1"/>
  <c r="BJ83" i="1" s="1"/>
  <c r="BJ84" i="1" s="1"/>
  <c r="BI85" i="1" s="1"/>
  <c r="AU109" i="1"/>
  <c r="BJ73" i="1"/>
  <c r="BJ74" i="1" s="1"/>
  <c r="BJ75" i="1" s="1"/>
  <c r="BI76" i="1" s="1"/>
  <c r="BJ64" i="1"/>
  <c r="BJ65" i="1" s="1"/>
  <c r="BJ66" i="1" s="1"/>
  <c r="AV67" i="1" s="1"/>
  <c r="BI127" i="1"/>
  <c r="AU91" i="1"/>
  <c r="BF181" i="1"/>
  <c r="AU107" i="1"/>
  <c r="AU110" i="1" s="1"/>
  <c r="AU111" i="1" s="1"/>
  <c r="AG112" i="1" s="1"/>
  <c r="AU89" i="1"/>
  <c r="AU92" i="1" s="1"/>
  <c r="AU93" i="1" s="1"/>
  <c r="Q94" i="1" s="1"/>
  <c r="AU98" i="1"/>
  <c r="AU101" i="1" s="1"/>
  <c r="AU102" i="1" s="1"/>
  <c r="Q103" i="1" s="1"/>
  <c r="AF154" i="1"/>
  <c r="M175" i="1"/>
  <c r="AF172" i="1"/>
  <c r="BG55" i="1"/>
  <c r="BH134" i="1"/>
  <c r="BH136" i="1"/>
  <c r="BI118" i="1"/>
  <c r="M166" i="1"/>
  <c r="AF163" i="1"/>
  <c r="BD190" i="1"/>
  <c r="BG137" i="1"/>
  <c r="BG138" i="1" s="1"/>
  <c r="BF139" i="1" s="1"/>
  <c r="BF179" i="1" s="1"/>
  <c r="BF182" i="1" s="1"/>
  <c r="BF183" i="1" s="1"/>
  <c r="BE184" i="1" s="1"/>
  <c r="AV107" i="1" l="1"/>
  <c r="AV89" i="1"/>
  <c r="AV98" i="1"/>
  <c r="BI125" i="1"/>
  <c r="BI128" i="1" s="1"/>
  <c r="BI129" i="1" s="1"/>
  <c r="AE130" i="1" s="1"/>
  <c r="BI116" i="1"/>
  <c r="BI119" i="1" s="1"/>
  <c r="BI120" i="1" s="1"/>
  <c r="AV121" i="1" s="1"/>
  <c r="AG161" i="1"/>
  <c r="AG164" i="1" s="1"/>
  <c r="AG165" i="1" s="1"/>
  <c r="O166" i="1" s="1"/>
  <c r="AG170" i="1"/>
  <c r="AG152" i="1"/>
  <c r="AG143" i="1"/>
  <c r="AG146" i="1" s="1"/>
  <c r="AG147" i="1" s="1"/>
  <c r="O148" i="1" s="1"/>
  <c r="AV109" i="1"/>
  <c r="BE208" i="1"/>
  <c r="BG181" i="1"/>
  <c r="BI134" i="1"/>
  <c r="AF155" i="1"/>
  <c r="AF156" i="1" s="1"/>
  <c r="N157" i="1" s="1"/>
  <c r="BH137" i="1"/>
  <c r="BH138" i="1" s="1"/>
  <c r="BG139" i="1" s="1"/>
  <c r="BG179" i="1" s="1"/>
  <c r="BG182" i="1" s="1"/>
  <c r="BG183" i="1" s="1"/>
  <c r="BF184" i="1" s="1"/>
  <c r="AF173" i="1"/>
  <c r="AF174" i="1" s="1"/>
  <c r="N175" i="1" s="1"/>
  <c r="BE206" i="1"/>
  <c r="BE209" i="1" s="1"/>
  <c r="BE210" i="1" s="1"/>
  <c r="AY211" i="1" s="1"/>
  <c r="BE197" i="1"/>
  <c r="BE188" i="1"/>
  <c r="BE191" i="1" s="1"/>
  <c r="BE192" i="1" s="1"/>
  <c r="AY193" i="1" s="1"/>
  <c r="BG56" i="1"/>
  <c r="BG57" i="1" s="1"/>
  <c r="AC58" i="1" s="1"/>
  <c r="AV100" i="1"/>
  <c r="BE190" i="1"/>
  <c r="AV91" i="1"/>
  <c r="AG163" i="1"/>
  <c r="BE199" i="1"/>
  <c r="AG145" i="1"/>
  <c r="AF164" i="1"/>
  <c r="AF165" i="1" s="1"/>
  <c r="N166" i="1" s="1"/>
  <c r="AH163" i="1" l="1"/>
  <c r="BE200" i="1"/>
  <c r="BE201" i="1" s="1"/>
  <c r="AA202" i="1" s="1"/>
  <c r="BH181" i="1"/>
  <c r="AG154" i="1"/>
  <c r="BF199" i="1"/>
  <c r="BF208" i="1"/>
  <c r="BF197" i="1"/>
  <c r="BF200" i="1" s="1"/>
  <c r="BF201" i="1" s="1"/>
  <c r="AB202" i="1" s="1"/>
  <c r="BF206" i="1"/>
  <c r="BF209" i="1" s="1"/>
  <c r="BF210" i="1" s="1"/>
  <c r="AZ211" i="1" s="1"/>
  <c r="BF188" i="1"/>
  <c r="AV101" i="1"/>
  <c r="AV102" i="1" s="1"/>
  <c r="R103" i="1" s="1"/>
  <c r="AV92" i="1"/>
  <c r="AV93" i="1" s="1"/>
  <c r="R94" i="1" s="1"/>
  <c r="BI136" i="1"/>
  <c r="BI137" i="1" s="1"/>
  <c r="BI138" i="1" s="1"/>
  <c r="BH139" i="1" s="1"/>
  <c r="BH179" i="1" s="1"/>
  <c r="BH182" i="1" s="1"/>
  <c r="BH183" i="1" s="1"/>
  <c r="BG184" i="1" s="1"/>
  <c r="AG172" i="1"/>
  <c r="BJ118" i="1"/>
  <c r="BJ119" i="1" s="1"/>
  <c r="BJ120" i="1" s="1"/>
  <c r="AW121" i="1" s="1"/>
  <c r="AV110" i="1"/>
  <c r="AV111" i="1" s="1"/>
  <c r="AH112" i="1" s="1"/>
  <c r="BF190" i="1"/>
  <c r="AH145" i="1"/>
  <c r="BH55" i="1"/>
  <c r="BJ127" i="1"/>
  <c r="BJ128" i="1" s="1"/>
  <c r="BJ129" i="1" s="1"/>
  <c r="AF130" i="1" s="1"/>
  <c r="BG197" i="1" l="1"/>
  <c r="BG206" i="1"/>
  <c r="BG188" i="1"/>
  <c r="BG208" i="1"/>
  <c r="AW91" i="1"/>
  <c r="BG199" i="1"/>
  <c r="BJ136" i="1"/>
  <c r="BJ137" i="1" s="1"/>
  <c r="BJ138" i="1" s="1"/>
  <c r="BI139" i="1" s="1"/>
  <c r="BI179" i="1" s="1"/>
  <c r="BI182" i="1" s="1"/>
  <c r="BI183" i="1" s="1"/>
  <c r="BH184" i="1" s="1"/>
  <c r="AH161" i="1"/>
  <c r="AH164" i="1" s="1"/>
  <c r="AH165" i="1" s="1"/>
  <c r="P166" i="1" s="1"/>
  <c r="AH170" i="1"/>
  <c r="AH152" i="1"/>
  <c r="AH143" i="1"/>
  <c r="AH146" i="1" s="1"/>
  <c r="AH147" i="1" s="1"/>
  <c r="P148" i="1" s="1"/>
  <c r="AG155" i="1"/>
  <c r="AG156" i="1" s="1"/>
  <c r="O157" i="1" s="1"/>
  <c r="BI181" i="1"/>
  <c r="BH56" i="1"/>
  <c r="BH57" i="1" s="1"/>
  <c r="AD58" i="1" s="1"/>
  <c r="AW109" i="1"/>
  <c r="AG173" i="1"/>
  <c r="AG174" i="1" s="1"/>
  <c r="O175" i="1" s="1"/>
  <c r="AW100" i="1"/>
  <c r="BF191" i="1"/>
  <c r="BF192" i="1" s="1"/>
  <c r="AZ193" i="1" s="1"/>
  <c r="AI163" i="1"/>
  <c r="AX100" i="1" l="1"/>
  <c r="AW101" i="1"/>
  <c r="AW102" i="1" s="1"/>
  <c r="S103" i="1" s="1"/>
  <c r="AW92" i="1"/>
  <c r="AW93" i="1" s="1"/>
  <c r="S94" i="1" s="1"/>
  <c r="BH197" i="1"/>
  <c r="BH206" i="1"/>
  <c r="BH188" i="1"/>
  <c r="AI145" i="1"/>
  <c r="BI55" i="1"/>
  <c r="AH154" i="1"/>
  <c r="BG209" i="1"/>
  <c r="BG210" i="1" s="1"/>
  <c r="BA211" i="1" s="1"/>
  <c r="BG190" i="1"/>
  <c r="BG191" i="1" s="1"/>
  <c r="BG192" i="1" s="1"/>
  <c r="BA193" i="1" s="1"/>
  <c r="AW110" i="1"/>
  <c r="AW111" i="1" s="1"/>
  <c r="AI112" i="1" s="1"/>
  <c r="BJ181" i="1"/>
  <c r="BJ182" i="1" s="1"/>
  <c r="BJ183" i="1" s="1"/>
  <c r="BI184" i="1" s="1"/>
  <c r="AH172" i="1"/>
  <c r="BG200" i="1"/>
  <c r="BG201" i="1" s="1"/>
  <c r="AC202" i="1" s="1"/>
  <c r="AH173" i="1" l="1"/>
  <c r="AH174" i="1" s="1"/>
  <c r="P175" i="1" s="1"/>
  <c r="BI56" i="1"/>
  <c r="BI57" i="1" s="1"/>
  <c r="AE58" i="1" s="1"/>
  <c r="BH208" i="1"/>
  <c r="AI170" i="1"/>
  <c r="AI152" i="1"/>
  <c r="AI161" i="1"/>
  <c r="AI164" i="1" s="1"/>
  <c r="AI165" i="1" s="1"/>
  <c r="AI143" i="1"/>
  <c r="AI146" i="1" s="1"/>
  <c r="AI147" i="1" s="1"/>
  <c r="Q148" i="1" s="1"/>
  <c r="AX91" i="1"/>
  <c r="AX109" i="1"/>
  <c r="BI206" i="1"/>
  <c r="BI197" i="1"/>
  <c r="BI188" i="1"/>
  <c r="AH155" i="1"/>
  <c r="AH156" i="1" s="1"/>
  <c r="P157" i="1" s="1"/>
  <c r="AX101" i="1"/>
  <c r="AX102" i="1" s="1"/>
  <c r="T103" i="1" s="1"/>
  <c r="AJ145" i="1"/>
  <c r="BH190" i="1"/>
  <c r="BH209" i="1"/>
  <c r="BH210" i="1" s="1"/>
  <c r="BB211" i="1" s="1"/>
  <c r="BH199" i="1"/>
  <c r="BI208" i="1" l="1"/>
  <c r="AX110" i="1"/>
  <c r="AX111" i="1" s="1"/>
  <c r="AJ112" i="1" s="1"/>
  <c r="BJ55" i="1"/>
  <c r="BJ56" i="1" s="1"/>
  <c r="BJ57" i="1" s="1"/>
  <c r="AF58" i="1" s="1"/>
  <c r="AX92" i="1"/>
  <c r="AX93" i="1" s="1"/>
  <c r="T94" i="1" s="1"/>
  <c r="BH200" i="1"/>
  <c r="BH201" i="1" s="1"/>
  <c r="AD202" i="1" s="1"/>
  <c r="AI154" i="1"/>
  <c r="AI155" i="1" s="1"/>
  <c r="AI156" i="1" s="1"/>
  <c r="Q157" i="1" s="1"/>
  <c r="BH191" i="1"/>
  <c r="BH192" i="1" s="1"/>
  <c r="BB193" i="1" s="1"/>
  <c r="BI209" i="1"/>
  <c r="BI210" i="1" s="1"/>
  <c r="BC211" i="1" s="1"/>
  <c r="AY100" i="1"/>
  <c r="Q166" i="1"/>
  <c r="AJ163" i="1"/>
  <c r="AI172" i="1"/>
  <c r="AY109" i="1" l="1"/>
  <c r="BJ208" i="1"/>
  <c r="BJ209" i="1" s="1"/>
  <c r="BJ210" i="1" s="1"/>
  <c r="BD211" i="1" s="1"/>
  <c r="AJ170" i="1"/>
  <c r="AJ152" i="1"/>
  <c r="AJ155" i="1" s="1"/>
  <c r="AJ156" i="1" s="1"/>
  <c r="R157" i="1" s="1"/>
  <c r="AJ161" i="1"/>
  <c r="AJ164" i="1" s="1"/>
  <c r="AJ165" i="1" s="1"/>
  <c r="R166" i="1" s="1"/>
  <c r="AJ143" i="1"/>
  <c r="AJ146" i="1" s="1"/>
  <c r="AJ147" i="1" s="1"/>
  <c r="BI190" i="1"/>
  <c r="AK163" i="1"/>
  <c r="AY91" i="1"/>
  <c r="AI173" i="1"/>
  <c r="AI174" i="1" s="1"/>
  <c r="Q175" i="1" s="1"/>
  <c r="AJ154" i="1"/>
  <c r="AY101" i="1"/>
  <c r="AY102" i="1" s="1"/>
  <c r="U103" i="1" s="1"/>
  <c r="BI199" i="1"/>
  <c r="BI200" i="1" l="1"/>
  <c r="BI201" i="1" s="1"/>
  <c r="AE202" i="1" s="1"/>
  <c r="BI191" i="1"/>
  <c r="BI192" i="1" s="1"/>
  <c r="BC193" i="1" s="1"/>
  <c r="AZ100" i="1"/>
  <c r="AK154" i="1"/>
  <c r="AJ173" i="1"/>
  <c r="AJ174" i="1" s="1"/>
  <c r="R175" i="1" s="1"/>
  <c r="R148" i="1"/>
  <c r="AK145" i="1"/>
  <c r="AY92" i="1"/>
  <c r="AY93" i="1" s="1"/>
  <c r="U94" i="1" s="1"/>
  <c r="AJ172" i="1"/>
  <c r="AY110" i="1"/>
  <c r="AY111" i="1" s="1"/>
  <c r="AK112" i="1" s="1"/>
  <c r="AK170" i="1" l="1"/>
  <c r="AK161" i="1"/>
  <c r="AK164" i="1" s="1"/>
  <c r="AK165" i="1" s="1"/>
  <c r="AK152" i="1"/>
  <c r="AK155" i="1" s="1"/>
  <c r="AK156" i="1" s="1"/>
  <c r="S157" i="1" s="1"/>
  <c r="AK143" i="1"/>
  <c r="AK146" i="1" s="1"/>
  <c r="AK147" i="1" s="1"/>
  <c r="S148" i="1" s="1"/>
  <c r="AZ101" i="1"/>
  <c r="AZ102" i="1" s="1"/>
  <c r="V103" i="1" s="1"/>
  <c r="AL154" i="1"/>
  <c r="AZ109" i="1"/>
  <c r="AK172" i="1"/>
  <c r="AZ91" i="1"/>
  <c r="BJ190" i="1"/>
  <c r="BJ191" i="1" s="1"/>
  <c r="BJ192" i="1" s="1"/>
  <c r="BD193" i="1" s="1"/>
  <c r="BJ199" i="1"/>
  <c r="BJ200" i="1" s="1"/>
  <c r="BJ201" i="1" s="1"/>
  <c r="AF202" i="1" s="1"/>
  <c r="BA100" i="1" l="1"/>
  <c r="AL145" i="1"/>
  <c r="AZ92" i="1"/>
  <c r="AZ93" i="1" s="1"/>
  <c r="V94" i="1" s="1"/>
  <c r="AZ110" i="1"/>
  <c r="AZ111" i="1" s="1"/>
  <c r="AL112" i="1" s="1"/>
  <c r="S166" i="1"/>
  <c r="AL163" i="1"/>
  <c r="AK173" i="1"/>
  <c r="AK174" i="1" s="1"/>
  <c r="S175" i="1" s="1"/>
  <c r="AL161" i="1" l="1"/>
  <c r="AL164" i="1" s="1"/>
  <c r="AL165" i="1" s="1"/>
  <c r="T166" i="1" s="1"/>
  <c r="AL152" i="1"/>
  <c r="AL155" i="1" s="1"/>
  <c r="AL156" i="1" s="1"/>
  <c r="AL170" i="1"/>
  <c r="AL143" i="1"/>
  <c r="AL146" i="1" s="1"/>
  <c r="AL147" i="1" s="1"/>
  <c r="T148" i="1" s="1"/>
  <c r="BA109" i="1"/>
  <c r="BA91" i="1"/>
  <c r="AL172" i="1"/>
  <c r="AM163" i="1"/>
  <c r="BA101" i="1"/>
  <c r="BA102" i="1" s="1"/>
  <c r="W103" i="1" s="1"/>
  <c r="BA92" i="1" l="1"/>
  <c r="BA93" i="1" s="1"/>
  <c r="W94" i="1" s="1"/>
  <c r="BA110" i="1"/>
  <c r="BA111" i="1" s="1"/>
  <c r="AM112" i="1" s="1"/>
  <c r="AM145" i="1"/>
  <c r="AL173" i="1"/>
  <c r="AL174" i="1" s="1"/>
  <c r="T175" i="1" s="1"/>
  <c r="T157" i="1"/>
  <c r="AM154" i="1"/>
  <c r="BB100" i="1"/>
  <c r="AM170" i="1" l="1"/>
  <c r="AM143" i="1"/>
  <c r="AM146" i="1" s="1"/>
  <c r="AM147" i="1" s="1"/>
  <c r="U148" i="1" s="1"/>
  <c r="AM152" i="1"/>
  <c r="AM155" i="1" s="1"/>
  <c r="AM156" i="1" s="1"/>
  <c r="U157" i="1" s="1"/>
  <c r="AM161" i="1"/>
  <c r="AM164" i="1" s="1"/>
  <c r="AM165" i="1" s="1"/>
  <c r="BB109" i="1"/>
  <c r="AM172" i="1"/>
  <c r="BC100" i="1"/>
  <c r="BB101" i="1"/>
  <c r="BB102" i="1" s="1"/>
  <c r="X103" i="1" s="1"/>
  <c r="BB91" i="1"/>
  <c r="BB110" i="1" l="1"/>
  <c r="BB111" i="1" s="1"/>
  <c r="AN112" i="1" s="1"/>
  <c r="AN172" i="1"/>
  <c r="BC101" i="1"/>
  <c r="BC102" i="1" s="1"/>
  <c r="Y103" i="1" s="1"/>
  <c r="BB92" i="1"/>
  <c r="BB93" i="1" s="1"/>
  <c r="X94" i="1" s="1"/>
  <c r="AN154" i="1"/>
  <c r="AM173" i="1"/>
  <c r="AM174" i="1" s="1"/>
  <c r="U175" i="1" s="1"/>
  <c r="U166" i="1"/>
  <c r="AN163" i="1"/>
  <c r="AN145" i="1"/>
  <c r="BC91" i="1" l="1"/>
  <c r="AN161" i="1"/>
  <c r="AN164" i="1" s="1"/>
  <c r="AN165" i="1" s="1"/>
  <c r="V166" i="1" s="1"/>
  <c r="AN170" i="1"/>
  <c r="AN173" i="1" s="1"/>
  <c r="AN174" i="1" s="1"/>
  <c r="V175" i="1" s="1"/>
  <c r="AN152" i="1"/>
  <c r="AN155" i="1" s="1"/>
  <c r="AN156" i="1" s="1"/>
  <c r="V157" i="1" s="1"/>
  <c r="AN143" i="1"/>
  <c r="AN146" i="1" s="1"/>
  <c r="AN147" i="1" s="1"/>
  <c r="V148" i="1" s="1"/>
  <c r="AO154" i="1"/>
  <c r="BD100" i="1"/>
  <c r="BC109" i="1"/>
  <c r="AO145" i="1" l="1"/>
  <c r="BC110" i="1"/>
  <c r="BC111" i="1" s="1"/>
  <c r="AO112" i="1" s="1"/>
  <c r="AO163" i="1"/>
  <c r="AO172" i="1"/>
  <c r="BD101" i="1"/>
  <c r="BD102" i="1" s="1"/>
  <c r="Z103" i="1" s="1"/>
  <c r="BC92" i="1"/>
  <c r="BC93" i="1" s="1"/>
  <c r="Y94" i="1" s="1"/>
  <c r="BE100" i="1" l="1"/>
  <c r="BD109" i="1"/>
  <c r="AO161" i="1"/>
  <c r="AO164" i="1" s="1"/>
  <c r="AO165" i="1" s="1"/>
  <c r="W166" i="1" s="1"/>
  <c r="AO170" i="1"/>
  <c r="AO173" i="1" s="1"/>
  <c r="AO174" i="1" s="1"/>
  <c r="W175" i="1" s="1"/>
  <c r="AO152" i="1"/>
  <c r="AO155" i="1" s="1"/>
  <c r="AO156" i="1" s="1"/>
  <c r="AO143" i="1"/>
  <c r="AO146" i="1" s="1"/>
  <c r="AO147" i="1" s="1"/>
  <c r="W148" i="1" s="1"/>
  <c r="BD91" i="1"/>
  <c r="W157" i="1" l="1"/>
  <c r="AP154" i="1"/>
  <c r="BD110" i="1"/>
  <c r="BD111" i="1" s="1"/>
  <c r="AP112" i="1" s="1"/>
  <c r="AP172" i="1"/>
  <c r="BD92" i="1"/>
  <c r="BD93" i="1" s="1"/>
  <c r="Z94" i="1" s="1"/>
  <c r="AP163" i="1"/>
  <c r="AP145" i="1"/>
  <c r="BE101" i="1"/>
  <c r="BE102" i="1" s="1"/>
  <c r="AA103" i="1" s="1"/>
  <c r="BE91" i="1" l="1"/>
  <c r="BE109" i="1"/>
  <c r="BF100" i="1"/>
  <c r="AQ154" i="1"/>
  <c r="AP161" i="1"/>
  <c r="AP164" i="1" s="1"/>
  <c r="AP165" i="1" s="1"/>
  <c r="X166" i="1" s="1"/>
  <c r="AP170" i="1"/>
  <c r="AP173" i="1" s="1"/>
  <c r="AP174" i="1" s="1"/>
  <c r="X175" i="1" s="1"/>
  <c r="AP152" i="1"/>
  <c r="AP155" i="1" s="1"/>
  <c r="AP156" i="1" s="1"/>
  <c r="X157" i="1" s="1"/>
  <c r="AP143" i="1"/>
  <c r="AP146" i="1" s="1"/>
  <c r="AP147" i="1" s="1"/>
  <c r="X148" i="1" s="1"/>
  <c r="AQ145" i="1"/>
  <c r="BF101" i="1" l="1"/>
  <c r="BF102" i="1" s="1"/>
  <c r="AB103" i="1" s="1"/>
  <c r="AQ163" i="1"/>
  <c r="BE110" i="1"/>
  <c r="BE111" i="1" s="1"/>
  <c r="AQ112" i="1" s="1"/>
  <c r="BF91" i="1"/>
  <c r="BE92" i="1"/>
  <c r="BE93" i="1" s="1"/>
  <c r="AA94" i="1" s="1"/>
  <c r="AQ172" i="1"/>
  <c r="BF109" i="1" l="1"/>
  <c r="AQ170" i="1"/>
  <c r="AQ173" i="1" s="1"/>
  <c r="AQ174" i="1" s="1"/>
  <c r="Y175" i="1" s="1"/>
  <c r="AQ152" i="1"/>
  <c r="AQ155" i="1" s="1"/>
  <c r="AQ156" i="1" s="1"/>
  <c r="AQ161" i="1"/>
  <c r="AQ164" i="1" s="1"/>
  <c r="AQ165" i="1" s="1"/>
  <c r="Y166" i="1" s="1"/>
  <c r="AQ143" i="1"/>
  <c r="AQ146" i="1" s="1"/>
  <c r="AQ147" i="1" s="1"/>
  <c r="AR172" i="1"/>
  <c r="BG100" i="1"/>
  <c r="BF92" i="1"/>
  <c r="BF93" i="1" s="1"/>
  <c r="AB94" i="1" s="1"/>
  <c r="BG101" i="1" l="1"/>
  <c r="BG102" i="1" s="1"/>
  <c r="AC103" i="1" s="1"/>
  <c r="Y148" i="1"/>
  <c r="AR145" i="1"/>
  <c r="AR163" i="1"/>
  <c r="Y157" i="1"/>
  <c r="AR154" i="1"/>
  <c r="BG91" i="1"/>
  <c r="BF110" i="1"/>
  <c r="BF111" i="1" s="1"/>
  <c r="AR112" i="1" s="1"/>
  <c r="AR170" i="1" l="1"/>
  <c r="AR173" i="1" s="1"/>
  <c r="AR174" i="1" s="1"/>
  <c r="AR152" i="1"/>
  <c r="AR155" i="1" s="1"/>
  <c r="AR156" i="1" s="1"/>
  <c r="Z157" i="1" s="1"/>
  <c r="AR161" i="1"/>
  <c r="AR164" i="1" s="1"/>
  <c r="AR165" i="1" s="1"/>
  <c r="Z166" i="1" s="1"/>
  <c r="AR143" i="1"/>
  <c r="AR146" i="1" s="1"/>
  <c r="AR147" i="1" s="1"/>
  <c r="Z148" i="1" s="1"/>
  <c r="BG109" i="1"/>
  <c r="BG92" i="1"/>
  <c r="BG93" i="1" s="1"/>
  <c r="AC94" i="1" s="1"/>
  <c r="BH100" i="1"/>
  <c r="AS163" i="1" l="1"/>
  <c r="BG110" i="1"/>
  <c r="BG111" i="1" s="1"/>
  <c r="AS112" i="1" s="1"/>
  <c r="Z175" i="1"/>
  <c r="AS172" i="1"/>
  <c r="BH101" i="1"/>
  <c r="BH102" i="1" s="1"/>
  <c r="AD103" i="1" s="1"/>
  <c r="AS145" i="1"/>
  <c r="BH91" i="1"/>
  <c r="AS154" i="1"/>
  <c r="AS170" i="1" l="1"/>
  <c r="AS173" i="1" s="1"/>
  <c r="AS174" i="1" s="1"/>
  <c r="AA175" i="1" s="1"/>
  <c r="AS161" i="1"/>
  <c r="AS164" i="1" s="1"/>
  <c r="AS165" i="1" s="1"/>
  <c r="AA166" i="1" s="1"/>
  <c r="AS152" i="1"/>
  <c r="AS155" i="1" s="1"/>
  <c r="AS156" i="1" s="1"/>
  <c r="AA157" i="1" s="1"/>
  <c r="AS143" i="1"/>
  <c r="AS146" i="1" s="1"/>
  <c r="AS147" i="1" s="1"/>
  <c r="AA148" i="1" s="1"/>
  <c r="AT172" i="1"/>
  <c r="AT154" i="1"/>
  <c r="BH109" i="1"/>
  <c r="BI100" i="1"/>
  <c r="BH92" i="1"/>
  <c r="BH93" i="1" s="1"/>
  <c r="AD94" i="1" s="1"/>
  <c r="AT163" i="1"/>
  <c r="BH110" i="1" l="1"/>
  <c r="BH111" i="1" s="1"/>
  <c r="AT112" i="1" s="1"/>
  <c r="AT145" i="1"/>
  <c r="BI91" i="1"/>
  <c r="BJ100" i="1"/>
  <c r="BJ101" i="1" s="1"/>
  <c r="BJ102" i="1" s="1"/>
  <c r="AF103" i="1" s="1"/>
  <c r="BI101" i="1"/>
  <c r="BI102" i="1" s="1"/>
  <c r="AE103" i="1" s="1"/>
  <c r="BI92" i="1" l="1"/>
  <c r="BI93" i="1" s="1"/>
  <c r="AE94" i="1" s="1"/>
  <c r="AT161" i="1"/>
  <c r="AT164" i="1" s="1"/>
  <c r="AT165" i="1" s="1"/>
  <c r="AT152" i="1"/>
  <c r="AT155" i="1" s="1"/>
  <c r="AT156" i="1" s="1"/>
  <c r="AT143" i="1"/>
  <c r="AT146" i="1" s="1"/>
  <c r="AT147" i="1" s="1"/>
  <c r="AB148" i="1" s="1"/>
  <c r="AT170" i="1"/>
  <c r="AT173" i="1" s="1"/>
  <c r="AT174" i="1" s="1"/>
  <c r="AU145" i="1"/>
  <c r="BI109" i="1"/>
  <c r="AB175" i="1" l="1"/>
  <c r="AU172" i="1"/>
  <c r="AB157" i="1"/>
  <c r="AU154" i="1"/>
  <c r="BI110" i="1"/>
  <c r="BI111" i="1" s="1"/>
  <c r="AU112" i="1" s="1"/>
  <c r="AB166" i="1"/>
  <c r="AU163" i="1"/>
  <c r="BJ91" i="1"/>
  <c r="BJ92" i="1" s="1"/>
  <c r="BJ93" i="1" s="1"/>
  <c r="AF94" i="1" s="1"/>
  <c r="BJ109" i="1" l="1"/>
  <c r="BJ110" i="1" s="1"/>
  <c r="BJ111" i="1" s="1"/>
  <c r="AV112" i="1" s="1"/>
  <c r="AU161" i="1"/>
  <c r="AU164" i="1" s="1"/>
  <c r="AU165" i="1" s="1"/>
  <c r="AC166" i="1" s="1"/>
  <c r="AU170" i="1"/>
  <c r="AU173" i="1" s="1"/>
  <c r="AU174" i="1" s="1"/>
  <c r="AC175" i="1" s="1"/>
  <c r="AU143" i="1"/>
  <c r="AU146" i="1" s="1"/>
  <c r="AU147" i="1" s="1"/>
  <c r="AU152" i="1"/>
  <c r="AU155" i="1" s="1"/>
  <c r="AU156" i="1" s="1"/>
  <c r="AC157" i="1" s="1"/>
  <c r="AV172" i="1" l="1"/>
  <c r="AC148" i="1"/>
  <c r="AV145" i="1"/>
  <c r="AV154" i="1"/>
  <c r="AV161" i="1"/>
  <c r="AV164" i="1" s="1"/>
  <c r="AV165" i="1" s="1"/>
  <c r="AD166" i="1" s="1"/>
  <c r="AV170" i="1"/>
  <c r="AV173" i="1" s="1"/>
  <c r="AV174" i="1" s="1"/>
  <c r="AD175" i="1" s="1"/>
  <c r="AV152" i="1"/>
  <c r="AV155" i="1" s="1"/>
  <c r="AV156" i="1" s="1"/>
  <c r="AD157" i="1" s="1"/>
  <c r="AV143" i="1"/>
  <c r="AV146" i="1" s="1"/>
  <c r="AV147" i="1" s="1"/>
  <c r="AD148" i="1" s="1"/>
  <c r="AV163" i="1"/>
  <c r="AW145" i="1" l="1"/>
  <c r="AW154" i="1"/>
  <c r="AW163" i="1"/>
  <c r="AW172" i="1"/>
  <c r="AW173" i="1" l="1"/>
  <c r="AW174" i="1" s="1"/>
  <c r="AE175" i="1" s="1"/>
  <c r="AW164" i="1"/>
  <c r="AW165" i="1" s="1"/>
  <c r="AE166" i="1" s="1"/>
  <c r="AW155" i="1"/>
  <c r="AW156" i="1" s="1"/>
  <c r="AE157" i="1" s="1"/>
  <c r="AW146" i="1"/>
  <c r="AW147" i="1" s="1"/>
  <c r="AE148" i="1" s="1"/>
  <c r="AX145" i="1" l="1"/>
  <c r="AX154" i="1"/>
  <c r="AX163" i="1"/>
  <c r="AX172" i="1"/>
  <c r="AX173" i="1" l="1"/>
  <c r="AX174" i="1" s="1"/>
  <c r="AF175" i="1" s="1"/>
  <c r="AX164" i="1"/>
  <c r="AX165" i="1" s="1"/>
  <c r="AF166" i="1" s="1"/>
  <c r="AX155" i="1"/>
  <c r="AX156" i="1" s="1"/>
  <c r="AF157" i="1" s="1"/>
  <c r="AX146" i="1"/>
  <c r="AX147" i="1" s="1"/>
  <c r="AF148" i="1" s="1"/>
  <c r="AY145" i="1" l="1"/>
  <c r="AY163" i="1"/>
  <c r="AY154" i="1"/>
  <c r="AY172" i="1"/>
  <c r="AY173" i="1" l="1"/>
  <c r="AY174" i="1" s="1"/>
  <c r="AG175" i="1" s="1"/>
  <c r="AY155" i="1"/>
  <c r="AY156" i="1" s="1"/>
  <c r="AG157" i="1" s="1"/>
  <c r="AY164" i="1"/>
  <c r="AY165" i="1" s="1"/>
  <c r="AG166" i="1" s="1"/>
  <c r="AY146" i="1"/>
  <c r="AY147" i="1" s="1"/>
  <c r="AG148" i="1" s="1"/>
  <c r="AZ145" i="1" l="1"/>
  <c r="AZ163" i="1"/>
  <c r="AZ154" i="1"/>
  <c r="AZ172" i="1"/>
  <c r="AZ155" i="1" l="1"/>
  <c r="AZ156" i="1" s="1"/>
  <c r="AH157" i="1" s="1"/>
  <c r="AZ164" i="1"/>
  <c r="AZ165" i="1" s="1"/>
  <c r="AH166" i="1" s="1"/>
  <c r="AZ173" i="1"/>
  <c r="AZ174" i="1" s="1"/>
  <c r="AH175" i="1" s="1"/>
  <c r="AZ146" i="1"/>
  <c r="AZ147" i="1" s="1"/>
  <c r="AH148" i="1" s="1"/>
  <c r="BA172" i="1" l="1"/>
  <c r="BA163" i="1"/>
  <c r="BA145" i="1"/>
  <c r="BA154" i="1"/>
  <c r="BA146" i="1" l="1"/>
  <c r="BA147" i="1" s="1"/>
  <c r="AI148" i="1" s="1"/>
  <c r="BA155" i="1"/>
  <c r="BA156" i="1" s="1"/>
  <c r="AI157" i="1" s="1"/>
  <c r="BA164" i="1"/>
  <c r="BA165" i="1" s="1"/>
  <c r="AI166" i="1" s="1"/>
  <c r="BA173" i="1"/>
  <c r="BA174" i="1" s="1"/>
  <c r="AI175" i="1" s="1"/>
  <c r="BB172" i="1" l="1"/>
  <c r="BB163" i="1"/>
  <c r="BB154" i="1"/>
  <c r="BB145" i="1"/>
  <c r="BB146" i="1" l="1"/>
  <c r="BB147" i="1" s="1"/>
  <c r="AJ148" i="1" s="1"/>
  <c r="BB155" i="1"/>
  <c r="BB156" i="1" s="1"/>
  <c r="AJ157" i="1" s="1"/>
  <c r="BB164" i="1"/>
  <c r="BB165" i="1" s="1"/>
  <c r="AJ166" i="1" s="1"/>
  <c r="BB173" i="1"/>
  <c r="BB174" i="1" s="1"/>
  <c r="AJ175" i="1" s="1"/>
  <c r="BC163" i="1" l="1"/>
  <c r="BC172" i="1"/>
  <c r="BC154" i="1"/>
  <c r="BC145" i="1"/>
  <c r="BC146" i="1" l="1"/>
  <c r="BC147" i="1" s="1"/>
  <c r="AK148" i="1" s="1"/>
  <c r="BC155" i="1"/>
  <c r="BC156" i="1" s="1"/>
  <c r="AK157" i="1" s="1"/>
  <c r="BC173" i="1"/>
  <c r="BC174" i="1" s="1"/>
  <c r="AK175" i="1" s="1"/>
  <c r="BC164" i="1"/>
  <c r="BC165" i="1" s="1"/>
  <c r="AK166" i="1" s="1"/>
  <c r="BD163" i="1" l="1"/>
  <c r="BD154" i="1"/>
  <c r="BD172" i="1"/>
  <c r="BD145" i="1"/>
  <c r="BD173" i="1" l="1"/>
  <c r="BD174" i="1" s="1"/>
  <c r="AL175" i="1" s="1"/>
  <c r="BD164" i="1"/>
  <c r="BD165" i="1" s="1"/>
  <c r="AL166" i="1" s="1"/>
  <c r="BD146" i="1"/>
  <c r="BD147" i="1" s="1"/>
  <c r="AL148" i="1" s="1"/>
  <c r="BD155" i="1"/>
  <c r="BD156" i="1" s="1"/>
  <c r="AL157" i="1" s="1"/>
  <c r="BE154" i="1" l="1"/>
  <c r="BE145" i="1"/>
  <c r="BE163" i="1"/>
  <c r="BE172" i="1"/>
  <c r="BE164" i="1" l="1"/>
  <c r="BE165" i="1" s="1"/>
  <c r="AM166" i="1" s="1"/>
  <c r="BE146" i="1"/>
  <c r="BE147" i="1" s="1"/>
  <c r="AM148" i="1" s="1"/>
  <c r="BE173" i="1"/>
  <c r="BE174" i="1" s="1"/>
  <c r="AM175" i="1" s="1"/>
  <c r="BE155" i="1"/>
  <c r="BE156" i="1" s="1"/>
  <c r="AM157" i="1" s="1"/>
  <c r="BF154" i="1" l="1"/>
  <c r="BF172" i="1"/>
  <c r="BF145" i="1"/>
  <c r="BF163" i="1"/>
  <c r="BF146" i="1" l="1"/>
  <c r="BF147" i="1" s="1"/>
  <c r="AN148" i="1" s="1"/>
  <c r="BF164" i="1"/>
  <c r="BF165" i="1" s="1"/>
  <c r="AN166" i="1" s="1"/>
  <c r="BF173" i="1"/>
  <c r="BF174" i="1" s="1"/>
  <c r="AN175" i="1" s="1"/>
  <c r="BF155" i="1"/>
  <c r="BF156" i="1" s="1"/>
  <c r="AN157" i="1" s="1"/>
  <c r="BG172" i="1" l="1"/>
  <c r="BG163" i="1"/>
  <c r="BG154" i="1"/>
  <c r="BG145" i="1"/>
  <c r="BG146" i="1" l="1"/>
  <c r="BG147" i="1" s="1"/>
  <c r="AO148" i="1" s="1"/>
  <c r="BG155" i="1"/>
  <c r="BG156" i="1" s="1"/>
  <c r="AO157" i="1" s="1"/>
  <c r="BG164" i="1"/>
  <c r="BG165" i="1" s="1"/>
  <c r="AO166" i="1" s="1"/>
  <c r="BG173" i="1"/>
  <c r="BG174" i="1" s="1"/>
  <c r="AO175" i="1" s="1"/>
  <c r="BH154" i="1" l="1"/>
  <c r="BH172" i="1"/>
  <c r="BH163" i="1"/>
  <c r="BH145" i="1"/>
  <c r="BH173" i="1" l="1"/>
  <c r="BH174" i="1" s="1"/>
  <c r="AP175" i="1" s="1"/>
  <c r="BH146" i="1"/>
  <c r="BH147" i="1" s="1"/>
  <c r="AP148" i="1" s="1"/>
  <c r="BH164" i="1"/>
  <c r="BH165" i="1" s="1"/>
  <c r="AP166" i="1" s="1"/>
  <c r="BH155" i="1"/>
  <c r="BH156" i="1" s="1"/>
  <c r="AP157" i="1" s="1"/>
  <c r="BI163" i="1" l="1"/>
  <c r="BI154" i="1"/>
  <c r="BI145" i="1"/>
  <c r="BI172" i="1"/>
  <c r="BI173" i="1" l="1"/>
  <c r="BI174" i="1" s="1"/>
  <c r="AQ175" i="1" s="1"/>
  <c r="BI146" i="1"/>
  <c r="BI147" i="1" s="1"/>
  <c r="AQ148" i="1" s="1"/>
  <c r="BI155" i="1"/>
  <c r="BI156" i="1" s="1"/>
  <c r="AQ157" i="1" s="1"/>
  <c r="BI164" i="1"/>
  <c r="BI165" i="1" s="1"/>
  <c r="AQ166" i="1" s="1"/>
  <c r="BJ163" i="1" l="1"/>
  <c r="BJ164" i="1" s="1"/>
  <c r="BJ165" i="1" s="1"/>
  <c r="AR166" i="1" s="1"/>
  <c r="BJ154" i="1"/>
  <c r="BJ155" i="1" s="1"/>
  <c r="BJ156" i="1" s="1"/>
  <c r="AR157" i="1" s="1"/>
  <c r="BJ145" i="1"/>
  <c r="BJ146" i="1" s="1"/>
  <c r="BJ147" i="1" s="1"/>
  <c r="AR148" i="1" s="1"/>
  <c r="BJ172" i="1"/>
  <c r="BJ173" i="1" s="1"/>
  <c r="BJ174" i="1" s="1"/>
  <c r="AR175" i="1" s="1"/>
</calcChain>
</file>

<file path=xl/sharedStrings.xml><?xml version="1.0" encoding="utf-8"?>
<sst xmlns="http://schemas.openxmlformats.org/spreadsheetml/2006/main" count="304" uniqueCount="62">
  <si>
    <r>
      <rPr>
        <b/>
        <sz val="14"/>
        <color theme="1"/>
        <rFont val="Calibri"/>
        <family val="2"/>
      </rPr>
      <t>Favor de escribir de manera manual los datos solicitados en las columnas que están resaltadas de color (</t>
    </r>
    <r>
      <rPr>
        <b/>
        <u/>
        <sz val="14"/>
        <color rgb="FF00B0F0"/>
        <rFont val="Calibri"/>
        <family val="2"/>
      </rPr>
      <t>INVENTARIO DISPONIBLE</t>
    </r>
    <r>
      <rPr>
        <b/>
        <sz val="14"/>
        <color theme="1"/>
        <rFont val="Calibri"/>
        <family val="2"/>
      </rPr>
      <t xml:space="preserve">, </t>
    </r>
    <r>
      <rPr>
        <b/>
        <u/>
        <sz val="14"/>
        <color rgb="FF00B050"/>
        <rFont val="Calibri"/>
        <family val="2"/>
      </rPr>
      <t>INVENTARIO DE SEGURIDAD</t>
    </r>
    <r>
      <rPr>
        <b/>
        <sz val="14"/>
        <color rgb="FF00B050"/>
        <rFont val="Calibri"/>
        <family val="2"/>
      </rPr>
      <t xml:space="preserve"> </t>
    </r>
    <r>
      <rPr>
        <b/>
        <sz val="14"/>
        <color theme="1"/>
        <rFont val="Calibri"/>
        <family val="2"/>
      </rPr>
      <t xml:space="preserve">y </t>
    </r>
    <r>
      <rPr>
        <b/>
        <u/>
        <sz val="14"/>
        <color theme="7"/>
        <rFont val="Calibri"/>
        <family val="2"/>
      </rPr>
      <t>CANTIDAD A PRODUCIR EN KG</t>
    </r>
    <r>
      <rPr>
        <b/>
        <sz val="14"/>
        <color theme="1"/>
        <rFont val="Calibri"/>
        <family val="2"/>
      </rPr>
      <t xml:space="preserve">), si existe una </t>
    </r>
    <r>
      <rPr>
        <b/>
        <u/>
        <sz val="14"/>
        <color rgb="FFBDD6EE"/>
        <rFont val="Calibri"/>
        <family val="2"/>
      </rPr>
      <t>ENTRADA PROGRAMADA</t>
    </r>
    <r>
      <rPr>
        <b/>
        <sz val="14"/>
        <color theme="1"/>
        <rFont val="Calibri"/>
        <family val="2"/>
      </rPr>
      <t xml:space="preserve"> de algún insumo es necesario escribirla manualmente en la planeación el día correspondiente de llegada.</t>
    </r>
  </si>
  <si>
    <r>
      <rPr>
        <b/>
        <sz val="9"/>
        <color rgb="FFFF0000"/>
        <rFont val="Calibri"/>
        <family val="2"/>
      </rPr>
      <t xml:space="preserve">NOTA: </t>
    </r>
    <r>
      <rPr>
        <b/>
        <sz val="9"/>
        <color rgb="FFFF0000"/>
        <rFont val="Calibri"/>
        <family val="2"/>
      </rPr>
      <t xml:space="preserve">EN DADO CASO DE OCUPAR CAMBIAR ALGUN DATO DE LOS QUE ESTÁN DENTRO DE LAS COLUMNAS QUE </t>
    </r>
    <r>
      <rPr>
        <b/>
        <sz val="9"/>
        <color rgb="FFFF0000"/>
        <rFont val="Calibri"/>
        <family val="2"/>
      </rPr>
      <t>NO ESTAN RESALTADAS DE COLOR</t>
    </r>
    <r>
      <rPr>
        <b/>
        <sz val="9"/>
        <color rgb="FFFF0000"/>
        <rFont val="Calibri"/>
        <family val="2"/>
      </rPr>
      <t>, SERÁ NECESARIO AVISAR A LA PERSONA ENCARGADA DE ÁREA PARA VERIFICAR Y ACEPTAR EL CAMBIO.</t>
    </r>
  </si>
  <si>
    <t>COLUMNAS DESTINADAS A CAMBIOS</t>
  </si>
  <si>
    <t>Indented Bill of Materials</t>
  </si>
  <si>
    <t>INSUMO</t>
  </si>
  <si>
    <t>TIEMPO DE ESPERA</t>
  </si>
  <si>
    <t>NIVEL</t>
  </si>
  <si>
    <t>CANTIDAD POR KG</t>
  </si>
  <si>
    <t>INVENTARIO DISPONIBLE</t>
  </si>
  <si>
    <t>INVENTARIO DE SEGURIDAD</t>
  </si>
  <si>
    <t>CANTIDAD A PRODUCIR KG</t>
  </si>
  <si>
    <t>Chilorio (kg)</t>
  </si>
  <si>
    <t>Recorte (kg)</t>
  </si>
  <si>
    <t>Polvo para chilorio (kg)</t>
  </si>
  <si>
    <t>Mirasol (kg)</t>
  </si>
  <si>
    <t>Extensor (kg)</t>
  </si>
  <si>
    <t>Mezcla de especias (kg)</t>
  </si>
  <si>
    <t>Pimienta (kg)</t>
  </si>
  <si>
    <t>Orégano (kg)</t>
  </si>
  <si>
    <t>Cilántro (kg)</t>
  </si>
  <si>
    <t>Comino (kg)</t>
  </si>
  <si>
    <t>Sal (kg)</t>
  </si>
  <si>
    <t>Adobo para chilorio (kg)</t>
  </si>
  <si>
    <t>Ajo limpio (kg)</t>
  </si>
  <si>
    <t>Chile pasilla (kg)</t>
  </si>
  <si>
    <t>Manteca (kg)</t>
  </si>
  <si>
    <t>Grasa (kg)</t>
  </si>
  <si>
    <t>Miel (lt)</t>
  </si>
  <si>
    <t>Asientos (kg)</t>
  </si>
  <si>
    <t>Chicharrón (kg)</t>
  </si>
  <si>
    <t>TAMAÑO DE LOTE</t>
  </si>
  <si>
    <t>CANTIDAD MINIMA A PRODUCIR KG</t>
  </si>
  <si>
    <t>Requerimientos brutos</t>
  </si>
  <si>
    <t>Entradas programadas</t>
  </si>
  <si>
    <t>Saldo disponible</t>
  </si>
  <si>
    <t>Requerimientos netos</t>
  </si>
  <si>
    <t>Entradasde pedidos planeada</t>
  </si>
  <si>
    <t>Expedición de pedidos programadas</t>
  </si>
  <si>
    <t>PLAN DE REQUERIMIENTOS DE MATERIALES PARA LA ELABORACIÓN DE CHILORIO</t>
  </si>
  <si>
    <t>Producto</t>
  </si>
  <si>
    <t>Días</t>
  </si>
  <si>
    <t>Recorte</t>
  </si>
  <si>
    <t>Feha en la que se requiere</t>
  </si>
  <si>
    <t>Feha de liberación de la orden</t>
  </si>
  <si>
    <t>Chile pasilla</t>
  </si>
  <si>
    <t>Adobo para chilorio</t>
  </si>
  <si>
    <t>Ajo limpio</t>
  </si>
  <si>
    <t xml:space="preserve"> </t>
  </si>
  <si>
    <t>Polvo para chilorio</t>
  </si>
  <si>
    <t>Mirasol</t>
  </si>
  <si>
    <t>Extensor</t>
  </si>
  <si>
    <t xml:space="preserve">Especias: pimienta, orégano, comino </t>
  </si>
  <si>
    <t>Pimienta</t>
  </si>
  <si>
    <t>Orégano</t>
  </si>
  <si>
    <t>Cilantro</t>
  </si>
  <si>
    <t>Comino</t>
  </si>
  <si>
    <t>Sal</t>
  </si>
  <si>
    <t>Manteca</t>
  </si>
  <si>
    <t>Asientos</t>
  </si>
  <si>
    <t>Miel</t>
  </si>
  <si>
    <t>CHILORIO</t>
  </si>
  <si>
    <t>ESTRUCTURA DEL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</si>
</sst>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00"/>
  </numFmts>
  <fonts count="25" x14ac:knownFonts="1">
    <font>
      <sz val="11"/>
      <color theme="1"/>
      <name val="Calibri"/>
      <scheme val="minor"/>
    </font>
    <font>
      <b/>
      <sz val="16"/>
      <color theme="1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b/>
      <sz val="16"/>
      <color rgb="FFFF0000"/>
      <name val="Calibri"/>
      <family val="2"/>
    </font>
    <font>
      <sz val="11"/>
      <color theme="1"/>
      <name val="Calibri"/>
      <family val="2"/>
    </font>
    <font>
      <b/>
      <sz val="9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rgb="FF00808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u/>
      <sz val="14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800080"/>
      <name val="Calibri"/>
      <family val="2"/>
    </font>
    <font>
      <b/>
      <u/>
      <sz val="14"/>
      <color rgb="FF00B0F0"/>
      <name val="Calibri"/>
      <family val="2"/>
    </font>
    <font>
      <b/>
      <u/>
      <sz val="14"/>
      <color rgb="FF00B050"/>
      <name val="Calibri"/>
      <family val="2"/>
    </font>
    <font>
      <b/>
      <sz val="14"/>
      <color rgb="FF00B050"/>
      <name val="Calibri"/>
      <family val="2"/>
    </font>
    <font>
      <b/>
      <u/>
      <sz val="14"/>
      <color theme="7"/>
      <name val="Calibri"/>
      <family val="2"/>
    </font>
    <font>
      <b/>
      <u/>
      <sz val="14"/>
      <color rgb="FFBDD6EE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theme="9"/>
        <bgColor theme="9"/>
      </patternFill>
    </fill>
    <fill>
      <patternFill patternType="solid">
        <fgColor rgb="FFFFD965"/>
        <bgColor rgb="FFFFD965"/>
      </patternFill>
    </fill>
    <fill>
      <patternFill patternType="solid">
        <fgColor theme="5"/>
        <bgColor theme="5"/>
      </patternFill>
    </fill>
    <fill>
      <patternFill patternType="solid">
        <fgColor rgb="FF5BD2DF"/>
        <bgColor rgb="FF5BD2DF"/>
      </patternFill>
    </fill>
    <fill>
      <patternFill patternType="solid">
        <fgColor rgb="FFFFFF00"/>
        <bgColor rgb="FFFFFF00"/>
      </patternFill>
    </fill>
    <fill>
      <patternFill patternType="solid">
        <fgColor rgb="FFFFFFC0"/>
        <bgColor rgb="FFFFFFC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8" fillId="0" borderId="0" xfId="0" applyFont="1"/>
    <xf numFmtId="0" fontId="5" fillId="0" borderId="7" xfId="0" applyFont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7" xfId="0" applyFont="1" applyBorder="1"/>
    <xf numFmtId="0" fontId="10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/>
    <xf numFmtId="0" fontId="5" fillId="5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5" borderId="7" xfId="0" applyFont="1" applyFill="1" applyBorder="1" applyAlignment="1">
      <alignment horizontal="center" vertical="center" wrapText="1"/>
    </xf>
    <xf numFmtId="0" fontId="12" fillId="0" borderId="7" xfId="0" applyFont="1" applyBorder="1"/>
    <xf numFmtId="0" fontId="5" fillId="9" borderId="7" xfId="0" applyFont="1" applyFill="1" applyBorder="1"/>
    <xf numFmtId="0" fontId="5" fillId="10" borderId="7" xfId="0" applyFont="1" applyFill="1" applyBorder="1"/>
    <xf numFmtId="0" fontId="12" fillId="10" borderId="7" xfId="0" applyFont="1" applyFill="1" applyBorder="1"/>
    <xf numFmtId="0" fontId="5" fillId="3" borderId="7" xfId="0" applyFont="1" applyFill="1" applyBorder="1"/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5" fillId="5" borderId="7" xfId="0" applyFont="1" applyFill="1" applyBorder="1" applyAlignment="1">
      <alignment wrapText="1"/>
    </xf>
    <xf numFmtId="0" fontId="5" fillId="4" borderId="7" xfId="0" applyFont="1" applyFill="1" applyBorder="1" applyAlignment="1">
      <alignment wrapText="1"/>
    </xf>
    <xf numFmtId="0" fontId="5" fillId="6" borderId="7" xfId="0" applyFont="1" applyFill="1" applyBorder="1" applyAlignment="1">
      <alignment wrapText="1"/>
    </xf>
    <xf numFmtId="0" fontId="5" fillId="7" borderId="7" xfId="0" applyFont="1" applyFill="1" applyBorder="1" applyAlignment="1">
      <alignment wrapText="1"/>
    </xf>
    <xf numFmtId="0" fontId="5" fillId="10" borderId="0" xfId="0" applyFont="1" applyFill="1"/>
    <xf numFmtId="0" fontId="12" fillId="10" borderId="0" xfId="0" applyFont="1" applyFill="1"/>
    <xf numFmtId="164" fontId="5" fillId="0" borderId="7" xfId="0" applyNumberFormat="1" applyFont="1" applyBorder="1"/>
    <xf numFmtId="164" fontId="12" fillId="0" borderId="7" xfId="0" applyNumberFormat="1" applyFont="1" applyBorder="1"/>
    <xf numFmtId="0" fontId="5" fillId="5" borderId="7" xfId="0" applyFont="1" applyFill="1" applyBorder="1" applyAlignment="1">
      <alignment wrapText="1"/>
    </xf>
    <xf numFmtId="165" fontId="5" fillId="0" borderId="7" xfId="0" applyNumberFormat="1" applyFont="1" applyBorder="1"/>
    <xf numFmtId="165" fontId="12" fillId="0" borderId="7" xfId="0" applyNumberFormat="1" applyFont="1" applyBorder="1"/>
    <xf numFmtId="0" fontId="14" fillId="0" borderId="0" xfId="0" applyFont="1" applyAlignment="1">
      <alignment wrapText="1"/>
    </xf>
    <xf numFmtId="0" fontId="12" fillId="11" borderId="0" xfId="0" applyFont="1" applyFill="1"/>
    <xf numFmtId="0" fontId="5" fillId="11" borderId="0" xfId="0" applyFont="1" applyFill="1"/>
    <xf numFmtId="0" fontId="0" fillId="0" borderId="0" xfId="0" applyFont="1" applyAlignment="1"/>
    <xf numFmtId="0" fontId="22" fillId="10" borderId="0" xfId="0" applyFont="1" applyFill="1" applyAlignment="1">
      <alignment horizontal="center" vertical="center"/>
    </xf>
    <xf numFmtId="0" fontId="22" fillId="13" borderId="7" xfId="0" applyFont="1" applyFill="1" applyBorder="1" applyAlignment="1"/>
    <xf numFmtId="0" fontId="22" fillId="13" borderId="7" xfId="0" applyFont="1" applyFill="1" applyBorder="1" applyAlignment="1">
      <alignment horizontal="center" vertical="center" wrapText="1"/>
    </xf>
    <xf numFmtId="0" fontId="22" fillId="0" borderId="7" xfId="0" applyFont="1" applyBorder="1" applyAlignment="1"/>
    <xf numFmtId="0" fontId="22" fillId="0" borderId="7" xfId="0" applyFont="1" applyBorder="1"/>
    <xf numFmtId="0" fontId="9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5" xfId="0" applyFont="1" applyBorder="1"/>
    <xf numFmtId="0" fontId="3" fillId="0" borderId="0" xfId="0" applyFont="1" applyAlignment="1">
      <alignment horizontal="left" vertical="top" wrapText="1"/>
    </xf>
    <xf numFmtId="0" fontId="0" fillId="0" borderId="0" xfId="0" applyFont="1" applyAlignment="1"/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top" wrapText="1"/>
    </xf>
    <xf numFmtId="0" fontId="21" fillId="10" borderId="0" xfId="0" applyFont="1" applyFill="1" applyAlignment="1">
      <alignment horizontal="center" vertical="center"/>
    </xf>
    <xf numFmtId="0" fontId="21" fillId="12" borderId="8" xfId="0" applyFont="1" applyFill="1" applyBorder="1" applyAlignment="1">
      <alignment horizontal="center" vertical="center"/>
    </xf>
    <xf numFmtId="0" fontId="23" fillId="0" borderId="10" xfId="0" applyFont="1" applyBorder="1"/>
    <xf numFmtId="0" fontId="22" fillId="12" borderId="11" xfId="0" applyFont="1" applyFill="1" applyBorder="1" applyAlignment="1">
      <alignment horizontal="center" vertical="center"/>
    </xf>
    <xf numFmtId="0" fontId="23" fillId="0" borderId="12" xfId="0" applyFont="1" applyBorder="1"/>
    <xf numFmtId="0" fontId="23" fillId="0" borderId="13" xfId="0" applyFont="1" applyBorder="1"/>
    <xf numFmtId="0" fontId="24" fillId="12" borderId="8" xfId="0" applyFont="1" applyFill="1" applyBorder="1" applyAlignment="1">
      <alignment horizontal="center" vertical="center"/>
    </xf>
    <xf numFmtId="0" fontId="24" fillId="12" borderId="10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left" vertical="center"/>
    </xf>
    <xf numFmtId="0" fontId="22" fillId="0" borderId="10" xfId="0" applyFont="1" applyBorder="1" applyAlignment="1">
      <alignment horizontal="left" vertical="center"/>
    </xf>
    <xf numFmtId="0" fontId="22" fillId="0" borderId="8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5" fillId="0" borderId="7" xfId="0" applyFont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5" fillId="6" borderId="7" xfId="0" applyFont="1" applyFill="1" applyBorder="1" applyAlignment="1" applyProtection="1">
      <alignment horizontal="center" vertical="center" wrapText="1"/>
      <protection locked="0"/>
    </xf>
    <xf numFmtId="0" fontId="5" fillId="7" borderId="7" xfId="0" applyFont="1" applyFill="1" applyBorder="1" applyAlignment="1" applyProtection="1">
      <alignment horizontal="center" vertical="center" wrapText="1"/>
      <protection locked="0"/>
    </xf>
    <xf numFmtId="0" fontId="5" fillId="9" borderId="7" xfId="0" applyFont="1" applyFill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10" borderId="7" xfId="0" applyFont="1" applyFill="1" applyBorder="1" applyProtection="1">
      <protection locked="0"/>
    </xf>
    <xf numFmtId="0" fontId="5" fillId="9" borderId="7" xfId="0" applyFont="1" applyFill="1" applyBorder="1" applyProtection="1">
      <protection locked="0"/>
    </xf>
    <xf numFmtId="0" fontId="5" fillId="11" borderId="7" xfId="0" applyFont="1" applyFill="1" applyBorder="1" applyProtection="1">
      <protection locked="0"/>
    </xf>
    <xf numFmtId="0" fontId="9" fillId="14" borderId="0" xfId="0" applyFont="1" applyFill="1" applyAlignment="1">
      <alignment horizontal="center" vertical="center"/>
    </xf>
    <xf numFmtId="0" fontId="0" fillId="0" borderId="0" xfId="0" applyFont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276225</xdr:colOff>
      <xdr:row>5</xdr:row>
      <xdr:rowOff>190500</xdr:rowOff>
    </xdr:from>
    <xdr:ext cx="238125" cy="180975"/>
    <xdr:sp macro="" textlink="">
      <xdr:nvSpPr>
        <xdr:cNvPr id="3" name="Shape 3"/>
        <xdr:cNvSpPr/>
      </xdr:nvSpPr>
      <xdr:spPr>
        <a:xfrm>
          <a:off x="5231700" y="3694275"/>
          <a:ext cx="228600" cy="171450"/>
        </a:xfrm>
        <a:prstGeom prst="downArrow">
          <a:avLst>
            <a:gd name="adj1" fmla="val 50000"/>
            <a:gd name="adj2" fmla="val 50000"/>
          </a:avLst>
        </a:prstGeom>
        <a:solidFill>
          <a:srgbClr val="00B0F0"/>
        </a:solidFill>
        <a:ln w="12700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219075</xdr:colOff>
      <xdr:row>5</xdr:row>
      <xdr:rowOff>190500</xdr:rowOff>
    </xdr:from>
    <xdr:ext cx="238125" cy="180975"/>
    <xdr:sp macro="" textlink="">
      <xdr:nvSpPr>
        <xdr:cNvPr id="4" name="Shape 4"/>
        <xdr:cNvSpPr/>
      </xdr:nvSpPr>
      <xdr:spPr>
        <a:xfrm>
          <a:off x="5231700" y="3694275"/>
          <a:ext cx="228600" cy="171450"/>
        </a:xfrm>
        <a:prstGeom prst="downArrow">
          <a:avLst>
            <a:gd name="adj1" fmla="val 50000"/>
            <a:gd name="adj2" fmla="val 50000"/>
          </a:avLst>
        </a:prstGeom>
        <a:solidFill>
          <a:schemeClr val="accent6"/>
        </a:solidFill>
        <a:ln w="12700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200025</xdr:colOff>
      <xdr:row>5</xdr:row>
      <xdr:rowOff>180975</xdr:rowOff>
    </xdr:from>
    <xdr:ext cx="238125" cy="180975"/>
    <xdr:sp macro="" textlink="">
      <xdr:nvSpPr>
        <xdr:cNvPr id="5" name="Shape 5"/>
        <xdr:cNvSpPr/>
      </xdr:nvSpPr>
      <xdr:spPr>
        <a:xfrm>
          <a:off x="5231700" y="3694275"/>
          <a:ext cx="228600" cy="171450"/>
        </a:xfrm>
        <a:prstGeom prst="downArrow">
          <a:avLst>
            <a:gd name="adj1" fmla="val 50000"/>
            <a:gd name="adj2" fmla="val 50000"/>
          </a:avLst>
        </a:prstGeom>
        <a:solidFill>
          <a:srgbClr val="FFC000"/>
        </a:solidFill>
        <a:ln w="12700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twoCellAnchor>
    <xdr:from>
      <xdr:col>35</xdr:col>
      <xdr:colOff>76200</xdr:colOff>
      <xdr:row>9</xdr:row>
      <xdr:rowOff>38100</xdr:rowOff>
    </xdr:from>
    <xdr:to>
      <xdr:col>43</xdr:col>
      <xdr:colOff>534893</xdr:colOff>
      <xdr:row>31</xdr:row>
      <xdr:rowOff>11019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69E549F-A16D-478F-8943-8BD103723D91}"/>
            </a:ext>
          </a:extLst>
        </xdr:cNvPr>
        <xdr:cNvSpPr txBox="1"/>
      </xdr:nvSpPr>
      <xdr:spPr>
        <a:xfrm>
          <a:off x="26422350" y="4038600"/>
          <a:ext cx="6249893" cy="43544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 u="sng">
              <a:solidFill>
                <a:srgbClr val="FF0000"/>
              </a:solidFill>
            </a:rPr>
            <a:t>AVISO</a:t>
          </a:r>
        </a:p>
        <a:p>
          <a:pPr algn="ctr"/>
          <a:r>
            <a:rPr lang="en-US" sz="1200" b="1"/>
            <a:t>ESTA</a:t>
          </a:r>
          <a:r>
            <a:rPr lang="en-US" sz="1200" b="1" baseline="0"/>
            <a:t> HOJA DE EXCEL SE ENCUENTRA BLOQUEADA. </a:t>
          </a:r>
        </a:p>
        <a:p>
          <a:r>
            <a:rPr lang="en-US" sz="1100" u="sng" baseline="0"/>
            <a:t>SI REQUIERE HACER ALGUN CAMBIO EN ELLA DEBE DESBLOQUEARLA </a:t>
          </a:r>
          <a:br>
            <a:rPr lang="en-US" sz="1100" u="sng" baseline="0"/>
          </a:br>
          <a:r>
            <a:rPr lang="en-US" sz="1100" b="1" baseline="0"/>
            <a:t>¿CÓMO HACERLO? </a:t>
          </a:r>
        </a:p>
        <a:p>
          <a:r>
            <a:rPr lang="en-US" sz="1100" b="1" baseline="0"/>
            <a:t>PASOS:</a:t>
          </a:r>
        </a:p>
        <a:p>
          <a:r>
            <a:rPr lang="en-US" sz="1100" baseline="0"/>
            <a:t>1. INICIO </a:t>
          </a:r>
        </a:p>
        <a:p>
          <a:r>
            <a:rPr lang="en-US" sz="1100" baseline="0"/>
            <a:t>2. VA DIRIGIRSE AL APARTADO DE CELDAS                                                     </a:t>
          </a:r>
          <a:r>
            <a:rPr lang="en-US" sz="1100" b="1" baseline="0"/>
            <a:t>UNA VEZ REALIZADO </a:t>
          </a:r>
        </a:p>
        <a:p>
          <a:r>
            <a:rPr lang="en-US" sz="1100" baseline="0"/>
            <a:t>3. SELECCIONA LA OPCIÓN DE "FORMATO"                                                    </a:t>
          </a:r>
          <a:r>
            <a:rPr lang="en-US" sz="1100" b="1" baseline="0"/>
            <a:t>PUEDE ELIMINAR ESTE  </a:t>
          </a:r>
        </a:p>
        <a:p>
          <a:r>
            <a:rPr lang="en-US" sz="1100" baseline="0"/>
            <a:t>4. SELECCIONE DESPROTEGER HOJA                                                                 </a:t>
          </a:r>
          <a:r>
            <a:rPr lang="en-US" sz="1100" b="1" baseline="0"/>
            <a:t>CUADRO DE TEXTO</a:t>
          </a:r>
        </a:p>
        <a:p>
          <a:r>
            <a:rPr lang="en-US" sz="1100" baseline="0"/>
            <a:t>5. LE PEDIRÁ UNA CONTRASEÑA LA CUAL ES: </a:t>
          </a:r>
          <a:r>
            <a:rPr lang="en-US" sz="1100" b="1" u="sng" baseline="0"/>
            <a:t>rochin123</a:t>
          </a:r>
        </a:p>
        <a:p>
          <a:endParaRPr lang="en-US" sz="1100" baseline="0"/>
        </a:p>
        <a:p>
          <a:r>
            <a:rPr lang="en-US" sz="1100" u="sng" baseline="0"/>
            <a:t>SI DESEA MODIFICAR LA CONTRASEÑA </a:t>
          </a:r>
        </a:p>
        <a:p>
          <a:r>
            <a:rPr lang="en-US" sz="1100" baseline="0"/>
            <a:t>PASOS: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INICIO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VA DIRIGIRSE AL APARTADO DE CELDAS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SELECCIONA LA OPCIÓN DE "FORMATO"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SELECCIONE PROTEGER HOJA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SE ABRIRÁ UNA PESTAÑA LA CUAL LE PEDIRA QUE ESCRIBA LA NUEVA CONTRASEÑA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LE DA EN "ACEPTAR"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LE PIDE NUEVAMENTE QUE ESCRIBA LA NUEVA CONTRASEÑA, LA ESCRIBE Y LE DA EN ACEPTAR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ES RECOMENTABLE QUE LAS PERSONAS ENCARGADAS SOLAMENTE SEPAN LA COTRASEÑA DEL DOCUMENTO PARA EVITAR ALGUNA MODIFICACIÓN NO NECESARIA.</a:t>
          </a:r>
          <a:endParaRPr lang="en-US" b="1" i="0">
            <a:solidFill>
              <a:srgbClr val="FF0000"/>
            </a:solidFill>
            <a:effectLst/>
          </a:endParaRPr>
        </a:p>
        <a:p>
          <a:endParaRPr lang="en-US" sz="1100"/>
        </a:p>
      </xdr:txBody>
    </xdr:sp>
    <xdr:clientData/>
  </xdr:twoCellAnchor>
  <xdr:twoCellAnchor editAs="oneCell">
    <xdr:from>
      <xdr:col>8</xdr:col>
      <xdr:colOff>76200</xdr:colOff>
      <xdr:row>7</xdr:row>
      <xdr:rowOff>44840</xdr:rowOff>
    </xdr:from>
    <xdr:to>
      <xdr:col>33</xdr:col>
      <xdr:colOff>325289</xdr:colOff>
      <xdr:row>37</xdr:row>
      <xdr:rowOff>65197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3092840"/>
          <a:ext cx="18346589" cy="6497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00"/>
  <sheetViews>
    <sheetView tabSelected="1" topLeftCell="A4" zoomScale="40" zoomScaleNormal="40" workbookViewId="0">
      <selection activeCell="E15" sqref="E15"/>
    </sheetView>
  </sheetViews>
  <sheetFormatPr baseColWidth="10" defaultColWidth="14.44140625" defaultRowHeight="15" customHeight="1" x14ac:dyDescent="0.3"/>
  <cols>
    <col min="1" max="1" width="23.88671875" customWidth="1"/>
    <col min="2" max="4" width="10.6640625" customWidth="1"/>
    <col min="5" max="5" width="11.88671875" customWidth="1"/>
    <col min="6" max="62" width="10.6640625" customWidth="1"/>
  </cols>
  <sheetData>
    <row r="1" spans="1:62" ht="14.4" x14ac:dyDescent="0.3">
      <c r="A1" s="57" t="s">
        <v>38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4"/>
    </row>
    <row r="2" spans="1:62" ht="14.4" x14ac:dyDescent="0.3">
      <c r="A2" s="55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6"/>
    </row>
    <row r="3" spans="1:62" ht="21" x14ac:dyDescent="0.3">
      <c r="A3" s="60" t="s">
        <v>0</v>
      </c>
      <c r="B3" s="61"/>
      <c r="C3" s="61"/>
      <c r="D3" s="61"/>
      <c r="E3" s="61"/>
      <c r="F3" s="61"/>
      <c r="G3" s="61"/>
      <c r="H3" s="1"/>
      <c r="I3" s="2"/>
      <c r="J3" s="2"/>
      <c r="K3" s="2"/>
      <c r="L3" s="2"/>
      <c r="M3" s="2"/>
      <c r="N3" s="2"/>
      <c r="O3" s="2"/>
    </row>
    <row r="4" spans="1:62" ht="88.5" customHeight="1" x14ac:dyDescent="0.3">
      <c r="A4" s="61"/>
      <c r="B4" s="61"/>
      <c r="C4" s="61"/>
      <c r="D4" s="61"/>
      <c r="E4" s="61"/>
      <c r="F4" s="61"/>
      <c r="G4" s="61"/>
      <c r="H4" s="1"/>
      <c r="I4" s="2"/>
      <c r="J4" s="2"/>
      <c r="K4" s="2"/>
      <c r="L4" s="2"/>
      <c r="M4" s="2"/>
      <c r="N4" s="2"/>
      <c r="O4" s="2"/>
    </row>
    <row r="5" spans="1:62" ht="64.5" customHeight="1" x14ac:dyDescent="0.3">
      <c r="A5" s="62" t="s">
        <v>1</v>
      </c>
      <c r="B5" s="61"/>
      <c r="C5" s="61"/>
      <c r="D5" s="61"/>
      <c r="E5" s="61"/>
      <c r="F5" s="61"/>
      <c r="G5" s="61"/>
      <c r="H5" s="1"/>
      <c r="I5" s="2"/>
      <c r="J5" s="2"/>
      <c r="K5" s="2"/>
      <c r="L5" s="2"/>
      <c r="M5" s="2"/>
      <c r="N5" s="2"/>
      <c r="O5" s="2"/>
      <c r="S5" s="88"/>
    </row>
    <row r="6" spans="1:62" ht="21" x14ac:dyDescent="0.3">
      <c r="A6" s="3"/>
      <c r="B6" s="4"/>
      <c r="C6" s="4"/>
      <c r="D6" s="4"/>
      <c r="E6" s="63" t="s">
        <v>2</v>
      </c>
      <c r="F6" s="61"/>
      <c r="G6" s="61"/>
      <c r="H6" s="1"/>
      <c r="I6" s="87" t="s">
        <v>61</v>
      </c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</row>
    <row r="7" spans="1:62" ht="14.4" x14ac:dyDescent="0.3">
      <c r="A7" s="5" t="s">
        <v>3</v>
      </c>
    </row>
    <row r="8" spans="1:62" ht="57.6" x14ac:dyDescent="0.3">
      <c r="A8" s="6" t="s">
        <v>4</v>
      </c>
      <c r="B8" s="6" t="s">
        <v>5</v>
      </c>
      <c r="C8" s="6" t="s">
        <v>6</v>
      </c>
      <c r="D8" s="6" t="s">
        <v>7</v>
      </c>
      <c r="E8" s="7" t="s">
        <v>8</v>
      </c>
      <c r="F8" s="8" t="s">
        <v>9</v>
      </c>
      <c r="G8" s="9" t="s">
        <v>10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2" ht="18.75" customHeight="1" x14ac:dyDescent="0.3">
      <c r="A9" s="11" t="s">
        <v>11</v>
      </c>
      <c r="B9" s="12">
        <v>1</v>
      </c>
      <c r="C9" s="11">
        <v>0</v>
      </c>
      <c r="D9" s="11">
        <v>1</v>
      </c>
      <c r="E9" s="76">
        <v>0</v>
      </c>
      <c r="F9" s="76">
        <v>0</v>
      </c>
      <c r="G9" s="77">
        <v>150</v>
      </c>
    </row>
    <row r="10" spans="1:62" ht="18.75" customHeight="1" x14ac:dyDescent="0.3">
      <c r="A10" s="11" t="s">
        <v>12</v>
      </c>
      <c r="B10" s="13">
        <v>30</v>
      </c>
      <c r="C10" s="11">
        <v>1</v>
      </c>
      <c r="D10" s="11">
        <v>1</v>
      </c>
      <c r="E10" s="76">
        <v>0</v>
      </c>
      <c r="F10" s="76">
        <v>0</v>
      </c>
      <c r="G10" s="78"/>
    </row>
    <row r="11" spans="1:62" ht="18.75" customHeight="1" x14ac:dyDescent="0.3">
      <c r="A11" s="11" t="s">
        <v>13</v>
      </c>
      <c r="B11" s="13">
        <v>13</v>
      </c>
      <c r="C11" s="11">
        <v>1</v>
      </c>
      <c r="D11" s="11">
        <v>1.7000000923871994E-2</v>
      </c>
      <c r="E11" s="76">
        <v>0</v>
      </c>
      <c r="F11" s="76">
        <v>0</v>
      </c>
      <c r="G11" s="78"/>
    </row>
    <row r="12" spans="1:62" ht="18.75" customHeight="1" x14ac:dyDescent="0.3">
      <c r="A12" s="11" t="s">
        <v>14</v>
      </c>
      <c r="B12" s="13">
        <v>30</v>
      </c>
      <c r="C12" s="11">
        <v>2</v>
      </c>
      <c r="D12" s="11">
        <v>0.60509997606277466</v>
      </c>
      <c r="E12" s="76">
        <v>0</v>
      </c>
      <c r="F12" s="76">
        <v>0</v>
      </c>
      <c r="G12" s="78"/>
    </row>
    <row r="13" spans="1:62" ht="18.75" customHeight="1" x14ac:dyDescent="0.3">
      <c r="A13" s="11" t="s">
        <v>15</v>
      </c>
      <c r="B13" s="13">
        <v>30</v>
      </c>
      <c r="C13" s="11">
        <v>2</v>
      </c>
      <c r="D13" s="11">
        <v>0.25929999351501465</v>
      </c>
      <c r="E13" s="76">
        <v>0</v>
      </c>
      <c r="F13" s="76">
        <v>0</v>
      </c>
      <c r="G13" s="78"/>
    </row>
    <row r="14" spans="1:62" ht="18.75" customHeight="1" x14ac:dyDescent="0.3">
      <c r="A14" s="11" t="s">
        <v>16</v>
      </c>
      <c r="B14" s="13">
        <v>30</v>
      </c>
      <c r="C14" s="11">
        <v>2</v>
      </c>
      <c r="D14" s="11">
        <v>0.13560000061988831</v>
      </c>
      <c r="E14" s="76">
        <v>0</v>
      </c>
      <c r="F14" s="76">
        <v>0</v>
      </c>
      <c r="G14" s="78"/>
    </row>
    <row r="15" spans="1:62" ht="15" customHeight="1" x14ac:dyDescent="0.3">
      <c r="A15" s="11" t="s">
        <v>17</v>
      </c>
      <c r="B15" s="13">
        <v>30</v>
      </c>
      <c r="C15" s="11">
        <v>3</v>
      </c>
      <c r="D15" s="11">
        <v>0.53619998693466187</v>
      </c>
      <c r="E15" s="76">
        <v>0</v>
      </c>
      <c r="F15" s="76">
        <v>0</v>
      </c>
      <c r="G15" s="78"/>
    </row>
    <row r="16" spans="1:62" ht="15" customHeight="1" x14ac:dyDescent="0.3">
      <c r="A16" s="11" t="s">
        <v>18</v>
      </c>
      <c r="B16" s="13">
        <v>30</v>
      </c>
      <c r="C16" s="11">
        <v>3</v>
      </c>
      <c r="D16" s="11">
        <v>0.26089999079704285</v>
      </c>
      <c r="E16" s="76">
        <v>0</v>
      </c>
      <c r="F16" s="76">
        <v>0</v>
      </c>
      <c r="G16" s="78"/>
    </row>
    <row r="17" spans="1:7" ht="15" customHeight="1" x14ac:dyDescent="0.3">
      <c r="A17" s="11" t="s">
        <v>19</v>
      </c>
      <c r="B17" s="13">
        <v>30</v>
      </c>
      <c r="C17" s="11">
        <v>3</v>
      </c>
      <c r="D17" s="11">
        <v>0.11590000241994858</v>
      </c>
      <c r="E17" s="76">
        <v>0</v>
      </c>
      <c r="F17" s="76">
        <v>0</v>
      </c>
      <c r="G17" s="78"/>
    </row>
    <row r="18" spans="1:7" ht="15" customHeight="1" x14ac:dyDescent="0.3">
      <c r="A18" s="11" t="s">
        <v>20</v>
      </c>
      <c r="B18" s="13">
        <v>30</v>
      </c>
      <c r="C18" s="11">
        <v>3</v>
      </c>
      <c r="D18" s="11">
        <v>8.6999997496604919E-2</v>
      </c>
      <c r="E18" s="76">
        <v>0</v>
      </c>
      <c r="F18" s="76">
        <v>0</v>
      </c>
      <c r="G18" s="78"/>
    </row>
    <row r="19" spans="1:7" ht="15" customHeight="1" x14ac:dyDescent="0.3">
      <c r="A19" s="11" t="s">
        <v>21</v>
      </c>
      <c r="B19" s="13">
        <v>6</v>
      </c>
      <c r="C19" s="11">
        <v>1</v>
      </c>
      <c r="D19" s="11">
        <v>1.3299999758601189E-2</v>
      </c>
      <c r="E19" s="76">
        <v>0</v>
      </c>
      <c r="F19" s="76">
        <v>0</v>
      </c>
      <c r="G19" s="78"/>
    </row>
    <row r="20" spans="1:7" ht="15" customHeight="1" x14ac:dyDescent="0.3">
      <c r="A20" s="11" t="s">
        <v>22</v>
      </c>
      <c r="B20" s="6">
        <v>1</v>
      </c>
      <c r="C20" s="11">
        <v>1</v>
      </c>
      <c r="D20" s="11">
        <v>8.7000001221895218E-3</v>
      </c>
      <c r="E20" s="76">
        <v>0</v>
      </c>
      <c r="F20" s="76">
        <v>0</v>
      </c>
      <c r="G20" s="78"/>
    </row>
    <row r="21" spans="1:7" ht="15" customHeight="1" x14ac:dyDescent="0.3">
      <c r="A21" s="11" t="s">
        <v>23</v>
      </c>
      <c r="B21" s="13">
        <v>13</v>
      </c>
      <c r="C21" s="11">
        <v>2</v>
      </c>
      <c r="D21" s="11">
        <v>0.30770000815391541</v>
      </c>
      <c r="E21" s="76">
        <v>0</v>
      </c>
      <c r="F21" s="76">
        <v>0</v>
      </c>
      <c r="G21" s="78"/>
    </row>
    <row r="22" spans="1:7" ht="15" customHeight="1" x14ac:dyDescent="0.3">
      <c r="A22" s="11" t="s">
        <v>24</v>
      </c>
      <c r="B22" s="13">
        <v>30</v>
      </c>
      <c r="C22" s="11">
        <v>2</v>
      </c>
      <c r="D22" s="11">
        <v>0.69230002164840698</v>
      </c>
      <c r="E22" s="76">
        <v>0</v>
      </c>
      <c r="F22" s="76">
        <v>0</v>
      </c>
      <c r="G22" s="78"/>
    </row>
    <row r="23" spans="1:7" ht="15" customHeight="1" x14ac:dyDescent="0.3">
      <c r="A23" s="11" t="s">
        <v>25</v>
      </c>
      <c r="B23" s="6">
        <v>1</v>
      </c>
      <c r="C23" s="11">
        <v>1</v>
      </c>
      <c r="D23" s="11">
        <v>0.34000000357627869</v>
      </c>
      <c r="E23" s="76">
        <v>0</v>
      </c>
      <c r="F23" s="76">
        <v>0</v>
      </c>
      <c r="G23" s="78"/>
    </row>
    <row r="24" spans="1:7" ht="15" customHeight="1" x14ac:dyDescent="0.3">
      <c r="A24" s="11" t="s">
        <v>26</v>
      </c>
      <c r="B24" s="13">
        <v>30</v>
      </c>
      <c r="C24" s="11">
        <v>2</v>
      </c>
      <c r="D24" s="11">
        <v>0.55000001192092896</v>
      </c>
      <c r="E24" s="76">
        <v>0</v>
      </c>
      <c r="F24" s="76">
        <v>0</v>
      </c>
      <c r="G24" s="78"/>
    </row>
    <row r="25" spans="1:7" ht="15" customHeight="1" x14ac:dyDescent="0.3">
      <c r="A25" s="11" t="s">
        <v>21</v>
      </c>
      <c r="B25" s="13">
        <v>6</v>
      </c>
      <c r="C25" s="11">
        <v>2</v>
      </c>
      <c r="D25" s="11">
        <v>4.999999888241291E-3</v>
      </c>
      <c r="E25" s="76">
        <v>0</v>
      </c>
      <c r="F25" s="76">
        <v>0</v>
      </c>
      <c r="G25" s="78"/>
    </row>
    <row r="26" spans="1:7" ht="15" customHeight="1" x14ac:dyDescent="0.3">
      <c r="A26" s="11" t="s">
        <v>27</v>
      </c>
      <c r="B26" s="13">
        <v>6</v>
      </c>
      <c r="C26" s="11">
        <v>2</v>
      </c>
      <c r="D26" s="11">
        <v>4.999999888241291E-3</v>
      </c>
      <c r="E26" s="76">
        <v>0</v>
      </c>
      <c r="F26" s="76">
        <v>0</v>
      </c>
      <c r="G26" s="78"/>
    </row>
    <row r="27" spans="1:7" ht="15" customHeight="1" x14ac:dyDescent="0.3">
      <c r="A27" s="11" t="s">
        <v>28</v>
      </c>
      <c r="B27" s="6">
        <v>1</v>
      </c>
      <c r="C27" s="11">
        <v>1</v>
      </c>
      <c r="D27" s="11">
        <v>6.2700003385543823E-2</v>
      </c>
      <c r="E27" s="76">
        <v>0</v>
      </c>
      <c r="F27" s="76">
        <v>0</v>
      </c>
      <c r="G27" s="78"/>
    </row>
    <row r="28" spans="1:7" ht="15" customHeight="1" x14ac:dyDescent="0.3">
      <c r="A28" s="11" t="s">
        <v>27</v>
      </c>
      <c r="B28" s="13">
        <v>6</v>
      </c>
      <c r="C28" s="11">
        <v>2</v>
      </c>
      <c r="D28" s="11">
        <v>4.999999888241291E-3</v>
      </c>
      <c r="E28" s="76">
        <v>0</v>
      </c>
      <c r="F28" s="76">
        <v>0</v>
      </c>
      <c r="G28" s="78"/>
    </row>
    <row r="29" spans="1:7" ht="15" customHeight="1" x14ac:dyDescent="0.3">
      <c r="A29" s="11" t="s">
        <v>21</v>
      </c>
      <c r="B29" s="13">
        <v>6</v>
      </c>
      <c r="C29" s="11">
        <v>2</v>
      </c>
      <c r="D29" s="11">
        <v>4.999999888241291E-3</v>
      </c>
      <c r="E29" s="76">
        <v>0</v>
      </c>
      <c r="F29" s="76">
        <v>0</v>
      </c>
      <c r="G29" s="78"/>
    </row>
    <row r="30" spans="1:7" ht="15" customHeight="1" x14ac:dyDescent="0.3">
      <c r="A30" s="11" t="s">
        <v>25</v>
      </c>
      <c r="B30" s="6">
        <v>1</v>
      </c>
      <c r="C30" s="11">
        <v>2</v>
      </c>
      <c r="D30" s="11">
        <v>0.34000000357627869</v>
      </c>
      <c r="E30" s="76">
        <v>0</v>
      </c>
      <c r="F30" s="76">
        <v>0</v>
      </c>
      <c r="G30" s="78"/>
    </row>
    <row r="31" spans="1:7" ht="15" customHeight="1" x14ac:dyDescent="0.3">
      <c r="A31" s="11" t="s">
        <v>29</v>
      </c>
      <c r="B31" s="6">
        <v>1</v>
      </c>
      <c r="C31" s="11">
        <v>2</v>
      </c>
      <c r="D31" s="11">
        <v>0.60000002384185791</v>
      </c>
      <c r="E31" s="76">
        <v>0</v>
      </c>
      <c r="F31" s="76">
        <v>0</v>
      </c>
      <c r="G31" s="78"/>
    </row>
    <row r="32" spans="1:7" ht="15" customHeight="1" x14ac:dyDescent="0.3">
      <c r="A32" s="11" t="s">
        <v>21</v>
      </c>
      <c r="B32" s="13">
        <v>6</v>
      </c>
      <c r="C32" s="11">
        <v>3</v>
      </c>
      <c r="D32" s="11">
        <v>4.999999888241291E-3</v>
      </c>
      <c r="E32" s="76">
        <v>0</v>
      </c>
      <c r="F32" s="76">
        <v>0</v>
      </c>
      <c r="G32" s="78"/>
    </row>
    <row r="33" spans="1:62" ht="15" customHeight="1" x14ac:dyDescent="0.3">
      <c r="A33" s="11" t="s">
        <v>27</v>
      </c>
      <c r="B33" s="13">
        <v>6</v>
      </c>
      <c r="C33" s="11">
        <v>3</v>
      </c>
      <c r="D33" s="11">
        <v>4.999999888241291E-3</v>
      </c>
      <c r="E33" s="76">
        <v>0</v>
      </c>
      <c r="F33" s="76">
        <v>0</v>
      </c>
      <c r="G33" s="78"/>
    </row>
    <row r="34" spans="1:62" ht="15" customHeight="1" x14ac:dyDescent="0.3">
      <c r="A34" s="11" t="s">
        <v>26</v>
      </c>
      <c r="B34" s="13">
        <v>30</v>
      </c>
      <c r="C34" s="11">
        <v>3</v>
      </c>
      <c r="D34" s="11">
        <v>0.55000001192092896</v>
      </c>
      <c r="E34" s="76">
        <v>0</v>
      </c>
      <c r="F34" s="76">
        <v>0</v>
      </c>
      <c r="G34" s="78"/>
    </row>
    <row r="35" spans="1:62" ht="15" customHeight="1" x14ac:dyDescent="0.3">
      <c r="A35" s="11" t="s">
        <v>25</v>
      </c>
      <c r="B35" s="6">
        <v>1</v>
      </c>
      <c r="C35" s="11">
        <v>3</v>
      </c>
      <c r="D35" s="11">
        <v>0.34000000357627869</v>
      </c>
      <c r="E35" s="76">
        <v>0</v>
      </c>
      <c r="F35" s="76">
        <v>0</v>
      </c>
      <c r="G35" s="78"/>
    </row>
    <row r="36" spans="1:62" ht="15" customHeight="1" x14ac:dyDescent="0.3">
      <c r="A36" s="11" t="s">
        <v>21</v>
      </c>
      <c r="B36" s="13">
        <v>6</v>
      </c>
      <c r="C36" s="11">
        <v>4</v>
      </c>
      <c r="D36" s="11">
        <v>4.999999888241291E-3</v>
      </c>
      <c r="E36" s="76">
        <v>0</v>
      </c>
      <c r="F36" s="76">
        <v>0</v>
      </c>
      <c r="G36" s="78"/>
    </row>
    <row r="37" spans="1:62" ht="15" customHeight="1" x14ac:dyDescent="0.3">
      <c r="A37" s="11" t="s">
        <v>27</v>
      </c>
      <c r="B37" s="13">
        <v>6</v>
      </c>
      <c r="C37" s="11">
        <v>4</v>
      </c>
      <c r="D37" s="11">
        <v>4.999999888241291E-3</v>
      </c>
      <c r="E37" s="76">
        <v>0</v>
      </c>
      <c r="F37" s="76">
        <v>0</v>
      </c>
      <c r="G37" s="78"/>
    </row>
    <row r="38" spans="1:62" ht="15" customHeight="1" x14ac:dyDescent="0.3">
      <c r="A38" s="11" t="s">
        <v>26</v>
      </c>
      <c r="B38" s="13">
        <v>30</v>
      </c>
      <c r="C38" s="11">
        <v>4</v>
      </c>
      <c r="D38" s="11">
        <v>0.55000001192092896</v>
      </c>
      <c r="E38" s="76">
        <v>0</v>
      </c>
      <c r="F38" s="76">
        <v>0</v>
      </c>
      <c r="G38" s="79"/>
    </row>
    <row r="39" spans="1:62" ht="15.75" customHeight="1" x14ac:dyDescent="0.3">
      <c r="D39" s="14" t="str">
        <f>REPT(" ",3*B39)&amp;A39</f>
        <v/>
      </c>
    </row>
    <row r="40" spans="1:62" ht="15.75" customHeight="1" x14ac:dyDescent="0.3"/>
    <row r="41" spans="1:62" ht="15.75" customHeight="1" x14ac:dyDescent="0.3">
      <c r="C41" s="15"/>
      <c r="G41" s="15" t="str">
        <f>IF(H42&lt;1,"Lot size must be &gt;=1","")</f>
        <v/>
      </c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62" ht="66.599999999999994" customHeight="1" x14ac:dyDescent="0.3">
      <c r="A42" s="53" t="s">
        <v>11</v>
      </c>
      <c r="B42" s="54"/>
      <c r="C42" s="6" t="s">
        <v>5</v>
      </c>
      <c r="D42" s="16">
        <f>B9</f>
        <v>1</v>
      </c>
      <c r="E42" s="6" t="s">
        <v>9</v>
      </c>
      <c r="F42" s="17">
        <f>B46</f>
        <v>0</v>
      </c>
      <c r="G42" s="6" t="s">
        <v>30</v>
      </c>
      <c r="H42" s="80">
        <v>1</v>
      </c>
      <c r="I42" s="6" t="s">
        <v>31</v>
      </c>
      <c r="J42" s="81">
        <v>0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 ht="15.75" customHeight="1" x14ac:dyDescent="0.3">
      <c r="A43" s="55"/>
      <c r="B43" s="56"/>
      <c r="C43" s="20">
        <v>1</v>
      </c>
      <c r="D43" s="20">
        <v>2</v>
      </c>
      <c r="E43" s="20">
        <v>3</v>
      </c>
      <c r="F43" s="20">
        <v>4</v>
      </c>
      <c r="G43" s="20">
        <v>5</v>
      </c>
      <c r="H43" s="20">
        <v>6</v>
      </c>
      <c r="I43" s="20">
        <v>7</v>
      </c>
      <c r="J43" s="20">
        <v>8</v>
      </c>
      <c r="K43" s="20">
        <v>9</v>
      </c>
      <c r="L43" s="20">
        <v>10</v>
      </c>
      <c r="M43" s="20">
        <v>11</v>
      </c>
      <c r="N43" s="20">
        <v>12</v>
      </c>
      <c r="O43" s="20">
        <v>13</v>
      </c>
      <c r="P43" s="20">
        <v>14</v>
      </c>
      <c r="Q43" s="20">
        <v>15</v>
      </c>
      <c r="R43" s="20">
        <v>16</v>
      </c>
      <c r="S43" s="20">
        <v>17</v>
      </c>
      <c r="T43" s="20">
        <v>18</v>
      </c>
      <c r="U43" s="20">
        <v>19</v>
      </c>
      <c r="V43" s="20">
        <v>20</v>
      </c>
      <c r="W43" s="20">
        <v>21</v>
      </c>
      <c r="X43" s="20">
        <v>22</v>
      </c>
      <c r="Y43" s="20">
        <v>23</v>
      </c>
      <c r="Z43" s="20">
        <v>24</v>
      </c>
      <c r="AA43" s="20">
        <v>25</v>
      </c>
      <c r="AB43" s="20">
        <v>26</v>
      </c>
      <c r="AC43" s="20">
        <v>27</v>
      </c>
      <c r="AD43" s="20">
        <v>28</v>
      </c>
      <c r="AE43" s="20">
        <v>29</v>
      </c>
      <c r="AF43" s="20">
        <v>30</v>
      </c>
      <c r="AG43" s="20">
        <v>31</v>
      </c>
      <c r="AH43" s="20">
        <v>32</v>
      </c>
      <c r="AI43" s="20">
        <v>33</v>
      </c>
      <c r="AJ43" s="20">
        <v>34</v>
      </c>
      <c r="AK43" s="20">
        <v>35</v>
      </c>
      <c r="AL43" s="20">
        <v>36</v>
      </c>
      <c r="AM43" s="20">
        <v>37</v>
      </c>
      <c r="AN43" s="20">
        <v>38</v>
      </c>
      <c r="AO43" s="20">
        <v>39</v>
      </c>
      <c r="AP43" s="20">
        <v>40</v>
      </c>
      <c r="AQ43" s="20">
        <v>41</v>
      </c>
      <c r="AR43" s="20">
        <v>42</v>
      </c>
      <c r="AS43" s="20">
        <v>43</v>
      </c>
      <c r="AT43" s="20">
        <v>44</v>
      </c>
      <c r="AU43" s="20">
        <v>45</v>
      </c>
      <c r="AV43" s="20">
        <v>46</v>
      </c>
      <c r="AW43" s="20">
        <v>47</v>
      </c>
      <c r="AX43" s="20">
        <v>48</v>
      </c>
      <c r="AY43" s="20">
        <v>49</v>
      </c>
      <c r="AZ43" s="20">
        <v>50</v>
      </c>
      <c r="BA43" s="20">
        <v>51</v>
      </c>
      <c r="BB43" s="20">
        <v>52</v>
      </c>
      <c r="BC43" s="20">
        <v>53</v>
      </c>
      <c r="BD43" s="20">
        <v>54</v>
      </c>
      <c r="BE43" s="20">
        <v>55</v>
      </c>
      <c r="BF43" s="20">
        <v>56</v>
      </c>
      <c r="BG43" s="20">
        <v>57</v>
      </c>
      <c r="BH43" s="20">
        <v>58</v>
      </c>
      <c r="BI43" s="20">
        <v>59</v>
      </c>
      <c r="BJ43" s="20">
        <v>60</v>
      </c>
    </row>
    <row r="44" spans="1:62" ht="15.75" customHeight="1" x14ac:dyDescent="0.3">
      <c r="A44" s="2" t="s">
        <v>32</v>
      </c>
      <c r="C44" s="82">
        <v>0</v>
      </c>
      <c r="D44" s="82">
        <v>0</v>
      </c>
      <c r="E44" s="82">
        <v>0</v>
      </c>
      <c r="F44" s="82">
        <v>0</v>
      </c>
      <c r="G44" s="82">
        <v>0</v>
      </c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82">
        <v>0</v>
      </c>
      <c r="U44" s="82">
        <v>0</v>
      </c>
      <c r="V44" s="82">
        <v>0</v>
      </c>
      <c r="W44" s="82">
        <v>0</v>
      </c>
      <c r="X44" s="82">
        <v>0</v>
      </c>
      <c r="Y44" s="82">
        <v>0</v>
      </c>
      <c r="Z44" s="82">
        <v>0</v>
      </c>
      <c r="AA44" s="82">
        <v>0</v>
      </c>
      <c r="AB44" s="82">
        <v>0</v>
      </c>
      <c r="AC44" s="82">
        <v>0</v>
      </c>
      <c r="AD44" s="82">
        <v>0</v>
      </c>
      <c r="AE44" s="82">
        <v>0</v>
      </c>
      <c r="AF44" s="82">
        <v>0</v>
      </c>
      <c r="AG44" s="82">
        <v>0</v>
      </c>
      <c r="AH44" s="82">
        <v>0</v>
      </c>
      <c r="AI44" s="82">
        <v>0</v>
      </c>
      <c r="AJ44" s="82">
        <v>0</v>
      </c>
      <c r="AK44" s="82">
        <v>0</v>
      </c>
      <c r="AL44" s="82">
        <v>0</v>
      </c>
      <c r="AM44" s="82">
        <v>0</v>
      </c>
      <c r="AN44" s="82">
        <v>0</v>
      </c>
      <c r="AO44" s="82">
        <v>0</v>
      </c>
      <c r="AP44" s="82">
        <v>0</v>
      </c>
      <c r="AQ44" s="82">
        <v>0</v>
      </c>
      <c r="AR44" s="82">
        <v>0</v>
      </c>
      <c r="AS44" s="82">
        <v>0</v>
      </c>
      <c r="AT44" s="82">
        <v>0</v>
      </c>
      <c r="AU44" s="82">
        <v>0</v>
      </c>
      <c r="AV44" s="82">
        <v>0</v>
      </c>
      <c r="AW44" s="82">
        <v>0</v>
      </c>
      <c r="AX44" s="82">
        <v>0</v>
      </c>
      <c r="AY44" s="82">
        <v>0</v>
      </c>
      <c r="AZ44" s="82">
        <v>0</v>
      </c>
      <c r="BA44" s="82">
        <v>0</v>
      </c>
      <c r="BB44" s="82">
        <v>0</v>
      </c>
      <c r="BC44" s="82">
        <v>0</v>
      </c>
      <c r="BD44" s="82">
        <v>0</v>
      </c>
      <c r="BE44" s="82">
        <v>0</v>
      </c>
      <c r="BF44" s="82">
        <v>0</v>
      </c>
      <c r="BG44" s="82">
        <v>0</v>
      </c>
      <c r="BH44" s="82">
        <v>0</v>
      </c>
      <c r="BI44" s="82">
        <v>0</v>
      </c>
      <c r="BJ44" s="82">
        <v>150</v>
      </c>
    </row>
    <row r="45" spans="1:62" ht="15.75" customHeight="1" x14ac:dyDescent="0.3">
      <c r="A45" s="2" t="s">
        <v>33</v>
      </c>
      <c r="C45" s="83">
        <v>0</v>
      </c>
      <c r="D45" s="83">
        <v>0</v>
      </c>
      <c r="E45" s="83">
        <v>0</v>
      </c>
      <c r="F45" s="83">
        <v>0</v>
      </c>
      <c r="G45" s="83">
        <v>0</v>
      </c>
      <c r="H45" s="83">
        <v>0</v>
      </c>
      <c r="I45" s="83">
        <v>0</v>
      </c>
      <c r="J45" s="83">
        <v>0</v>
      </c>
      <c r="K45" s="83">
        <v>0</v>
      </c>
      <c r="L45" s="83">
        <v>0</v>
      </c>
      <c r="M45" s="83">
        <v>0</v>
      </c>
      <c r="N45" s="83">
        <v>0</v>
      </c>
      <c r="O45" s="83">
        <v>0</v>
      </c>
      <c r="P45" s="83">
        <v>0</v>
      </c>
      <c r="Q45" s="83">
        <v>0</v>
      </c>
      <c r="R45" s="83">
        <v>0</v>
      </c>
      <c r="S45" s="83">
        <v>0</v>
      </c>
      <c r="T45" s="83">
        <v>0</v>
      </c>
      <c r="U45" s="83">
        <v>0</v>
      </c>
      <c r="V45" s="83">
        <v>0</v>
      </c>
      <c r="W45" s="83">
        <v>0</v>
      </c>
      <c r="X45" s="83">
        <v>0</v>
      </c>
      <c r="Y45" s="83">
        <v>0</v>
      </c>
      <c r="Z45" s="83">
        <v>0</v>
      </c>
      <c r="AA45" s="83">
        <v>0</v>
      </c>
      <c r="AB45" s="83">
        <v>0</v>
      </c>
      <c r="AC45" s="83">
        <v>0</v>
      </c>
      <c r="AD45" s="83">
        <v>0</v>
      </c>
      <c r="AE45" s="83">
        <v>0</v>
      </c>
      <c r="AF45" s="83">
        <v>0</v>
      </c>
      <c r="AG45" s="83">
        <v>0</v>
      </c>
      <c r="AH45" s="83">
        <v>0</v>
      </c>
      <c r="AI45" s="83">
        <v>0</v>
      </c>
      <c r="AJ45" s="83">
        <v>0</v>
      </c>
      <c r="AK45" s="83">
        <v>0</v>
      </c>
      <c r="AL45" s="83">
        <v>0</v>
      </c>
      <c r="AM45" s="83">
        <v>0</v>
      </c>
      <c r="AN45" s="83">
        <v>0</v>
      </c>
      <c r="AO45" s="83">
        <v>0</v>
      </c>
      <c r="AP45" s="83">
        <v>0</v>
      </c>
      <c r="AQ45" s="83">
        <v>0</v>
      </c>
      <c r="AR45" s="83">
        <v>0</v>
      </c>
      <c r="AS45" s="83">
        <v>0</v>
      </c>
      <c r="AT45" s="83">
        <v>0</v>
      </c>
      <c r="AU45" s="83">
        <v>0</v>
      </c>
      <c r="AV45" s="83">
        <v>0</v>
      </c>
      <c r="AW45" s="83">
        <v>0</v>
      </c>
      <c r="AX45" s="83">
        <v>0</v>
      </c>
      <c r="AY45" s="83">
        <v>0</v>
      </c>
      <c r="AZ45" s="83">
        <v>0</v>
      </c>
      <c r="BA45" s="83">
        <v>0</v>
      </c>
      <c r="BB45" s="83">
        <v>0</v>
      </c>
      <c r="BC45" s="83">
        <v>0</v>
      </c>
      <c r="BD45" s="83">
        <v>0</v>
      </c>
      <c r="BE45" s="83">
        <v>0</v>
      </c>
      <c r="BF45" s="83">
        <v>0</v>
      </c>
      <c r="BG45" s="83">
        <v>0</v>
      </c>
      <c r="BH45" s="83">
        <v>0</v>
      </c>
      <c r="BI45" s="83">
        <v>0</v>
      </c>
      <c r="BJ45" s="83">
        <v>0</v>
      </c>
    </row>
    <row r="46" spans="1:62" ht="15.75" customHeight="1" x14ac:dyDescent="0.3">
      <c r="A46" s="2" t="s">
        <v>34</v>
      </c>
      <c r="B46" s="21">
        <f>E9</f>
        <v>0</v>
      </c>
      <c r="C46" s="22">
        <f t="shared" ref="C46:W46" si="0">B45+B46+B48-B44</f>
        <v>0</v>
      </c>
      <c r="D46" s="22">
        <f t="shared" si="0"/>
        <v>0</v>
      </c>
      <c r="E46" s="22">
        <f t="shared" si="0"/>
        <v>0</v>
      </c>
      <c r="F46" s="22">
        <f t="shared" si="0"/>
        <v>0</v>
      </c>
      <c r="G46" s="22">
        <f t="shared" si="0"/>
        <v>0</v>
      </c>
      <c r="H46" s="22">
        <f t="shared" si="0"/>
        <v>0</v>
      </c>
      <c r="I46" s="22">
        <f t="shared" si="0"/>
        <v>0</v>
      </c>
      <c r="J46" s="22">
        <f t="shared" si="0"/>
        <v>0</v>
      </c>
      <c r="K46" s="22">
        <f t="shared" si="0"/>
        <v>0</v>
      </c>
      <c r="L46" s="22">
        <f t="shared" si="0"/>
        <v>0</v>
      </c>
      <c r="M46" s="22">
        <f t="shared" si="0"/>
        <v>0</v>
      </c>
      <c r="N46" s="22">
        <f t="shared" si="0"/>
        <v>0</v>
      </c>
      <c r="O46" s="22">
        <f t="shared" si="0"/>
        <v>0</v>
      </c>
      <c r="P46" s="22">
        <f t="shared" si="0"/>
        <v>0</v>
      </c>
      <c r="Q46" s="22">
        <f t="shared" si="0"/>
        <v>0</v>
      </c>
      <c r="R46" s="22">
        <f t="shared" si="0"/>
        <v>0</v>
      </c>
      <c r="S46" s="22">
        <f t="shared" si="0"/>
        <v>0</v>
      </c>
      <c r="T46" s="22">
        <f t="shared" si="0"/>
        <v>0</v>
      </c>
      <c r="U46" s="22">
        <f t="shared" si="0"/>
        <v>0</v>
      </c>
      <c r="V46" s="22">
        <f t="shared" si="0"/>
        <v>0</v>
      </c>
      <c r="W46" s="22">
        <f t="shared" si="0"/>
        <v>0</v>
      </c>
      <c r="X46" s="22">
        <f>K45+K46+K48-K44</f>
        <v>0</v>
      </c>
      <c r="Y46" s="22">
        <f t="shared" ref="Y46:BJ46" si="1">X45+X46+X48-X44</f>
        <v>0</v>
      </c>
      <c r="Z46" s="22">
        <f t="shared" si="1"/>
        <v>0</v>
      </c>
      <c r="AA46" s="22">
        <f t="shared" si="1"/>
        <v>0</v>
      </c>
      <c r="AB46" s="22">
        <f t="shared" si="1"/>
        <v>0</v>
      </c>
      <c r="AC46" s="22">
        <f t="shared" si="1"/>
        <v>0</v>
      </c>
      <c r="AD46" s="22">
        <f t="shared" si="1"/>
        <v>0</v>
      </c>
      <c r="AE46" s="22">
        <f t="shared" si="1"/>
        <v>0</v>
      </c>
      <c r="AF46" s="22">
        <f t="shared" si="1"/>
        <v>0</v>
      </c>
      <c r="AG46" s="22">
        <f t="shared" si="1"/>
        <v>0</v>
      </c>
      <c r="AH46" s="22">
        <f t="shared" si="1"/>
        <v>0</v>
      </c>
      <c r="AI46" s="22">
        <f t="shared" si="1"/>
        <v>0</v>
      </c>
      <c r="AJ46" s="22">
        <f t="shared" si="1"/>
        <v>0</v>
      </c>
      <c r="AK46" s="22">
        <f t="shared" si="1"/>
        <v>0</v>
      </c>
      <c r="AL46" s="22">
        <f t="shared" si="1"/>
        <v>0</v>
      </c>
      <c r="AM46" s="22">
        <f t="shared" si="1"/>
        <v>0</v>
      </c>
      <c r="AN46" s="22">
        <f t="shared" si="1"/>
        <v>0</v>
      </c>
      <c r="AO46" s="22">
        <f t="shared" si="1"/>
        <v>0</v>
      </c>
      <c r="AP46" s="22">
        <f t="shared" si="1"/>
        <v>0</v>
      </c>
      <c r="AQ46" s="22">
        <f t="shared" si="1"/>
        <v>0</v>
      </c>
      <c r="AR46" s="22">
        <f t="shared" si="1"/>
        <v>0</v>
      </c>
      <c r="AS46" s="22">
        <f t="shared" si="1"/>
        <v>0</v>
      </c>
      <c r="AT46" s="22">
        <f t="shared" si="1"/>
        <v>0</v>
      </c>
      <c r="AU46" s="22">
        <f t="shared" si="1"/>
        <v>0</v>
      </c>
      <c r="AV46" s="22">
        <f t="shared" si="1"/>
        <v>0</v>
      </c>
      <c r="AW46" s="22">
        <f t="shared" si="1"/>
        <v>0</v>
      </c>
      <c r="AX46" s="22">
        <f t="shared" si="1"/>
        <v>0</v>
      </c>
      <c r="AY46" s="22">
        <f t="shared" si="1"/>
        <v>0</v>
      </c>
      <c r="AZ46" s="22">
        <f t="shared" si="1"/>
        <v>0</v>
      </c>
      <c r="BA46" s="22">
        <f t="shared" si="1"/>
        <v>0</v>
      </c>
      <c r="BB46" s="22">
        <f t="shared" si="1"/>
        <v>0</v>
      </c>
      <c r="BC46" s="22">
        <f t="shared" si="1"/>
        <v>0</v>
      </c>
      <c r="BD46" s="22">
        <f t="shared" si="1"/>
        <v>0</v>
      </c>
      <c r="BE46" s="22">
        <f t="shared" si="1"/>
        <v>0</v>
      </c>
      <c r="BF46" s="22">
        <f t="shared" si="1"/>
        <v>0</v>
      </c>
      <c r="BG46" s="22">
        <f t="shared" si="1"/>
        <v>0</v>
      </c>
      <c r="BH46" s="22">
        <f t="shared" si="1"/>
        <v>0</v>
      </c>
      <c r="BI46" s="22">
        <f t="shared" si="1"/>
        <v>0</v>
      </c>
      <c r="BJ46" s="22">
        <f t="shared" si="1"/>
        <v>0</v>
      </c>
    </row>
    <row r="47" spans="1:62" ht="15.75" customHeight="1" x14ac:dyDescent="0.3">
      <c r="A47" s="2" t="s">
        <v>35</v>
      </c>
      <c r="C47" s="22">
        <f t="shared" ref="C47:BJ47" si="2">MAX(C44-C45-C46+ $F42,0)</f>
        <v>0</v>
      </c>
      <c r="D47" s="22">
        <f t="shared" si="2"/>
        <v>0</v>
      </c>
      <c r="E47" s="22">
        <f t="shared" si="2"/>
        <v>0</v>
      </c>
      <c r="F47" s="22">
        <f t="shared" si="2"/>
        <v>0</v>
      </c>
      <c r="G47" s="22">
        <f t="shared" si="2"/>
        <v>0</v>
      </c>
      <c r="H47" s="22">
        <f t="shared" si="2"/>
        <v>0</v>
      </c>
      <c r="I47" s="22">
        <f t="shared" si="2"/>
        <v>0</v>
      </c>
      <c r="J47" s="22">
        <f t="shared" si="2"/>
        <v>0</v>
      </c>
      <c r="K47" s="22">
        <f t="shared" si="2"/>
        <v>0</v>
      </c>
      <c r="L47" s="22">
        <f t="shared" si="2"/>
        <v>0</v>
      </c>
      <c r="M47" s="22">
        <f t="shared" si="2"/>
        <v>0</v>
      </c>
      <c r="N47" s="22">
        <f t="shared" si="2"/>
        <v>0</v>
      </c>
      <c r="O47" s="22">
        <f t="shared" si="2"/>
        <v>0</v>
      </c>
      <c r="P47" s="22">
        <f t="shared" si="2"/>
        <v>0</v>
      </c>
      <c r="Q47" s="22">
        <f t="shared" si="2"/>
        <v>0</v>
      </c>
      <c r="R47" s="22">
        <f t="shared" si="2"/>
        <v>0</v>
      </c>
      <c r="S47" s="22">
        <f t="shared" si="2"/>
        <v>0</v>
      </c>
      <c r="T47" s="22">
        <f t="shared" si="2"/>
        <v>0</v>
      </c>
      <c r="U47" s="22">
        <f t="shared" si="2"/>
        <v>0</v>
      </c>
      <c r="V47" s="22">
        <f t="shared" si="2"/>
        <v>0</v>
      </c>
      <c r="W47" s="22">
        <f t="shared" si="2"/>
        <v>0</v>
      </c>
      <c r="X47" s="22">
        <f t="shared" si="2"/>
        <v>0</v>
      </c>
      <c r="Y47" s="22">
        <f t="shared" si="2"/>
        <v>0</v>
      </c>
      <c r="Z47" s="22">
        <f t="shared" si="2"/>
        <v>0</v>
      </c>
      <c r="AA47" s="22">
        <f t="shared" si="2"/>
        <v>0</v>
      </c>
      <c r="AB47" s="22">
        <f t="shared" si="2"/>
        <v>0</v>
      </c>
      <c r="AC47" s="22">
        <f t="shared" si="2"/>
        <v>0</v>
      </c>
      <c r="AD47" s="22">
        <f t="shared" si="2"/>
        <v>0</v>
      </c>
      <c r="AE47" s="22">
        <f t="shared" si="2"/>
        <v>0</v>
      </c>
      <c r="AF47" s="22">
        <f t="shared" si="2"/>
        <v>0</v>
      </c>
      <c r="AG47" s="22">
        <f t="shared" si="2"/>
        <v>0</v>
      </c>
      <c r="AH47" s="22">
        <f t="shared" si="2"/>
        <v>0</v>
      </c>
      <c r="AI47" s="22">
        <f t="shared" si="2"/>
        <v>0</v>
      </c>
      <c r="AJ47" s="22">
        <f t="shared" si="2"/>
        <v>0</v>
      </c>
      <c r="AK47" s="22">
        <f t="shared" si="2"/>
        <v>0</v>
      </c>
      <c r="AL47" s="22">
        <f t="shared" si="2"/>
        <v>0</v>
      </c>
      <c r="AM47" s="22">
        <f t="shared" si="2"/>
        <v>0</v>
      </c>
      <c r="AN47" s="22">
        <f t="shared" si="2"/>
        <v>0</v>
      </c>
      <c r="AO47" s="22">
        <f t="shared" si="2"/>
        <v>0</v>
      </c>
      <c r="AP47" s="22">
        <f t="shared" si="2"/>
        <v>0</v>
      </c>
      <c r="AQ47" s="22">
        <f t="shared" si="2"/>
        <v>0</v>
      </c>
      <c r="AR47" s="22">
        <f t="shared" si="2"/>
        <v>0</v>
      </c>
      <c r="AS47" s="22">
        <f t="shared" si="2"/>
        <v>0</v>
      </c>
      <c r="AT47" s="22">
        <f t="shared" si="2"/>
        <v>0</v>
      </c>
      <c r="AU47" s="22">
        <f t="shared" si="2"/>
        <v>0</v>
      </c>
      <c r="AV47" s="22">
        <f t="shared" si="2"/>
        <v>0</v>
      </c>
      <c r="AW47" s="22">
        <f t="shared" si="2"/>
        <v>0</v>
      </c>
      <c r="AX47" s="22">
        <f t="shared" si="2"/>
        <v>0</v>
      </c>
      <c r="AY47" s="22">
        <f t="shared" si="2"/>
        <v>0</v>
      </c>
      <c r="AZ47" s="22">
        <f t="shared" si="2"/>
        <v>0</v>
      </c>
      <c r="BA47" s="22">
        <f t="shared" si="2"/>
        <v>0</v>
      </c>
      <c r="BB47" s="22">
        <f t="shared" si="2"/>
        <v>0</v>
      </c>
      <c r="BC47" s="22">
        <f t="shared" si="2"/>
        <v>0</v>
      </c>
      <c r="BD47" s="22">
        <f t="shared" si="2"/>
        <v>0</v>
      </c>
      <c r="BE47" s="22">
        <f t="shared" si="2"/>
        <v>0</v>
      </c>
      <c r="BF47" s="22">
        <f t="shared" si="2"/>
        <v>0</v>
      </c>
      <c r="BG47" s="22">
        <f t="shared" si="2"/>
        <v>0</v>
      </c>
      <c r="BH47" s="22">
        <f t="shared" si="2"/>
        <v>0</v>
      </c>
      <c r="BI47" s="22">
        <f t="shared" si="2"/>
        <v>0</v>
      </c>
      <c r="BJ47" s="22">
        <f t="shared" si="2"/>
        <v>150</v>
      </c>
    </row>
    <row r="48" spans="1:62" ht="15.75" customHeight="1" x14ac:dyDescent="0.3">
      <c r="A48" s="2" t="s">
        <v>36</v>
      </c>
      <c r="C48" s="22">
        <f t="shared" ref="C48:BJ48" si="3">IF(C47&gt;0,IF(ROUNDUP(C47/$H42, 0)*$H42&gt;=$J42,ROUNDUP(C47/$H42, 0),ROUNDUP($J42/$H42, 0))  * $H42,0)</f>
        <v>0</v>
      </c>
      <c r="D48" s="22">
        <f t="shared" si="3"/>
        <v>0</v>
      </c>
      <c r="E48" s="22">
        <f t="shared" si="3"/>
        <v>0</v>
      </c>
      <c r="F48" s="22">
        <f t="shared" si="3"/>
        <v>0</v>
      </c>
      <c r="G48" s="22">
        <f t="shared" si="3"/>
        <v>0</v>
      </c>
      <c r="H48" s="22">
        <f t="shared" si="3"/>
        <v>0</v>
      </c>
      <c r="I48" s="22">
        <f t="shared" si="3"/>
        <v>0</v>
      </c>
      <c r="J48" s="22">
        <f t="shared" si="3"/>
        <v>0</v>
      </c>
      <c r="K48" s="22">
        <f t="shared" si="3"/>
        <v>0</v>
      </c>
      <c r="L48" s="22">
        <f t="shared" si="3"/>
        <v>0</v>
      </c>
      <c r="M48" s="22">
        <f t="shared" si="3"/>
        <v>0</v>
      </c>
      <c r="N48" s="22">
        <f t="shared" si="3"/>
        <v>0</v>
      </c>
      <c r="O48" s="22">
        <f t="shared" si="3"/>
        <v>0</v>
      </c>
      <c r="P48" s="22">
        <f t="shared" si="3"/>
        <v>0</v>
      </c>
      <c r="Q48" s="22">
        <f t="shared" si="3"/>
        <v>0</v>
      </c>
      <c r="R48" s="22">
        <f t="shared" si="3"/>
        <v>0</v>
      </c>
      <c r="S48" s="22">
        <f t="shared" si="3"/>
        <v>0</v>
      </c>
      <c r="T48" s="22">
        <f t="shared" si="3"/>
        <v>0</v>
      </c>
      <c r="U48" s="22">
        <f t="shared" si="3"/>
        <v>0</v>
      </c>
      <c r="V48" s="22">
        <f t="shared" si="3"/>
        <v>0</v>
      </c>
      <c r="W48" s="22">
        <f t="shared" si="3"/>
        <v>0</v>
      </c>
      <c r="X48" s="22">
        <f t="shared" si="3"/>
        <v>0</v>
      </c>
      <c r="Y48" s="22">
        <f t="shared" si="3"/>
        <v>0</v>
      </c>
      <c r="Z48" s="22">
        <f t="shared" si="3"/>
        <v>0</v>
      </c>
      <c r="AA48" s="22">
        <f t="shared" si="3"/>
        <v>0</v>
      </c>
      <c r="AB48" s="22">
        <f t="shared" si="3"/>
        <v>0</v>
      </c>
      <c r="AC48" s="22">
        <f t="shared" si="3"/>
        <v>0</v>
      </c>
      <c r="AD48" s="22">
        <f t="shared" si="3"/>
        <v>0</v>
      </c>
      <c r="AE48" s="22">
        <f t="shared" si="3"/>
        <v>0</v>
      </c>
      <c r="AF48" s="22">
        <f t="shared" si="3"/>
        <v>0</v>
      </c>
      <c r="AG48" s="22">
        <f t="shared" si="3"/>
        <v>0</v>
      </c>
      <c r="AH48" s="22">
        <f t="shared" si="3"/>
        <v>0</v>
      </c>
      <c r="AI48" s="22">
        <f t="shared" si="3"/>
        <v>0</v>
      </c>
      <c r="AJ48" s="22">
        <f t="shared" si="3"/>
        <v>0</v>
      </c>
      <c r="AK48" s="22">
        <f t="shared" si="3"/>
        <v>0</v>
      </c>
      <c r="AL48" s="22">
        <f t="shared" si="3"/>
        <v>0</v>
      </c>
      <c r="AM48" s="22">
        <f t="shared" si="3"/>
        <v>0</v>
      </c>
      <c r="AN48" s="22">
        <f t="shared" si="3"/>
        <v>0</v>
      </c>
      <c r="AO48" s="22">
        <f t="shared" si="3"/>
        <v>0</v>
      </c>
      <c r="AP48" s="22">
        <f t="shared" si="3"/>
        <v>0</v>
      </c>
      <c r="AQ48" s="22">
        <f t="shared" si="3"/>
        <v>0</v>
      </c>
      <c r="AR48" s="22">
        <f t="shared" si="3"/>
        <v>0</v>
      </c>
      <c r="AS48" s="22">
        <f t="shared" si="3"/>
        <v>0</v>
      </c>
      <c r="AT48" s="22">
        <f t="shared" si="3"/>
        <v>0</v>
      </c>
      <c r="AU48" s="22">
        <f t="shared" si="3"/>
        <v>0</v>
      </c>
      <c r="AV48" s="22">
        <f t="shared" si="3"/>
        <v>0</v>
      </c>
      <c r="AW48" s="22">
        <f t="shared" si="3"/>
        <v>0</v>
      </c>
      <c r="AX48" s="22">
        <f t="shared" si="3"/>
        <v>0</v>
      </c>
      <c r="AY48" s="22">
        <f t="shared" si="3"/>
        <v>0</v>
      </c>
      <c r="AZ48" s="22">
        <f t="shared" si="3"/>
        <v>0</v>
      </c>
      <c r="BA48" s="22">
        <f t="shared" si="3"/>
        <v>0</v>
      </c>
      <c r="BB48" s="22">
        <f t="shared" si="3"/>
        <v>0</v>
      </c>
      <c r="BC48" s="22">
        <f t="shared" si="3"/>
        <v>0</v>
      </c>
      <c r="BD48" s="22">
        <f t="shared" si="3"/>
        <v>0</v>
      </c>
      <c r="BE48" s="22">
        <f t="shared" si="3"/>
        <v>0</v>
      </c>
      <c r="BF48" s="22">
        <f t="shared" si="3"/>
        <v>0</v>
      </c>
      <c r="BG48" s="22">
        <f t="shared" si="3"/>
        <v>0</v>
      </c>
      <c r="BH48" s="22">
        <f t="shared" si="3"/>
        <v>0</v>
      </c>
      <c r="BI48" s="22">
        <f t="shared" si="3"/>
        <v>0</v>
      </c>
      <c r="BJ48" s="22">
        <f t="shared" si="3"/>
        <v>150</v>
      </c>
    </row>
    <row r="49" spans="1:62" ht="15.75" customHeight="1" x14ac:dyDescent="0.3">
      <c r="A49" s="2" t="s">
        <v>37</v>
      </c>
      <c r="C49" s="22">
        <f t="shared" ref="C49:W49" si="4">INDEX(C48:DG48,1,$D42+ 1)</f>
        <v>0</v>
      </c>
      <c r="D49" s="22">
        <f t="shared" si="4"/>
        <v>0</v>
      </c>
      <c r="E49" s="22">
        <f t="shared" si="4"/>
        <v>0</v>
      </c>
      <c r="F49" s="22">
        <f t="shared" si="4"/>
        <v>0</v>
      </c>
      <c r="G49" s="22">
        <f t="shared" si="4"/>
        <v>0</v>
      </c>
      <c r="H49" s="22">
        <f t="shared" si="4"/>
        <v>0</v>
      </c>
      <c r="I49" s="22">
        <f t="shared" si="4"/>
        <v>0</v>
      </c>
      <c r="J49" s="22">
        <f t="shared" si="4"/>
        <v>0</v>
      </c>
      <c r="K49" s="22">
        <f t="shared" si="4"/>
        <v>0</v>
      </c>
      <c r="L49" s="22">
        <f t="shared" si="4"/>
        <v>0</v>
      </c>
      <c r="M49" s="22">
        <f t="shared" si="4"/>
        <v>0</v>
      </c>
      <c r="N49" s="22">
        <f t="shared" si="4"/>
        <v>0</v>
      </c>
      <c r="O49" s="22">
        <f t="shared" si="4"/>
        <v>0</v>
      </c>
      <c r="P49" s="22">
        <f t="shared" si="4"/>
        <v>0</v>
      </c>
      <c r="Q49" s="22">
        <f t="shared" si="4"/>
        <v>0</v>
      </c>
      <c r="R49" s="22">
        <f t="shared" si="4"/>
        <v>0</v>
      </c>
      <c r="S49" s="22">
        <f t="shared" si="4"/>
        <v>0</v>
      </c>
      <c r="T49" s="22">
        <f t="shared" si="4"/>
        <v>0</v>
      </c>
      <c r="U49" s="22">
        <f t="shared" si="4"/>
        <v>0</v>
      </c>
      <c r="V49" s="22">
        <f t="shared" si="4"/>
        <v>0</v>
      </c>
      <c r="W49" s="22">
        <f t="shared" si="4"/>
        <v>0</v>
      </c>
      <c r="X49" s="22">
        <f t="shared" ref="X49:BJ49" si="5">INDEX(X48:DP48,1,$D42+ 1)</f>
        <v>0</v>
      </c>
      <c r="Y49" s="22">
        <f t="shared" si="5"/>
        <v>0</v>
      </c>
      <c r="Z49" s="22">
        <f t="shared" si="5"/>
        <v>0</v>
      </c>
      <c r="AA49" s="22">
        <f t="shared" si="5"/>
        <v>0</v>
      </c>
      <c r="AB49" s="22">
        <f t="shared" si="5"/>
        <v>0</v>
      </c>
      <c r="AC49" s="22">
        <f t="shared" si="5"/>
        <v>0</v>
      </c>
      <c r="AD49" s="22">
        <f t="shared" si="5"/>
        <v>0</v>
      </c>
      <c r="AE49" s="22">
        <f t="shared" si="5"/>
        <v>0</v>
      </c>
      <c r="AF49" s="22">
        <f t="shared" si="5"/>
        <v>0</v>
      </c>
      <c r="AG49" s="22">
        <f t="shared" si="5"/>
        <v>0</v>
      </c>
      <c r="AH49" s="22">
        <f t="shared" si="5"/>
        <v>0</v>
      </c>
      <c r="AI49" s="22">
        <f t="shared" si="5"/>
        <v>0</v>
      </c>
      <c r="AJ49" s="22">
        <f t="shared" si="5"/>
        <v>0</v>
      </c>
      <c r="AK49" s="22">
        <f t="shared" si="5"/>
        <v>0</v>
      </c>
      <c r="AL49" s="22">
        <f t="shared" si="5"/>
        <v>0</v>
      </c>
      <c r="AM49" s="22">
        <f t="shared" si="5"/>
        <v>0</v>
      </c>
      <c r="AN49" s="22">
        <f t="shared" si="5"/>
        <v>0</v>
      </c>
      <c r="AO49" s="22">
        <f t="shared" si="5"/>
        <v>0</v>
      </c>
      <c r="AP49" s="22">
        <f t="shared" si="5"/>
        <v>0</v>
      </c>
      <c r="AQ49" s="22">
        <f t="shared" si="5"/>
        <v>0</v>
      </c>
      <c r="AR49" s="22">
        <f t="shared" si="5"/>
        <v>0</v>
      </c>
      <c r="AS49" s="22">
        <f t="shared" si="5"/>
        <v>0</v>
      </c>
      <c r="AT49" s="22">
        <f t="shared" si="5"/>
        <v>0</v>
      </c>
      <c r="AU49" s="22">
        <f t="shared" si="5"/>
        <v>0</v>
      </c>
      <c r="AV49" s="22">
        <f t="shared" si="5"/>
        <v>0</v>
      </c>
      <c r="AW49" s="22">
        <f t="shared" si="5"/>
        <v>0</v>
      </c>
      <c r="AX49" s="22">
        <f t="shared" si="5"/>
        <v>0</v>
      </c>
      <c r="AY49" s="22">
        <f t="shared" si="5"/>
        <v>0</v>
      </c>
      <c r="AZ49" s="22">
        <f t="shared" si="5"/>
        <v>0</v>
      </c>
      <c r="BA49" s="22">
        <f t="shared" si="5"/>
        <v>0</v>
      </c>
      <c r="BB49" s="22">
        <f t="shared" si="5"/>
        <v>0</v>
      </c>
      <c r="BC49" s="22">
        <f t="shared" si="5"/>
        <v>0</v>
      </c>
      <c r="BD49" s="22">
        <f t="shared" si="5"/>
        <v>0</v>
      </c>
      <c r="BE49" s="22">
        <f t="shared" si="5"/>
        <v>0</v>
      </c>
      <c r="BF49" s="22">
        <f t="shared" si="5"/>
        <v>0</v>
      </c>
      <c r="BG49" s="22">
        <f t="shared" si="5"/>
        <v>0</v>
      </c>
      <c r="BH49" s="22">
        <f t="shared" si="5"/>
        <v>0</v>
      </c>
      <c r="BI49" s="22">
        <f t="shared" si="5"/>
        <v>150</v>
      </c>
      <c r="BJ49" s="22">
        <f t="shared" si="5"/>
        <v>0</v>
      </c>
    </row>
    <row r="50" spans="1:62" ht="15.75" customHeight="1" x14ac:dyDescent="0.3"/>
    <row r="51" spans="1:62" ht="57" customHeight="1" x14ac:dyDescent="0.3">
      <c r="A51" s="23" t="s">
        <v>12</v>
      </c>
      <c r="B51" s="24"/>
      <c r="C51" s="6" t="s">
        <v>5</v>
      </c>
      <c r="D51" s="25">
        <v>30</v>
      </c>
      <c r="E51" s="6" t="s">
        <v>9</v>
      </c>
      <c r="F51" s="17">
        <v>0</v>
      </c>
      <c r="G51" s="6" t="s">
        <v>30</v>
      </c>
      <c r="H51" s="18">
        <v>1</v>
      </c>
      <c r="I51" s="6" t="s">
        <v>31</v>
      </c>
      <c r="J51" s="19">
        <v>0</v>
      </c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</row>
    <row r="52" spans="1:62" ht="15.75" customHeight="1" x14ac:dyDescent="0.3">
      <c r="A52" s="26"/>
      <c r="B52" s="26"/>
      <c r="C52" s="20">
        <v>1</v>
      </c>
      <c r="D52" s="20">
        <v>2</v>
      </c>
      <c r="E52" s="20">
        <v>3</v>
      </c>
      <c r="F52" s="20">
        <v>4</v>
      </c>
      <c r="G52" s="20">
        <v>5</v>
      </c>
      <c r="H52" s="20">
        <v>6</v>
      </c>
      <c r="I52" s="20">
        <v>7</v>
      </c>
      <c r="J52" s="20">
        <v>8</v>
      </c>
      <c r="K52" s="20">
        <v>9</v>
      </c>
      <c r="L52" s="20">
        <v>10</v>
      </c>
      <c r="M52" s="20">
        <v>11</v>
      </c>
      <c r="N52" s="20">
        <v>12</v>
      </c>
      <c r="O52" s="20">
        <v>13</v>
      </c>
      <c r="P52" s="20">
        <v>14</v>
      </c>
      <c r="Q52" s="20">
        <v>15</v>
      </c>
      <c r="R52" s="20">
        <v>16</v>
      </c>
      <c r="S52" s="20">
        <v>17</v>
      </c>
      <c r="T52" s="20">
        <v>18</v>
      </c>
      <c r="U52" s="20">
        <v>19</v>
      </c>
      <c r="V52" s="20">
        <v>20</v>
      </c>
      <c r="W52" s="20">
        <v>21</v>
      </c>
      <c r="X52" s="20">
        <v>22</v>
      </c>
      <c r="Y52" s="20">
        <v>23</v>
      </c>
      <c r="Z52" s="20">
        <v>24</v>
      </c>
      <c r="AA52" s="20">
        <v>25</v>
      </c>
      <c r="AB52" s="20">
        <v>26</v>
      </c>
      <c r="AC52" s="20">
        <v>27</v>
      </c>
      <c r="AD52" s="20">
        <v>28</v>
      </c>
      <c r="AE52" s="20">
        <v>29</v>
      </c>
      <c r="AF52" s="20">
        <v>30</v>
      </c>
      <c r="AG52" s="20">
        <v>31</v>
      </c>
      <c r="AH52" s="20">
        <v>32</v>
      </c>
      <c r="AI52" s="20">
        <v>33</v>
      </c>
      <c r="AJ52" s="20">
        <v>34</v>
      </c>
      <c r="AK52" s="20">
        <v>35</v>
      </c>
      <c r="AL52" s="20">
        <v>36</v>
      </c>
      <c r="AM52" s="20">
        <v>37</v>
      </c>
      <c r="AN52" s="20">
        <v>38</v>
      </c>
      <c r="AO52" s="20">
        <v>39</v>
      </c>
      <c r="AP52" s="20">
        <v>40</v>
      </c>
      <c r="AQ52" s="20">
        <v>41</v>
      </c>
      <c r="AR52" s="20">
        <v>42</v>
      </c>
      <c r="AS52" s="20">
        <v>43</v>
      </c>
      <c r="AT52" s="20">
        <v>44</v>
      </c>
      <c r="AU52" s="20">
        <v>45</v>
      </c>
      <c r="AV52" s="20">
        <v>46</v>
      </c>
      <c r="AW52" s="20">
        <v>47</v>
      </c>
      <c r="AX52" s="20">
        <v>48</v>
      </c>
      <c r="AY52" s="20">
        <v>49</v>
      </c>
      <c r="AZ52" s="20">
        <v>50</v>
      </c>
      <c r="BA52" s="20">
        <v>51</v>
      </c>
      <c r="BB52" s="20">
        <v>52</v>
      </c>
      <c r="BC52" s="20">
        <v>53</v>
      </c>
      <c r="BD52" s="20">
        <v>54</v>
      </c>
      <c r="BE52" s="20">
        <v>55</v>
      </c>
      <c r="BF52" s="20">
        <v>56</v>
      </c>
      <c r="BG52" s="20">
        <v>57</v>
      </c>
      <c r="BH52" s="20">
        <v>58</v>
      </c>
      <c r="BI52" s="20">
        <v>59</v>
      </c>
      <c r="BJ52" s="20">
        <v>60</v>
      </c>
    </row>
    <row r="53" spans="1:62" ht="15.75" customHeight="1" x14ac:dyDescent="0.3">
      <c r="A53" s="11" t="s">
        <v>32</v>
      </c>
      <c r="B53" s="26"/>
      <c r="C53" s="27">
        <f t="shared" ref="C53:BJ53" si="6">+$D$10*C49</f>
        <v>0</v>
      </c>
      <c r="D53" s="27">
        <f t="shared" si="6"/>
        <v>0</v>
      </c>
      <c r="E53" s="27">
        <f t="shared" si="6"/>
        <v>0</v>
      </c>
      <c r="F53" s="27">
        <f t="shared" si="6"/>
        <v>0</v>
      </c>
      <c r="G53" s="27">
        <f t="shared" si="6"/>
        <v>0</v>
      </c>
      <c r="H53" s="27">
        <f t="shared" si="6"/>
        <v>0</v>
      </c>
      <c r="I53" s="27">
        <f t="shared" si="6"/>
        <v>0</v>
      </c>
      <c r="J53" s="27">
        <f t="shared" si="6"/>
        <v>0</v>
      </c>
      <c r="K53" s="27">
        <f t="shared" si="6"/>
        <v>0</v>
      </c>
      <c r="L53" s="27">
        <f t="shared" si="6"/>
        <v>0</v>
      </c>
      <c r="M53" s="27">
        <f t="shared" si="6"/>
        <v>0</v>
      </c>
      <c r="N53" s="27">
        <f t="shared" si="6"/>
        <v>0</v>
      </c>
      <c r="O53" s="27">
        <f t="shared" si="6"/>
        <v>0</v>
      </c>
      <c r="P53" s="27">
        <f t="shared" si="6"/>
        <v>0</v>
      </c>
      <c r="Q53" s="27">
        <f t="shared" si="6"/>
        <v>0</v>
      </c>
      <c r="R53" s="27">
        <f t="shared" si="6"/>
        <v>0</v>
      </c>
      <c r="S53" s="27">
        <f t="shared" si="6"/>
        <v>0</v>
      </c>
      <c r="T53" s="27">
        <f t="shared" si="6"/>
        <v>0</v>
      </c>
      <c r="U53" s="27">
        <f t="shared" si="6"/>
        <v>0</v>
      </c>
      <c r="V53" s="27">
        <f t="shared" si="6"/>
        <v>0</v>
      </c>
      <c r="W53" s="27">
        <f t="shared" si="6"/>
        <v>0</v>
      </c>
      <c r="X53" s="27">
        <f t="shared" si="6"/>
        <v>0</v>
      </c>
      <c r="Y53" s="27">
        <f t="shared" si="6"/>
        <v>0</v>
      </c>
      <c r="Z53" s="27">
        <f t="shared" si="6"/>
        <v>0</v>
      </c>
      <c r="AA53" s="27">
        <f t="shared" si="6"/>
        <v>0</v>
      </c>
      <c r="AB53" s="27">
        <f t="shared" si="6"/>
        <v>0</v>
      </c>
      <c r="AC53" s="27">
        <f t="shared" si="6"/>
        <v>0</v>
      </c>
      <c r="AD53" s="27">
        <f t="shared" si="6"/>
        <v>0</v>
      </c>
      <c r="AE53" s="27">
        <f t="shared" si="6"/>
        <v>0</v>
      </c>
      <c r="AF53" s="27">
        <f t="shared" si="6"/>
        <v>0</v>
      </c>
      <c r="AG53" s="27">
        <f t="shared" si="6"/>
        <v>0</v>
      </c>
      <c r="AH53" s="27">
        <f t="shared" si="6"/>
        <v>0</v>
      </c>
      <c r="AI53" s="27">
        <f t="shared" si="6"/>
        <v>0</v>
      </c>
      <c r="AJ53" s="27">
        <f t="shared" si="6"/>
        <v>0</v>
      </c>
      <c r="AK53" s="27">
        <f t="shared" si="6"/>
        <v>0</v>
      </c>
      <c r="AL53" s="27">
        <f t="shared" si="6"/>
        <v>0</v>
      </c>
      <c r="AM53" s="27">
        <f t="shared" si="6"/>
        <v>0</v>
      </c>
      <c r="AN53" s="27">
        <f t="shared" si="6"/>
        <v>0</v>
      </c>
      <c r="AO53" s="27">
        <f t="shared" si="6"/>
        <v>0</v>
      </c>
      <c r="AP53" s="27">
        <f t="shared" si="6"/>
        <v>0</v>
      </c>
      <c r="AQ53" s="27">
        <f t="shared" si="6"/>
        <v>0</v>
      </c>
      <c r="AR53" s="27">
        <f t="shared" si="6"/>
        <v>0</v>
      </c>
      <c r="AS53" s="27">
        <f t="shared" si="6"/>
        <v>0</v>
      </c>
      <c r="AT53" s="27">
        <f t="shared" si="6"/>
        <v>0</v>
      </c>
      <c r="AU53" s="27">
        <f t="shared" si="6"/>
        <v>0</v>
      </c>
      <c r="AV53" s="27">
        <f t="shared" si="6"/>
        <v>0</v>
      </c>
      <c r="AW53" s="27">
        <f t="shared" si="6"/>
        <v>0</v>
      </c>
      <c r="AX53" s="27">
        <f t="shared" si="6"/>
        <v>0</v>
      </c>
      <c r="AY53" s="27">
        <f t="shared" si="6"/>
        <v>0</v>
      </c>
      <c r="AZ53" s="27">
        <f t="shared" si="6"/>
        <v>0</v>
      </c>
      <c r="BA53" s="27">
        <f t="shared" si="6"/>
        <v>0</v>
      </c>
      <c r="BB53" s="27">
        <f t="shared" si="6"/>
        <v>0</v>
      </c>
      <c r="BC53" s="27">
        <f t="shared" si="6"/>
        <v>0</v>
      </c>
      <c r="BD53" s="27">
        <f t="shared" si="6"/>
        <v>0</v>
      </c>
      <c r="BE53" s="27">
        <f t="shared" si="6"/>
        <v>0</v>
      </c>
      <c r="BF53" s="27">
        <f t="shared" si="6"/>
        <v>0</v>
      </c>
      <c r="BG53" s="27">
        <f t="shared" si="6"/>
        <v>0</v>
      </c>
      <c r="BH53" s="27">
        <f t="shared" si="6"/>
        <v>0</v>
      </c>
      <c r="BI53" s="27">
        <f t="shared" si="6"/>
        <v>150</v>
      </c>
      <c r="BJ53" s="27">
        <f t="shared" si="6"/>
        <v>0</v>
      </c>
    </row>
    <row r="54" spans="1:62" ht="15.75" customHeight="1" x14ac:dyDescent="0.3">
      <c r="A54" s="28" t="s">
        <v>33</v>
      </c>
      <c r="B54" s="29"/>
      <c r="C54" s="84">
        <v>0</v>
      </c>
      <c r="D54" s="84">
        <v>0</v>
      </c>
      <c r="E54" s="84">
        <v>0</v>
      </c>
      <c r="F54" s="84">
        <v>0</v>
      </c>
      <c r="G54" s="84">
        <v>0</v>
      </c>
      <c r="H54" s="84">
        <v>0</v>
      </c>
      <c r="I54" s="84">
        <v>0</v>
      </c>
      <c r="J54" s="84">
        <v>0</v>
      </c>
      <c r="K54" s="84">
        <v>0</v>
      </c>
      <c r="L54" s="84">
        <v>0</v>
      </c>
      <c r="M54" s="84">
        <v>0</v>
      </c>
      <c r="N54" s="84">
        <v>0</v>
      </c>
      <c r="O54" s="84">
        <v>0</v>
      </c>
      <c r="P54" s="84">
        <v>0</v>
      </c>
      <c r="Q54" s="84">
        <v>0</v>
      </c>
      <c r="R54" s="84">
        <v>0</v>
      </c>
      <c r="S54" s="84">
        <v>0</v>
      </c>
      <c r="T54" s="84">
        <v>0</v>
      </c>
      <c r="U54" s="84">
        <v>0</v>
      </c>
      <c r="V54" s="84">
        <v>0</v>
      </c>
      <c r="W54" s="84">
        <v>0</v>
      </c>
      <c r="X54" s="84">
        <v>0</v>
      </c>
      <c r="Y54" s="84">
        <v>0</v>
      </c>
      <c r="Z54" s="84">
        <v>0</v>
      </c>
      <c r="AA54" s="84">
        <v>0</v>
      </c>
      <c r="AB54" s="84">
        <v>0</v>
      </c>
      <c r="AC54" s="84">
        <v>0</v>
      </c>
      <c r="AD54" s="84">
        <v>0</v>
      </c>
      <c r="AE54" s="84">
        <v>0</v>
      </c>
      <c r="AF54" s="84">
        <v>0</v>
      </c>
      <c r="AG54" s="84">
        <v>0</v>
      </c>
      <c r="AH54" s="84">
        <v>0</v>
      </c>
      <c r="AI54" s="84">
        <v>0</v>
      </c>
      <c r="AJ54" s="84">
        <v>0</v>
      </c>
      <c r="AK54" s="84">
        <v>0</v>
      </c>
      <c r="AL54" s="84">
        <v>0</v>
      </c>
      <c r="AM54" s="84">
        <v>0</v>
      </c>
      <c r="AN54" s="84">
        <v>0</v>
      </c>
      <c r="AO54" s="84">
        <v>0</v>
      </c>
      <c r="AP54" s="84">
        <v>0</v>
      </c>
      <c r="AQ54" s="84">
        <v>0</v>
      </c>
      <c r="AR54" s="84">
        <v>0</v>
      </c>
      <c r="AS54" s="84">
        <v>0</v>
      </c>
      <c r="AT54" s="84">
        <v>0</v>
      </c>
      <c r="AU54" s="84">
        <v>0</v>
      </c>
      <c r="AV54" s="84">
        <v>0</v>
      </c>
      <c r="AW54" s="84">
        <v>0</v>
      </c>
      <c r="AX54" s="84">
        <v>0</v>
      </c>
      <c r="AY54" s="84">
        <v>0</v>
      </c>
      <c r="AZ54" s="84">
        <v>0</v>
      </c>
      <c r="BA54" s="84">
        <v>0</v>
      </c>
      <c r="BB54" s="84">
        <v>0</v>
      </c>
      <c r="BC54" s="84">
        <v>0</v>
      </c>
      <c r="BD54" s="84">
        <v>0</v>
      </c>
      <c r="BE54" s="84">
        <v>0</v>
      </c>
      <c r="BF54" s="84">
        <v>0</v>
      </c>
      <c r="BG54" s="84">
        <v>0</v>
      </c>
      <c r="BH54" s="84">
        <v>0</v>
      </c>
      <c r="BI54" s="84">
        <v>0</v>
      </c>
      <c r="BJ54" s="84">
        <v>0</v>
      </c>
    </row>
    <row r="55" spans="1:62" ht="15.75" customHeight="1" x14ac:dyDescent="0.3">
      <c r="A55" s="11" t="s">
        <v>34</v>
      </c>
      <c r="B55" s="30">
        <f>E10</f>
        <v>0</v>
      </c>
      <c r="C55" s="26">
        <f t="shared" ref="C55:W55" si="7">B54+B55+B57-B53</f>
        <v>0</v>
      </c>
      <c r="D55" s="26">
        <f t="shared" si="7"/>
        <v>0</v>
      </c>
      <c r="E55" s="26">
        <f t="shared" si="7"/>
        <v>0</v>
      </c>
      <c r="F55" s="26">
        <f t="shared" si="7"/>
        <v>0</v>
      </c>
      <c r="G55" s="26">
        <f t="shared" si="7"/>
        <v>0</v>
      </c>
      <c r="H55" s="26">
        <f t="shared" si="7"/>
        <v>0</v>
      </c>
      <c r="I55" s="26">
        <f t="shared" si="7"/>
        <v>0</v>
      </c>
      <c r="J55" s="26">
        <f t="shared" si="7"/>
        <v>0</v>
      </c>
      <c r="K55" s="26">
        <f t="shared" si="7"/>
        <v>0</v>
      </c>
      <c r="L55" s="26">
        <f t="shared" si="7"/>
        <v>0</v>
      </c>
      <c r="M55" s="26">
        <f t="shared" si="7"/>
        <v>0</v>
      </c>
      <c r="N55" s="26">
        <f t="shared" si="7"/>
        <v>0</v>
      </c>
      <c r="O55" s="26">
        <f t="shared" si="7"/>
        <v>0</v>
      </c>
      <c r="P55" s="26">
        <f t="shared" si="7"/>
        <v>0</v>
      </c>
      <c r="Q55" s="26">
        <f t="shared" si="7"/>
        <v>0</v>
      </c>
      <c r="R55" s="26">
        <f t="shared" si="7"/>
        <v>0</v>
      </c>
      <c r="S55" s="26">
        <f t="shared" si="7"/>
        <v>0</v>
      </c>
      <c r="T55" s="26">
        <f t="shared" si="7"/>
        <v>0</v>
      </c>
      <c r="U55" s="26">
        <f t="shared" si="7"/>
        <v>0</v>
      </c>
      <c r="V55" s="26">
        <f t="shared" si="7"/>
        <v>0</v>
      </c>
      <c r="W55" s="26">
        <f t="shared" si="7"/>
        <v>0</v>
      </c>
      <c r="X55" s="26">
        <f>K54+K55+K57-K53</f>
        <v>0</v>
      </c>
      <c r="Y55" s="26">
        <f t="shared" ref="Y55:BJ55" si="8">X54+X55+X57-X53</f>
        <v>0</v>
      </c>
      <c r="Z55" s="26">
        <f t="shared" si="8"/>
        <v>0</v>
      </c>
      <c r="AA55" s="26">
        <f t="shared" si="8"/>
        <v>0</v>
      </c>
      <c r="AB55" s="26">
        <f t="shared" si="8"/>
        <v>0</v>
      </c>
      <c r="AC55" s="26">
        <f t="shared" si="8"/>
        <v>0</v>
      </c>
      <c r="AD55" s="26">
        <f t="shared" si="8"/>
        <v>0</v>
      </c>
      <c r="AE55" s="26">
        <f t="shared" si="8"/>
        <v>0</v>
      </c>
      <c r="AF55" s="26">
        <f t="shared" si="8"/>
        <v>0</v>
      </c>
      <c r="AG55" s="26">
        <f t="shared" si="8"/>
        <v>0</v>
      </c>
      <c r="AH55" s="26">
        <f t="shared" si="8"/>
        <v>0</v>
      </c>
      <c r="AI55" s="26">
        <f t="shared" si="8"/>
        <v>0</v>
      </c>
      <c r="AJ55" s="26">
        <f t="shared" si="8"/>
        <v>0</v>
      </c>
      <c r="AK55" s="26">
        <f t="shared" si="8"/>
        <v>0</v>
      </c>
      <c r="AL55" s="26">
        <f t="shared" si="8"/>
        <v>0</v>
      </c>
      <c r="AM55" s="26">
        <f t="shared" si="8"/>
        <v>0</v>
      </c>
      <c r="AN55" s="26">
        <f t="shared" si="8"/>
        <v>0</v>
      </c>
      <c r="AO55" s="26">
        <f t="shared" si="8"/>
        <v>0</v>
      </c>
      <c r="AP55" s="26">
        <f t="shared" si="8"/>
        <v>0</v>
      </c>
      <c r="AQ55" s="26">
        <f t="shared" si="8"/>
        <v>0</v>
      </c>
      <c r="AR55" s="26">
        <f t="shared" si="8"/>
        <v>0</v>
      </c>
      <c r="AS55" s="26">
        <f t="shared" si="8"/>
        <v>0</v>
      </c>
      <c r="AT55" s="26">
        <f t="shared" si="8"/>
        <v>0</v>
      </c>
      <c r="AU55" s="26">
        <f t="shared" si="8"/>
        <v>0</v>
      </c>
      <c r="AV55" s="26">
        <f t="shared" si="8"/>
        <v>0</v>
      </c>
      <c r="AW55" s="26">
        <f t="shared" si="8"/>
        <v>0</v>
      </c>
      <c r="AX55" s="26">
        <f t="shared" si="8"/>
        <v>0</v>
      </c>
      <c r="AY55" s="26">
        <f t="shared" si="8"/>
        <v>0</v>
      </c>
      <c r="AZ55" s="26">
        <f t="shared" si="8"/>
        <v>0</v>
      </c>
      <c r="BA55" s="26">
        <f t="shared" si="8"/>
        <v>0</v>
      </c>
      <c r="BB55" s="26">
        <f t="shared" si="8"/>
        <v>0</v>
      </c>
      <c r="BC55" s="26">
        <f t="shared" si="8"/>
        <v>0</v>
      </c>
      <c r="BD55" s="26">
        <f t="shared" si="8"/>
        <v>0</v>
      </c>
      <c r="BE55" s="26">
        <f t="shared" si="8"/>
        <v>0</v>
      </c>
      <c r="BF55" s="26">
        <f t="shared" si="8"/>
        <v>0</v>
      </c>
      <c r="BG55" s="26">
        <f t="shared" si="8"/>
        <v>0</v>
      </c>
      <c r="BH55" s="26">
        <f t="shared" si="8"/>
        <v>0</v>
      </c>
      <c r="BI55" s="26">
        <f t="shared" si="8"/>
        <v>0</v>
      </c>
      <c r="BJ55" s="26">
        <f t="shared" si="8"/>
        <v>0</v>
      </c>
    </row>
    <row r="56" spans="1:62" ht="15.75" customHeight="1" x14ac:dyDescent="0.3">
      <c r="A56" s="11" t="s">
        <v>35</v>
      </c>
      <c r="B56" s="26"/>
      <c r="C56" s="26">
        <f t="shared" ref="C56:BJ56" si="9">MAX(C53-C54-C55+ $F51,0)</f>
        <v>0</v>
      </c>
      <c r="D56" s="26">
        <f t="shared" si="9"/>
        <v>0</v>
      </c>
      <c r="E56" s="26">
        <f t="shared" si="9"/>
        <v>0</v>
      </c>
      <c r="F56" s="26">
        <f t="shared" si="9"/>
        <v>0</v>
      </c>
      <c r="G56" s="26">
        <f t="shared" si="9"/>
        <v>0</v>
      </c>
      <c r="H56" s="26">
        <f t="shared" si="9"/>
        <v>0</v>
      </c>
      <c r="I56" s="26">
        <f t="shared" si="9"/>
        <v>0</v>
      </c>
      <c r="J56" s="26">
        <f t="shared" si="9"/>
        <v>0</v>
      </c>
      <c r="K56" s="26">
        <f t="shared" si="9"/>
        <v>0</v>
      </c>
      <c r="L56" s="26">
        <f t="shared" si="9"/>
        <v>0</v>
      </c>
      <c r="M56" s="26">
        <f t="shared" si="9"/>
        <v>0</v>
      </c>
      <c r="N56" s="26">
        <f t="shared" si="9"/>
        <v>0</v>
      </c>
      <c r="O56" s="26">
        <f t="shared" si="9"/>
        <v>0</v>
      </c>
      <c r="P56" s="26">
        <f t="shared" si="9"/>
        <v>0</v>
      </c>
      <c r="Q56" s="26">
        <f t="shared" si="9"/>
        <v>0</v>
      </c>
      <c r="R56" s="26">
        <f t="shared" si="9"/>
        <v>0</v>
      </c>
      <c r="S56" s="26">
        <f t="shared" si="9"/>
        <v>0</v>
      </c>
      <c r="T56" s="26">
        <f t="shared" si="9"/>
        <v>0</v>
      </c>
      <c r="U56" s="26">
        <f t="shared" si="9"/>
        <v>0</v>
      </c>
      <c r="V56" s="26">
        <f t="shared" si="9"/>
        <v>0</v>
      </c>
      <c r="W56" s="26">
        <f t="shared" si="9"/>
        <v>0</v>
      </c>
      <c r="X56" s="26">
        <f t="shared" si="9"/>
        <v>0</v>
      </c>
      <c r="Y56" s="26">
        <f t="shared" si="9"/>
        <v>0</v>
      </c>
      <c r="Z56" s="26">
        <f t="shared" si="9"/>
        <v>0</v>
      </c>
      <c r="AA56" s="26">
        <f t="shared" si="9"/>
        <v>0</v>
      </c>
      <c r="AB56" s="26">
        <f t="shared" si="9"/>
        <v>0</v>
      </c>
      <c r="AC56" s="26">
        <f t="shared" si="9"/>
        <v>0</v>
      </c>
      <c r="AD56" s="26">
        <f t="shared" si="9"/>
        <v>0</v>
      </c>
      <c r="AE56" s="26">
        <f t="shared" si="9"/>
        <v>0</v>
      </c>
      <c r="AF56" s="26">
        <f t="shared" si="9"/>
        <v>0</v>
      </c>
      <c r="AG56" s="26">
        <f t="shared" si="9"/>
        <v>0</v>
      </c>
      <c r="AH56" s="26">
        <f t="shared" si="9"/>
        <v>0</v>
      </c>
      <c r="AI56" s="26">
        <f t="shared" si="9"/>
        <v>0</v>
      </c>
      <c r="AJ56" s="26">
        <f t="shared" si="9"/>
        <v>0</v>
      </c>
      <c r="AK56" s="26">
        <f t="shared" si="9"/>
        <v>0</v>
      </c>
      <c r="AL56" s="26">
        <f t="shared" si="9"/>
        <v>0</v>
      </c>
      <c r="AM56" s="26">
        <f t="shared" si="9"/>
        <v>0</v>
      </c>
      <c r="AN56" s="26">
        <f t="shared" si="9"/>
        <v>0</v>
      </c>
      <c r="AO56" s="26">
        <f t="shared" si="9"/>
        <v>0</v>
      </c>
      <c r="AP56" s="26">
        <f t="shared" si="9"/>
        <v>0</v>
      </c>
      <c r="AQ56" s="26">
        <f t="shared" si="9"/>
        <v>0</v>
      </c>
      <c r="AR56" s="26">
        <f t="shared" si="9"/>
        <v>0</v>
      </c>
      <c r="AS56" s="26">
        <f t="shared" si="9"/>
        <v>0</v>
      </c>
      <c r="AT56" s="26">
        <f t="shared" si="9"/>
        <v>0</v>
      </c>
      <c r="AU56" s="26">
        <f t="shared" si="9"/>
        <v>0</v>
      </c>
      <c r="AV56" s="26">
        <f t="shared" si="9"/>
        <v>0</v>
      </c>
      <c r="AW56" s="26">
        <f t="shared" si="9"/>
        <v>0</v>
      </c>
      <c r="AX56" s="26">
        <f t="shared" si="9"/>
        <v>0</v>
      </c>
      <c r="AY56" s="26">
        <f t="shared" si="9"/>
        <v>0</v>
      </c>
      <c r="AZ56" s="26">
        <f t="shared" si="9"/>
        <v>0</v>
      </c>
      <c r="BA56" s="26">
        <f t="shared" si="9"/>
        <v>0</v>
      </c>
      <c r="BB56" s="26">
        <f t="shared" si="9"/>
        <v>0</v>
      </c>
      <c r="BC56" s="26">
        <f t="shared" si="9"/>
        <v>0</v>
      </c>
      <c r="BD56" s="26">
        <f t="shared" si="9"/>
        <v>0</v>
      </c>
      <c r="BE56" s="26">
        <f t="shared" si="9"/>
        <v>0</v>
      </c>
      <c r="BF56" s="26">
        <f t="shared" si="9"/>
        <v>0</v>
      </c>
      <c r="BG56" s="26">
        <f t="shared" si="9"/>
        <v>0</v>
      </c>
      <c r="BH56" s="26">
        <f t="shared" si="9"/>
        <v>0</v>
      </c>
      <c r="BI56" s="26">
        <f t="shared" si="9"/>
        <v>150</v>
      </c>
      <c r="BJ56" s="26">
        <f t="shared" si="9"/>
        <v>0</v>
      </c>
    </row>
    <row r="57" spans="1:62" ht="15.75" customHeight="1" x14ac:dyDescent="0.3">
      <c r="A57" s="11" t="s">
        <v>36</v>
      </c>
      <c r="B57" s="26"/>
      <c r="C57" s="26">
        <f t="shared" ref="C57:BJ57" si="10">IF(C56&gt;0,IF(ROUNDUP(C56/$H51, 0)*$H51&gt;=$J51,ROUNDUP(C56/$H51, 0),ROUNDUP($J51/$H51, 0))  * $H51,0)</f>
        <v>0</v>
      </c>
      <c r="D57" s="26">
        <f t="shared" si="10"/>
        <v>0</v>
      </c>
      <c r="E57" s="26">
        <f t="shared" si="10"/>
        <v>0</v>
      </c>
      <c r="F57" s="26">
        <f t="shared" si="10"/>
        <v>0</v>
      </c>
      <c r="G57" s="26">
        <f t="shared" si="10"/>
        <v>0</v>
      </c>
      <c r="H57" s="26">
        <f t="shared" si="10"/>
        <v>0</v>
      </c>
      <c r="I57" s="26">
        <f t="shared" si="10"/>
        <v>0</v>
      </c>
      <c r="J57" s="26">
        <f t="shared" si="10"/>
        <v>0</v>
      </c>
      <c r="K57" s="26">
        <f t="shared" si="10"/>
        <v>0</v>
      </c>
      <c r="L57" s="26">
        <f t="shared" si="10"/>
        <v>0</v>
      </c>
      <c r="M57" s="26">
        <f t="shared" si="10"/>
        <v>0</v>
      </c>
      <c r="N57" s="26">
        <f t="shared" si="10"/>
        <v>0</v>
      </c>
      <c r="O57" s="26">
        <f t="shared" si="10"/>
        <v>0</v>
      </c>
      <c r="P57" s="26">
        <f t="shared" si="10"/>
        <v>0</v>
      </c>
      <c r="Q57" s="26">
        <f t="shared" si="10"/>
        <v>0</v>
      </c>
      <c r="R57" s="26">
        <f t="shared" si="10"/>
        <v>0</v>
      </c>
      <c r="S57" s="26">
        <f t="shared" si="10"/>
        <v>0</v>
      </c>
      <c r="T57" s="26">
        <f t="shared" si="10"/>
        <v>0</v>
      </c>
      <c r="U57" s="26">
        <f t="shared" si="10"/>
        <v>0</v>
      </c>
      <c r="V57" s="26">
        <f t="shared" si="10"/>
        <v>0</v>
      </c>
      <c r="W57" s="26">
        <f t="shared" si="10"/>
        <v>0</v>
      </c>
      <c r="X57" s="26">
        <f t="shared" si="10"/>
        <v>0</v>
      </c>
      <c r="Y57" s="26">
        <f t="shared" si="10"/>
        <v>0</v>
      </c>
      <c r="Z57" s="26">
        <f t="shared" si="10"/>
        <v>0</v>
      </c>
      <c r="AA57" s="26">
        <f t="shared" si="10"/>
        <v>0</v>
      </c>
      <c r="AB57" s="26">
        <f t="shared" si="10"/>
        <v>0</v>
      </c>
      <c r="AC57" s="26">
        <f t="shared" si="10"/>
        <v>0</v>
      </c>
      <c r="AD57" s="26">
        <f t="shared" si="10"/>
        <v>0</v>
      </c>
      <c r="AE57" s="26">
        <f t="shared" si="10"/>
        <v>0</v>
      </c>
      <c r="AF57" s="26">
        <f t="shared" si="10"/>
        <v>0</v>
      </c>
      <c r="AG57" s="26">
        <f t="shared" si="10"/>
        <v>0</v>
      </c>
      <c r="AH57" s="26">
        <f t="shared" si="10"/>
        <v>0</v>
      </c>
      <c r="AI57" s="26">
        <f t="shared" si="10"/>
        <v>0</v>
      </c>
      <c r="AJ57" s="26">
        <f t="shared" si="10"/>
        <v>0</v>
      </c>
      <c r="AK57" s="26">
        <f t="shared" si="10"/>
        <v>0</v>
      </c>
      <c r="AL57" s="26">
        <f t="shared" si="10"/>
        <v>0</v>
      </c>
      <c r="AM57" s="26">
        <f t="shared" si="10"/>
        <v>0</v>
      </c>
      <c r="AN57" s="26">
        <f t="shared" si="10"/>
        <v>0</v>
      </c>
      <c r="AO57" s="26">
        <f t="shared" si="10"/>
        <v>0</v>
      </c>
      <c r="AP57" s="26">
        <f t="shared" si="10"/>
        <v>0</v>
      </c>
      <c r="AQ57" s="26">
        <f t="shared" si="10"/>
        <v>0</v>
      </c>
      <c r="AR57" s="26">
        <f t="shared" si="10"/>
        <v>0</v>
      </c>
      <c r="AS57" s="26">
        <f t="shared" si="10"/>
        <v>0</v>
      </c>
      <c r="AT57" s="26">
        <f t="shared" si="10"/>
        <v>0</v>
      </c>
      <c r="AU57" s="26">
        <f t="shared" si="10"/>
        <v>0</v>
      </c>
      <c r="AV57" s="26">
        <f t="shared" si="10"/>
        <v>0</v>
      </c>
      <c r="AW57" s="26">
        <f t="shared" si="10"/>
        <v>0</v>
      </c>
      <c r="AX57" s="26">
        <f t="shared" si="10"/>
        <v>0</v>
      </c>
      <c r="AY57" s="26">
        <f t="shared" si="10"/>
        <v>0</v>
      </c>
      <c r="AZ57" s="26">
        <f t="shared" si="10"/>
        <v>0</v>
      </c>
      <c r="BA57" s="26">
        <f t="shared" si="10"/>
        <v>0</v>
      </c>
      <c r="BB57" s="26">
        <f t="shared" si="10"/>
        <v>0</v>
      </c>
      <c r="BC57" s="26">
        <f t="shared" si="10"/>
        <v>0</v>
      </c>
      <c r="BD57" s="26">
        <f t="shared" si="10"/>
        <v>0</v>
      </c>
      <c r="BE57" s="26">
        <f t="shared" si="10"/>
        <v>0</v>
      </c>
      <c r="BF57" s="26">
        <f t="shared" si="10"/>
        <v>0</v>
      </c>
      <c r="BG57" s="26">
        <f t="shared" si="10"/>
        <v>0</v>
      </c>
      <c r="BH57" s="26">
        <f t="shared" si="10"/>
        <v>0</v>
      </c>
      <c r="BI57" s="26">
        <f t="shared" si="10"/>
        <v>150</v>
      </c>
      <c r="BJ57" s="26">
        <f t="shared" si="10"/>
        <v>0</v>
      </c>
    </row>
    <row r="58" spans="1:62" ht="15.75" customHeight="1" x14ac:dyDescent="0.3">
      <c r="A58" s="11" t="s">
        <v>37</v>
      </c>
      <c r="B58" s="26"/>
      <c r="C58" s="26">
        <f t="shared" ref="C58:W58" si="11">INDEX(C57:DG57,1,$D51+ 1)</f>
        <v>0</v>
      </c>
      <c r="D58" s="26">
        <f t="shared" si="11"/>
        <v>0</v>
      </c>
      <c r="E58" s="26">
        <f t="shared" si="11"/>
        <v>0</v>
      </c>
      <c r="F58" s="26">
        <f t="shared" si="11"/>
        <v>0</v>
      </c>
      <c r="G58" s="26">
        <f t="shared" si="11"/>
        <v>0</v>
      </c>
      <c r="H58" s="26">
        <f t="shared" si="11"/>
        <v>0</v>
      </c>
      <c r="I58" s="26">
        <f t="shared" si="11"/>
        <v>0</v>
      </c>
      <c r="J58" s="26">
        <f t="shared" si="11"/>
        <v>0</v>
      </c>
      <c r="K58" s="26">
        <f t="shared" si="11"/>
        <v>0</v>
      </c>
      <c r="L58" s="26">
        <f t="shared" si="11"/>
        <v>0</v>
      </c>
      <c r="M58" s="26">
        <f t="shared" si="11"/>
        <v>0</v>
      </c>
      <c r="N58" s="26">
        <f t="shared" si="11"/>
        <v>0</v>
      </c>
      <c r="O58" s="26">
        <f t="shared" si="11"/>
        <v>0</v>
      </c>
      <c r="P58" s="26">
        <f t="shared" si="11"/>
        <v>0</v>
      </c>
      <c r="Q58" s="26">
        <f t="shared" si="11"/>
        <v>0</v>
      </c>
      <c r="R58" s="26">
        <f t="shared" si="11"/>
        <v>0</v>
      </c>
      <c r="S58" s="26">
        <f t="shared" si="11"/>
        <v>0</v>
      </c>
      <c r="T58" s="26">
        <f t="shared" si="11"/>
        <v>0</v>
      </c>
      <c r="U58" s="26">
        <f t="shared" si="11"/>
        <v>0</v>
      </c>
      <c r="V58" s="26">
        <f t="shared" si="11"/>
        <v>0</v>
      </c>
      <c r="W58" s="26">
        <f t="shared" si="11"/>
        <v>0</v>
      </c>
      <c r="X58" s="26">
        <f t="shared" ref="X58:BJ58" si="12">INDEX(X57:DP57,1,$D51+ 1)</f>
        <v>0</v>
      </c>
      <c r="Y58" s="26">
        <f t="shared" si="12"/>
        <v>0</v>
      </c>
      <c r="Z58" s="26">
        <f t="shared" si="12"/>
        <v>0</v>
      </c>
      <c r="AA58" s="26">
        <f t="shared" si="12"/>
        <v>0</v>
      </c>
      <c r="AB58" s="26">
        <f t="shared" si="12"/>
        <v>0</v>
      </c>
      <c r="AC58" s="26">
        <f t="shared" si="12"/>
        <v>0</v>
      </c>
      <c r="AD58" s="26">
        <f t="shared" si="12"/>
        <v>0</v>
      </c>
      <c r="AE58" s="26">
        <f t="shared" si="12"/>
        <v>150</v>
      </c>
      <c r="AF58" s="26">
        <f t="shared" si="12"/>
        <v>0</v>
      </c>
      <c r="AG58" s="26">
        <f t="shared" si="12"/>
        <v>0</v>
      </c>
      <c r="AH58" s="26">
        <f t="shared" si="12"/>
        <v>0</v>
      </c>
      <c r="AI58" s="26">
        <f t="shared" si="12"/>
        <v>0</v>
      </c>
      <c r="AJ58" s="26">
        <f t="shared" si="12"/>
        <v>0</v>
      </c>
      <c r="AK58" s="26">
        <f t="shared" si="12"/>
        <v>0</v>
      </c>
      <c r="AL58" s="26">
        <f t="shared" si="12"/>
        <v>0</v>
      </c>
      <c r="AM58" s="26">
        <f t="shared" si="12"/>
        <v>0</v>
      </c>
      <c r="AN58" s="26">
        <f t="shared" si="12"/>
        <v>0</v>
      </c>
      <c r="AO58" s="26">
        <f t="shared" si="12"/>
        <v>0</v>
      </c>
      <c r="AP58" s="26">
        <f t="shared" si="12"/>
        <v>0</v>
      </c>
      <c r="AQ58" s="26">
        <f t="shared" si="12"/>
        <v>0</v>
      </c>
      <c r="AR58" s="26">
        <f t="shared" si="12"/>
        <v>0</v>
      </c>
      <c r="AS58" s="26">
        <f t="shared" si="12"/>
        <v>0</v>
      </c>
      <c r="AT58" s="26">
        <f t="shared" si="12"/>
        <v>0</v>
      </c>
      <c r="AU58" s="26">
        <f t="shared" si="12"/>
        <v>0</v>
      </c>
      <c r="AV58" s="26">
        <f t="shared" si="12"/>
        <v>0</v>
      </c>
      <c r="AW58" s="26">
        <f t="shared" si="12"/>
        <v>0</v>
      </c>
      <c r="AX58" s="26">
        <f t="shared" si="12"/>
        <v>0</v>
      </c>
      <c r="AY58" s="26">
        <f t="shared" si="12"/>
        <v>0</v>
      </c>
      <c r="AZ58" s="26">
        <f t="shared" si="12"/>
        <v>0</v>
      </c>
      <c r="BA58" s="26">
        <f t="shared" si="12"/>
        <v>0</v>
      </c>
      <c r="BB58" s="26">
        <f t="shared" si="12"/>
        <v>0</v>
      </c>
      <c r="BC58" s="26">
        <f t="shared" si="12"/>
        <v>0</v>
      </c>
      <c r="BD58" s="26">
        <f t="shared" si="12"/>
        <v>0</v>
      </c>
      <c r="BE58" s="26">
        <f t="shared" si="12"/>
        <v>0</v>
      </c>
      <c r="BF58" s="26">
        <f t="shared" si="12"/>
        <v>0</v>
      </c>
      <c r="BG58" s="26">
        <f t="shared" si="12"/>
        <v>0</v>
      </c>
      <c r="BH58" s="26">
        <f t="shared" si="12"/>
        <v>0</v>
      </c>
      <c r="BI58" s="26">
        <f t="shared" si="12"/>
        <v>0</v>
      </c>
      <c r="BJ58" s="26">
        <f t="shared" si="12"/>
        <v>0</v>
      </c>
    </row>
    <row r="59" spans="1:62" ht="15.75" customHeight="1" x14ac:dyDescent="0.3"/>
    <row r="60" spans="1:62" ht="57.6" customHeight="1" x14ac:dyDescent="0.3">
      <c r="A60" s="31" t="s">
        <v>13</v>
      </c>
      <c r="B60" s="32"/>
      <c r="C60" s="6" t="s">
        <v>5</v>
      </c>
      <c r="D60" s="33">
        <v>14</v>
      </c>
      <c r="E60" s="6" t="s">
        <v>9</v>
      </c>
      <c r="F60" s="34">
        <v>0</v>
      </c>
      <c r="G60" s="6" t="s">
        <v>30</v>
      </c>
      <c r="H60" s="35">
        <v>1</v>
      </c>
      <c r="I60" s="6" t="s">
        <v>31</v>
      </c>
      <c r="J60" s="36">
        <v>0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5.75" customHeight="1" x14ac:dyDescent="0.3">
      <c r="A61" s="32"/>
      <c r="B61" s="32"/>
      <c r="C61" s="20">
        <v>1</v>
      </c>
      <c r="D61" s="20">
        <v>2</v>
      </c>
      <c r="E61" s="20">
        <v>3</v>
      </c>
      <c r="F61" s="20">
        <v>4</v>
      </c>
      <c r="G61" s="20">
        <v>5</v>
      </c>
      <c r="H61" s="20">
        <v>6</v>
      </c>
      <c r="I61" s="20">
        <v>7</v>
      </c>
      <c r="J61" s="20">
        <v>8</v>
      </c>
      <c r="K61" s="20">
        <v>9</v>
      </c>
      <c r="L61" s="20">
        <v>10</v>
      </c>
      <c r="M61" s="20">
        <v>11</v>
      </c>
      <c r="N61" s="20">
        <v>12</v>
      </c>
      <c r="O61" s="20">
        <v>13</v>
      </c>
      <c r="P61" s="20">
        <v>14</v>
      </c>
      <c r="Q61" s="20">
        <v>15</v>
      </c>
      <c r="R61" s="20">
        <v>16</v>
      </c>
      <c r="S61" s="20">
        <v>17</v>
      </c>
      <c r="T61" s="20">
        <v>18</v>
      </c>
      <c r="U61" s="20">
        <v>19</v>
      </c>
      <c r="V61" s="20">
        <v>20</v>
      </c>
      <c r="W61" s="20">
        <v>21</v>
      </c>
      <c r="X61" s="20">
        <v>22</v>
      </c>
      <c r="Y61" s="20">
        <v>23</v>
      </c>
      <c r="Z61" s="20">
        <v>24</v>
      </c>
      <c r="AA61" s="20">
        <v>25</v>
      </c>
      <c r="AB61" s="20">
        <v>26</v>
      </c>
      <c r="AC61" s="20">
        <v>27</v>
      </c>
      <c r="AD61" s="20">
        <v>28</v>
      </c>
      <c r="AE61" s="20">
        <v>29</v>
      </c>
      <c r="AF61" s="20">
        <v>30</v>
      </c>
      <c r="AG61" s="20">
        <v>31</v>
      </c>
      <c r="AH61" s="20">
        <v>32</v>
      </c>
      <c r="AI61" s="20">
        <v>33</v>
      </c>
      <c r="AJ61" s="20">
        <v>34</v>
      </c>
      <c r="AK61" s="20">
        <v>35</v>
      </c>
      <c r="AL61" s="20">
        <v>36</v>
      </c>
      <c r="AM61" s="20">
        <v>37</v>
      </c>
      <c r="AN61" s="20">
        <v>38</v>
      </c>
      <c r="AO61" s="20">
        <v>39</v>
      </c>
      <c r="AP61" s="20">
        <v>40</v>
      </c>
      <c r="AQ61" s="20">
        <v>41</v>
      </c>
      <c r="AR61" s="20">
        <v>42</v>
      </c>
      <c r="AS61" s="20">
        <v>43</v>
      </c>
      <c r="AT61" s="20">
        <v>44</v>
      </c>
      <c r="AU61" s="20">
        <v>45</v>
      </c>
      <c r="AV61" s="20">
        <v>46</v>
      </c>
      <c r="AW61" s="20">
        <v>47</v>
      </c>
      <c r="AX61" s="20">
        <v>48</v>
      </c>
      <c r="AY61" s="20">
        <v>49</v>
      </c>
      <c r="AZ61" s="20">
        <v>50</v>
      </c>
      <c r="BA61" s="20">
        <v>51</v>
      </c>
      <c r="BB61" s="20">
        <v>52</v>
      </c>
      <c r="BC61" s="20">
        <v>53</v>
      </c>
      <c r="BD61" s="20">
        <v>54</v>
      </c>
      <c r="BE61" s="20">
        <v>55</v>
      </c>
      <c r="BF61" s="20">
        <v>56</v>
      </c>
      <c r="BG61" s="20">
        <v>57</v>
      </c>
      <c r="BH61" s="20">
        <v>58</v>
      </c>
      <c r="BI61" s="20">
        <v>59</v>
      </c>
      <c r="BJ61" s="20">
        <v>60</v>
      </c>
    </row>
    <row r="62" spans="1:62" ht="15.75" customHeight="1" x14ac:dyDescent="0.3">
      <c r="A62" s="2" t="s">
        <v>32</v>
      </c>
      <c r="C62" s="27">
        <f t="shared" ref="C62:BJ62" si="13">+$D$11*C49</f>
        <v>0</v>
      </c>
      <c r="D62" s="27">
        <f t="shared" si="13"/>
        <v>0</v>
      </c>
      <c r="E62" s="27">
        <f t="shared" si="13"/>
        <v>0</v>
      </c>
      <c r="F62" s="27">
        <f t="shared" si="13"/>
        <v>0</v>
      </c>
      <c r="G62" s="27">
        <f t="shared" si="13"/>
        <v>0</v>
      </c>
      <c r="H62" s="27">
        <f t="shared" si="13"/>
        <v>0</v>
      </c>
      <c r="I62" s="27">
        <f t="shared" si="13"/>
        <v>0</v>
      </c>
      <c r="J62" s="27">
        <f t="shared" si="13"/>
        <v>0</v>
      </c>
      <c r="K62" s="27">
        <f t="shared" si="13"/>
        <v>0</v>
      </c>
      <c r="L62" s="27">
        <f t="shared" si="13"/>
        <v>0</v>
      </c>
      <c r="M62" s="27">
        <f t="shared" si="13"/>
        <v>0</v>
      </c>
      <c r="N62" s="27">
        <f t="shared" si="13"/>
        <v>0</v>
      </c>
      <c r="O62" s="27">
        <f t="shared" si="13"/>
        <v>0</v>
      </c>
      <c r="P62" s="27">
        <f t="shared" si="13"/>
        <v>0</v>
      </c>
      <c r="Q62" s="27">
        <f t="shared" si="13"/>
        <v>0</v>
      </c>
      <c r="R62" s="27">
        <f t="shared" si="13"/>
        <v>0</v>
      </c>
      <c r="S62" s="27">
        <f t="shared" si="13"/>
        <v>0</v>
      </c>
      <c r="T62" s="27">
        <f t="shared" si="13"/>
        <v>0</v>
      </c>
      <c r="U62" s="27">
        <f t="shared" si="13"/>
        <v>0</v>
      </c>
      <c r="V62" s="27">
        <f t="shared" si="13"/>
        <v>0</v>
      </c>
      <c r="W62" s="27">
        <f t="shared" si="13"/>
        <v>0</v>
      </c>
      <c r="X62" s="27">
        <f t="shared" si="13"/>
        <v>0</v>
      </c>
      <c r="Y62" s="27">
        <f t="shared" si="13"/>
        <v>0</v>
      </c>
      <c r="Z62" s="27">
        <f t="shared" si="13"/>
        <v>0</v>
      </c>
      <c r="AA62" s="27">
        <f t="shared" si="13"/>
        <v>0</v>
      </c>
      <c r="AB62" s="27">
        <f t="shared" si="13"/>
        <v>0</v>
      </c>
      <c r="AC62" s="27">
        <f t="shared" si="13"/>
        <v>0</v>
      </c>
      <c r="AD62" s="27">
        <f t="shared" si="13"/>
        <v>0</v>
      </c>
      <c r="AE62" s="27">
        <f t="shared" si="13"/>
        <v>0</v>
      </c>
      <c r="AF62" s="27">
        <f t="shared" si="13"/>
        <v>0</v>
      </c>
      <c r="AG62" s="27">
        <f t="shared" si="13"/>
        <v>0</v>
      </c>
      <c r="AH62" s="27">
        <f t="shared" si="13"/>
        <v>0</v>
      </c>
      <c r="AI62" s="27">
        <f t="shared" si="13"/>
        <v>0</v>
      </c>
      <c r="AJ62" s="27">
        <f t="shared" si="13"/>
        <v>0</v>
      </c>
      <c r="AK62" s="27">
        <f t="shared" si="13"/>
        <v>0</v>
      </c>
      <c r="AL62" s="27">
        <f t="shared" si="13"/>
        <v>0</v>
      </c>
      <c r="AM62" s="27">
        <f t="shared" si="13"/>
        <v>0</v>
      </c>
      <c r="AN62" s="27">
        <f t="shared" si="13"/>
        <v>0</v>
      </c>
      <c r="AO62" s="27">
        <f t="shared" si="13"/>
        <v>0</v>
      </c>
      <c r="AP62" s="27">
        <f t="shared" si="13"/>
        <v>0</v>
      </c>
      <c r="AQ62" s="27">
        <f t="shared" si="13"/>
        <v>0</v>
      </c>
      <c r="AR62" s="27">
        <f t="shared" si="13"/>
        <v>0</v>
      </c>
      <c r="AS62" s="27">
        <f t="shared" si="13"/>
        <v>0</v>
      </c>
      <c r="AT62" s="27">
        <f t="shared" si="13"/>
        <v>0</v>
      </c>
      <c r="AU62" s="27">
        <f t="shared" si="13"/>
        <v>0</v>
      </c>
      <c r="AV62" s="27">
        <f t="shared" si="13"/>
        <v>0</v>
      </c>
      <c r="AW62" s="27">
        <f t="shared" si="13"/>
        <v>0</v>
      </c>
      <c r="AX62" s="27">
        <f t="shared" si="13"/>
        <v>0</v>
      </c>
      <c r="AY62" s="27">
        <f t="shared" si="13"/>
        <v>0</v>
      </c>
      <c r="AZ62" s="27">
        <f t="shared" si="13"/>
        <v>0</v>
      </c>
      <c r="BA62" s="27">
        <f t="shared" si="13"/>
        <v>0</v>
      </c>
      <c r="BB62" s="27">
        <f t="shared" si="13"/>
        <v>0</v>
      </c>
      <c r="BC62" s="27">
        <f t="shared" si="13"/>
        <v>0</v>
      </c>
      <c r="BD62" s="27">
        <f t="shared" si="13"/>
        <v>0</v>
      </c>
      <c r="BE62" s="27">
        <f t="shared" si="13"/>
        <v>0</v>
      </c>
      <c r="BF62" s="27">
        <f t="shared" si="13"/>
        <v>0</v>
      </c>
      <c r="BG62" s="27">
        <f t="shared" si="13"/>
        <v>0</v>
      </c>
      <c r="BH62" s="27">
        <f t="shared" si="13"/>
        <v>0</v>
      </c>
      <c r="BI62" s="27">
        <f t="shared" si="13"/>
        <v>2.5500001385807991</v>
      </c>
      <c r="BJ62" s="27">
        <f t="shared" si="13"/>
        <v>0</v>
      </c>
    </row>
    <row r="63" spans="1:62" ht="15.75" customHeight="1" x14ac:dyDescent="0.3">
      <c r="A63" s="37" t="s">
        <v>33</v>
      </c>
      <c r="B63" s="38"/>
      <c r="C63" s="84">
        <v>0</v>
      </c>
      <c r="D63" s="84">
        <v>0</v>
      </c>
      <c r="E63" s="84">
        <v>0</v>
      </c>
      <c r="F63" s="84">
        <v>0</v>
      </c>
      <c r="G63" s="84">
        <v>0</v>
      </c>
      <c r="H63" s="84">
        <v>0</v>
      </c>
      <c r="I63" s="84">
        <v>0</v>
      </c>
      <c r="J63" s="84">
        <v>0</v>
      </c>
      <c r="K63" s="84">
        <v>0</v>
      </c>
      <c r="L63" s="84">
        <v>0</v>
      </c>
      <c r="M63" s="84">
        <v>0</v>
      </c>
      <c r="N63" s="84">
        <v>0</v>
      </c>
      <c r="O63" s="84">
        <v>0</v>
      </c>
      <c r="P63" s="84">
        <v>0</v>
      </c>
      <c r="Q63" s="84">
        <v>0</v>
      </c>
      <c r="R63" s="84">
        <v>0</v>
      </c>
      <c r="S63" s="84">
        <v>0</v>
      </c>
      <c r="T63" s="84">
        <v>0</v>
      </c>
      <c r="U63" s="84">
        <v>0</v>
      </c>
      <c r="V63" s="84">
        <v>0</v>
      </c>
      <c r="W63" s="84">
        <v>0</v>
      </c>
      <c r="X63" s="84">
        <v>0</v>
      </c>
      <c r="Y63" s="84">
        <v>0</v>
      </c>
      <c r="Z63" s="84">
        <v>0</v>
      </c>
      <c r="AA63" s="84">
        <v>0</v>
      </c>
      <c r="AB63" s="84">
        <v>0</v>
      </c>
      <c r="AC63" s="84">
        <v>0</v>
      </c>
      <c r="AD63" s="84">
        <v>0</v>
      </c>
      <c r="AE63" s="84">
        <v>0</v>
      </c>
      <c r="AF63" s="84">
        <v>0</v>
      </c>
      <c r="AG63" s="84">
        <v>0</v>
      </c>
      <c r="AH63" s="84">
        <v>0</v>
      </c>
      <c r="AI63" s="84">
        <v>0</v>
      </c>
      <c r="AJ63" s="84">
        <v>0</v>
      </c>
      <c r="AK63" s="84">
        <v>0</v>
      </c>
      <c r="AL63" s="84">
        <v>0</v>
      </c>
      <c r="AM63" s="84">
        <v>0</v>
      </c>
      <c r="AN63" s="84">
        <v>0</v>
      </c>
      <c r="AO63" s="84">
        <v>0</v>
      </c>
      <c r="AP63" s="84">
        <v>0</v>
      </c>
      <c r="AQ63" s="84">
        <v>0</v>
      </c>
      <c r="AR63" s="84">
        <v>0</v>
      </c>
      <c r="AS63" s="84">
        <v>0</v>
      </c>
      <c r="AT63" s="84">
        <v>0</v>
      </c>
      <c r="AU63" s="84">
        <v>0</v>
      </c>
      <c r="AV63" s="84">
        <v>0</v>
      </c>
      <c r="AW63" s="84">
        <v>0</v>
      </c>
      <c r="AX63" s="84">
        <v>0</v>
      </c>
      <c r="AY63" s="84">
        <v>0</v>
      </c>
      <c r="AZ63" s="84">
        <v>0</v>
      </c>
      <c r="BA63" s="84">
        <v>0</v>
      </c>
      <c r="BB63" s="84">
        <v>0</v>
      </c>
      <c r="BC63" s="84">
        <v>0</v>
      </c>
      <c r="BD63" s="84">
        <v>0</v>
      </c>
      <c r="BE63" s="84">
        <v>0</v>
      </c>
      <c r="BF63" s="84">
        <v>0</v>
      </c>
      <c r="BG63" s="84">
        <v>0</v>
      </c>
      <c r="BH63" s="84">
        <v>0</v>
      </c>
      <c r="BI63" s="84">
        <v>0</v>
      </c>
      <c r="BJ63" s="84">
        <v>0</v>
      </c>
    </row>
    <row r="64" spans="1:62" ht="15.75" customHeight="1" x14ac:dyDescent="0.3">
      <c r="A64" s="2" t="s">
        <v>34</v>
      </c>
      <c r="B64" s="30">
        <f>E11</f>
        <v>0</v>
      </c>
      <c r="C64" s="26">
        <f t="shared" ref="C64:W64" si="14">B63+B64+B66-B62</f>
        <v>0</v>
      </c>
      <c r="D64" s="26">
        <f t="shared" si="14"/>
        <v>0</v>
      </c>
      <c r="E64" s="26">
        <f t="shared" si="14"/>
        <v>0</v>
      </c>
      <c r="F64" s="26">
        <f t="shared" si="14"/>
        <v>0</v>
      </c>
      <c r="G64" s="26">
        <f t="shared" si="14"/>
        <v>0</v>
      </c>
      <c r="H64" s="26">
        <f t="shared" si="14"/>
        <v>0</v>
      </c>
      <c r="I64" s="26">
        <f t="shared" si="14"/>
        <v>0</v>
      </c>
      <c r="J64" s="26">
        <f t="shared" si="14"/>
        <v>0</v>
      </c>
      <c r="K64" s="26">
        <f t="shared" si="14"/>
        <v>0</v>
      </c>
      <c r="L64" s="26">
        <f t="shared" si="14"/>
        <v>0</v>
      </c>
      <c r="M64" s="26">
        <f t="shared" si="14"/>
        <v>0</v>
      </c>
      <c r="N64" s="26">
        <f t="shared" si="14"/>
        <v>0</v>
      </c>
      <c r="O64" s="26">
        <f t="shared" si="14"/>
        <v>0</v>
      </c>
      <c r="P64" s="26">
        <f t="shared" si="14"/>
        <v>0</v>
      </c>
      <c r="Q64" s="26">
        <f t="shared" si="14"/>
        <v>0</v>
      </c>
      <c r="R64" s="26">
        <f t="shared" si="14"/>
        <v>0</v>
      </c>
      <c r="S64" s="26">
        <f t="shared" si="14"/>
        <v>0</v>
      </c>
      <c r="T64" s="26">
        <f t="shared" si="14"/>
        <v>0</v>
      </c>
      <c r="U64" s="26">
        <f t="shared" si="14"/>
        <v>0</v>
      </c>
      <c r="V64" s="26">
        <f t="shared" si="14"/>
        <v>0</v>
      </c>
      <c r="W64" s="26">
        <f t="shared" si="14"/>
        <v>0</v>
      </c>
      <c r="X64" s="26">
        <f>K63+K64+K66-K62</f>
        <v>0</v>
      </c>
      <c r="Y64" s="26">
        <f t="shared" ref="Y64:BJ64" si="15">X63+X64+X66-X62</f>
        <v>0</v>
      </c>
      <c r="Z64" s="26">
        <f t="shared" si="15"/>
        <v>0</v>
      </c>
      <c r="AA64" s="26">
        <f t="shared" si="15"/>
        <v>0</v>
      </c>
      <c r="AB64" s="26">
        <f t="shared" si="15"/>
        <v>0</v>
      </c>
      <c r="AC64" s="26">
        <f t="shared" si="15"/>
        <v>0</v>
      </c>
      <c r="AD64" s="26">
        <f t="shared" si="15"/>
        <v>0</v>
      </c>
      <c r="AE64" s="26">
        <f t="shared" si="15"/>
        <v>0</v>
      </c>
      <c r="AF64" s="26">
        <f t="shared" si="15"/>
        <v>0</v>
      </c>
      <c r="AG64" s="26">
        <f t="shared" si="15"/>
        <v>0</v>
      </c>
      <c r="AH64" s="26">
        <f t="shared" si="15"/>
        <v>0</v>
      </c>
      <c r="AI64" s="26">
        <f t="shared" si="15"/>
        <v>0</v>
      </c>
      <c r="AJ64" s="26">
        <f t="shared" si="15"/>
        <v>0</v>
      </c>
      <c r="AK64" s="26">
        <f t="shared" si="15"/>
        <v>0</v>
      </c>
      <c r="AL64" s="26">
        <f t="shared" si="15"/>
        <v>0</v>
      </c>
      <c r="AM64" s="26">
        <f t="shared" si="15"/>
        <v>0</v>
      </c>
      <c r="AN64" s="26">
        <f t="shared" si="15"/>
        <v>0</v>
      </c>
      <c r="AO64" s="26">
        <f t="shared" si="15"/>
        <v>0</v>
      </c>
      <c r="AP64" s="26">
        <f t="shared" si="15"/>
        <v>0</v>
      </c>
      <c r="AQ64" s="26">
        <f t="shared" si="15"/>
        <v>0</v>
      </c>
      <c r="AR64" s="26">
        <f t="shared" si="15"/>
        <v>0</v>
      </c>
      <c r="AS64" s="26">
        <f t="shared" si="15"/>
        <v>0</v>
      </c>
      <c r="AT64" s="26">
        <f t="shared" si="15"/>
        <v>0</v>
      </c>
      <c r="AU64" s="26">
        <f t="shared" si="15"/>
        <v>0</v>
      </c>
      <c r="AV64" s="26">
        <f t="shared" si="15"/>
        <v>0</v>
      </c>
      <c r="AW64" s="26">
        <f t="shared" si="15"/>
        <v>0</v>
      </c>
      <c r="AX64" s="26">
        <f t="shared" si="15"/>
        <v>0</v>
      </c>
      <c r="AY64" s="26">
        <f t="shared" si="15"/>
        <v>0</v>
      </c>
      <c r="AZ64" s="26">
        <f t="shared" si="15"/>
        <v>0</v>
      </c>
      <c r="BA64" s="26">
        <f t="shared" si="15"/>
        <v>0</v>
      </c>
      <c r="BB64" s="26">
        <f t="shared" si="15"/>
        <v>0</v>
      </c>
      <c r="BC64" s="26">
        <f t="shared" si="15"/>
        <v>0</v>
      </c>
      <c r="BD64" s="26">
        <f t="shared" si="15"/>
        <v>0</v>
      </c>
      <c r="BE64" s="26">
        <f t="shared" si="15"/>
        <v>0</v>
      </c>
      <c r="BF64" s="26">
        <f t="shared" si="15"/>
        <v>0</v>
      </c>
      <c r="BG64" s="26">
        <f t="shared" si="15"/>
        <v>0</v>
      </c>
      <c r="BH64" s="26">
        <f t="shared" si="15"/>
        <v>0</v>
      </c>
      <c r="BI64" s="26">
        <f t="shared" si="15"/>
        <v>0</v>
      </c>
      <c r="BJ64" s="39">
        <f t="shared" si="15"/>
        <v>9.8614192007850932E-6</v>
      </c>
    </row>
    <row r="65" spans="1:62" ht="15.75" customHeight="1" x14ac:dyDescent="0.3">
      <c r="A65" s="2" t="s">
        <v>35</v>
      </c>
      <c r="C65" s="26">
        <f t="shared" ref="C65:BJ65" si="16">MAX(C62-C63-C64+ $F60,0)</f>
        <v>0</v>
      </c>
      <c r="D65" s="26">
        <f t="shared" si="16"/>
        <v>0</v>
      </c>
      <c r="E65" s="26">
        <f t="shared" si="16"/>
        <v>0</v>
      </c>
      <c r="F65" s="26">
        <f t="shared" si="16"/>
        <v>0</v>
      </c>
      <c r="G65" s="26">
        <f t="shared" si="16"/>
        <v>0</v>
      </c>
      <c r="H65" s="26">
        <f t="shared" si="16"/>
        <v>0</v>
      </c>
      <c r="I65" s="26">
        <f t="shared" si="16"/>
        <v>0</v>
      </c>
      <c r="J65" s="26">
        <f t="shared" si="16"/>
        <v>0</v>
      </c>
      <c r="K65" s="26">
        <f t="shared" si="16"/>
        <v>0</v>
      </c>
      <c r="L65" s="26">
        <f t="shared" si="16"/>
        <v>0</v>
      </c>
      <c r="M65" s="26">
        <f t="shared" si="16"/>
        <v>0</v>
      </c>
      <c r="N65" s="26">
        <f t="shared" si="16"/>
        <v>0</v>
      </c>
      <c r="O65" s="26">
        <f t="shared" si="16"/>
        <v>0</v>
      </c>
      <c r="P65" s="26">
        <f t="shared" si="16"/>
        <v>0</v>
      </c>
      <c r="Q65" s="26">
        <f t="shared" si="16"/>
        <v>0</v>
      </c>
      <c r="R65" s="26">
        <f t="shared" si="16"/>
        <v>0</v>
      </c>
      <c r="S65" s="26">
        <f t="shared" si="16"/>
        <v>0</v>
      </c>
      <c r="T65" s="26">
        <f t="shared" si="16"/>
        <v>0</v>
      </c>
      <c r="U65" s="26">
        <f t="shared" si="16"/>
        <v>0</v>
      </c>
      <c r="V65" s="26">
        <f t="shared" si="16"/>
        <v>0</v>
      </c>
      <c r="W65" s="26">
        <f t="shared" si="16"/>
        <v>0</v>
      </c>
      <c r="X65" s="26">
        <f t="shared" si="16"/>
        <v>0</v>
      </c>
      <c r="Y65" s="26">
        <f t="shared" si="16"/>
        <v>0</v>
      </c>
      <c r="Z65" s="26">
        <f t="shared" si="16"/>
        <v>0</v>
      </c>
      <c r="AA65" s="26">
        <f t="shared" si="16"/>
        <v>0</v>
      </c>
      <c r="AB65" s="26">
        <f t="shared" si="16"/>
        <v>0</v>
      </c>
      <c r="AC65" s="26">
        <f t="shared" si="16"/>
        <v>0</v>
      </c>
      <c r="AD65" s="26">
        <f t="shared" si="16"/>
        <v>0</v>
      </c>
      <c r="AE65" s="26">
        <f t="shared" si="16"/>
        <v>0</v>
      </c>
      <c r="AF65" s="26">
        <f t="shared" si="16"/>
        <v>0</v>
      </c>
      <c r="AG65" s="26">
        <f t="shared" si="16"/>
        <v>0</v>
      </c>
      <c r="AH65" s="26">
        <f t="shared" si="16"/>
        <v>0</v>
      </c>
      <c r="AI65" s="26">
        <f t="shared" si="16"/>
        <v>0</v>
      </c>
      <c r="AJ65" s="26">
        <f t="shared" si="16"/>
        <v>0</v>
      </c>
      <c r="AK65" s="26">
        <f t="shared" si="16"/>
        <v>0</v>
      </c>
      <c r="AL65" s="26">
        <f t="shared" si="16"/>
        <v>0</v>
      </c>
      <c r="AM65" s="26">
        <f t="shared" si="16"/>
        <v>0</v>
      </c>
      <c r="AN65" s="26">
        <f t="shared" si="16"/>
        <v>0</v>
      </c>
      <c r="AO65" s="26">
        <f t="shared" si="16"/>
        <v>0</v>
      </c>
      <c r="AP65" s="26">
        <f t="shared" si="16"/>
        <v>0</v>
      </c>
      <c r="AQ65" s="26">
        <f t="shared" si="16"/>
        <v>0</v>
      </c>
      <c r="AR65" s="26">
        <f t="shared" si="16"/>
        <v>0</v>
      </c>
      <c r="AS65" s="26">
        <f t="shared" si="16"/>
        <v>0</v>
      </c>
      <c r="AT65" s="26">
        <f t="shared" si="16"/>
        <v>0</v>
      </c>
      <c r="AU65" s="26">
        <f t="shared" si="16"/>
        <v>0</v>
      </c>
      <c r="AV65" s="26">
        <f t="shared" si="16"/>
        <v>0</v>
      </c>
      <c r="AW65" s="26">
        <f t="shared" si="16"/>
        <v>0</v>
      </c>
      <c r="AX65" s="26">
        <f t="shared" si="16"/>
        <v>0</v>
      </c>
      <c r="AY65" s="26">
        <f t="shared" si="16"/>
        <v>0</v>
      </c>
      <c r="AZ65" s="26">
        <f t="shared" si="16"/>
        <v>0</v>
      </c>
      <c r="BA65" s="26">
        <f t="shared" si="16"/>
        <v>0</v>
      </c>
      <c r="BB65" s="26">
        <f t="shared" si="16"/>
        <v>0</v>
      </c>
      <c r="BC65" s="26">
        <f t="shared" si="16"/>
        <v>0</v>
      </c>
      <c r="BD65" s="26">
        <f t="shared" si="16"/>
        <v>0</v>
      </c>
      <c r="BE65" s="26">
        <f t="shared" si="16"/>
        <v>0</v>
      </c>
      <c r="BF65" s="26">
        <f t="shared" si="16"/>
        <v>0</v>
      </c>
      <c r="BG65" s="26">
        <f t="shared" si="16"/>
        <v>0</v>
      </c>
      <c r="BH65" s="26">
        <f t="shared" si="16"/>
        <v>0</v>
      </c>
      <c r="BI65" s="26">
        <f t="shared" si="16"/>
        <v>2.5500001385807991</v>
      </c>
      <c r="BJ65" s="40">
        <f t="shared" si="16"/>
        <v>0</v>
      </c>
    </row>
    <row r="66" spans="1:62" ht="15.75" customHeight="1" x14ac:dyDescent="0.3">
      <c r="A66" s="2" t="s">
        <v>36</v>
      </c>
      <c r="C66" s="26">
        <f t="shared" ref="C66:BH66" si="17">IF(C65&gt;0,IF(ROUNDUP(C65/$H60, 0)*$H60&gt;=$J60,ROUNDUP(C65/$H60, 0),ROUNDUP($J60/$H60, 0))  * $H60,0)</f>
        <v>0</v>
      </c>
      <c r="D66" s="26">
        <f t="shared" si="17"/>
        <v>0</v>
      </c>
      <c r="E66" s="26">
        <f t="shared" si="17"/>
        <v>0</v>
      </c>
      <c r="F66" s="26">
        <f t="shared" si="17"/>
        <v>0</v>
      </c>
      <c r="G66" s="26">
        <f t="shared" si="17"/>
        <v>0</v>
      </c>
      <c r="H66" s="26">
        <f t="shared" si="17"/>
        <v>0</v>
      </c>
      <c r="I66" s="26">
        <f t="shared" si="17"/>
        <v>0</v>
      </c>
      <c r="J66" s="26">
        <f t="shared" si="17"/>
        <v>0</v>
      </c>
      <c r="K66" s="26">
        <f t="shared" si="17"/>
        <v>0</v>
      </c>
      <c r="L66" s="26">
        <f t="shared" si="17"/>
        <v>0</v>
      </c>
      <c r="M66" s="26">
        <f t="shared" si="17"/>
        <v>0</v>
      </c>
      <c r="N66" s="26">
        <f t="shared" si="17"/>
        <v>0</v>
      </c>
      <c r="O66" s="26">
        <f t="shared" si="17"/>
        <v>0</v>
      </c>
      <c r="P66" s="26">
        <f t="shared" si="17"/>
        <v>0</v>
      </c>
      <c r="Q66" s="26">
        <f t="shared" si="17"/>
        <v>0</v>
      </c>
      <c r="R66" s="26">
        <f t="shared" si="17"/>
        <v>0</v>
      </c>
      <c r="S66" s="26">
        <f t="shared" si="17"/>
        <v>0</v>
      </c>
      <c r="T66" s="26">
        <f t="shared" si="17"/>
        <v>0</v>
      </c>
      <c r="U66" s="26">
        <f t="shared" si="17"/>
        <v>0</v>
      </c>
      <c r="V66" s="26">
        <f t="shared" si="17"/>
        <v>0</v>
      </c>
      <c r="W66" s="26">
        <f t="shared" si="17"/>
        <v>0</v>
      </c>
      <c r="X66" s="26">
        <f t="shared" si="17"/>
        <v>0</v>
      </c>
      <c r="Y66" s="26">
        <f t="shared" si="17"/>
        <v>0</v>
      </c>
      <c r="Z66" s="26">
        <f t="shared" si="17"/>
        <v>0</v>
      </c>
      <c r="AA66" s="26">
        <f t="shared" si="17"/>
        <v>0</v>
      </c>
      <c r="AB66" s="26">
        <f t="shared" si="17"/>
        <v>0</v>
      </c>
      <c r="AC66" s="26">
        <f t="shared" si="17"/>
        <v>0</v>
      </c>
      <c r="AD66" s="26">
        <f t="shared" si="17"/>
        <v>0</v>
      </c>
      <c r="AE66" s="26">
        <f t="shared" si="17"/>
        <v>0</v>
      </c>
      <c r="AF66" s="26">
        <f t="shared" si="17"/>
        <v>0</v>
      </c>
      <c r="AG66" s="26">
        <f t="shared" si="17"/>
        <v>0</v>
      </c>
      <c r="AH66" s="26">
        <f t="shared" si="17"/>
        <v>0</v>
      </c>
      <c r="AI66" s="26">
        <f t="shared" si="17"/>
        <v>0</v>
      </c>
      <c r="AJ66" s="26">
        <f t="shared" si="17"/>
        <v>0</v>
      </c>
      <c r="AK66" s="26">
        <f t="shared" si="17"/>
        <v>0</v>
      </c>
      <c r="AL66" s="26">
        <f t="shared" si="17"/>
        <v>0</v>
      </c>
      <c r="AM66" s="26">
        <f t="shared" si="17"/>
        <v>0</v>
      </c>
      <c r="AN66" s="26">
        <f t="shared" si="17"/>
        <v>0</v>
      </c>
      <c r="AO66" s="26">
        <f t="shared" si="17"/>
        <v>0</v>
      </c>
      <c r="AP66" s="26">
        <f t="shared" si="17"/>
        <v>0</v>
      </c>
      <c r="AQ66" s="26">
        <f t="shared" si="17"/>
        <v>0</v>
      </c>
      <c r="AR66" s="26">
        <f t="shared" si="17"/>
        <v>0</v>
      </c>
      <c r="AS66" s="26">
        <f t="shared" si="17"/>
        <v>0</v>
      </c>
      <c r="AT66" s="26">
        <f t="shared" si="17"/>
        <v>0</v>
      </c>
      <c r="AU66" s="26">
        <f t="shared" si="17"/>
        <v>0</v>
      </c>
      <c r="AV66" s="26">
        <f t="shared" si="17"/>
        <v>0</v>
      </c>
      <c r="AW66" s="26">
        <f t="shared" si="17"/>
        <v>0</v>
      </c>
      <c r="AX66" s="26">
        <f t="shared" si="17"/>
        <v>0</v>
      </c>
      <c r="AY66" s="26">
        <f t="shared" si="17"/>
        <v>0</v>
      </c>
      <c r="AZ66" s="26">
        <f t="shared" si="17"/>
        <v>0</v>
      </c>
      <c r="BA66" s="26">
        <f t="shared" si="17"/>
        <v>0</v>
      </c>
      <c r="BB66" s="26">
        <f t="shared" si="17"/>
        <v>0</v>
      </c>
      <c r="BC66" s="26">
        <f t="shared" si="17"/>
        <v>0</v>
      </c>
      <c r="BD66" s="26">
        <f t="shared" si="17"/>
        <v>0</v>
      </c>
      <c r="BE66" s="26">
        <f t="shared" si="17"/>
        <v>0</v>
      </c>
      <c r="BF66" s="26">
        <f t="shared" si="17"/>
        <v>0</v>
      </c>
      <c r="BG66" s="26">
        <f t="shared" si="17"/>
        <v>0</v>
      </c>
      <c r="BH66" s="26">
        <f t="shared" si="17"/>
        <v>0</v>
      </c>
      <c r="BI66" s="26">
        <f>IF(BI65&gt;0,IF(ROUNDUP(BI65/$H60, 5)*$H60&gt;=$J60,ROUNDUP(BI65/$H60, 5),ROUNDUP($J60/$H60, 5))  * $H60,0)</f>
        <v>2.5500099999999999</v>
      </c>
      <c r="BJ66" s="26">
        <f>IF(BJ65&gt;0,IF(ROUNDUP(BJ65/$H60, 0)*$H60&gt;=$J60,ROUNDUP(BJ65/$H60, 0),ROUNDUP($J60/$H60, 0))  * $H60,0)</f>
        <v>0</v>
      </c>
    </row>
    <row r="67" spans="1:62" ht="15.75" customHeight="1" x14ac:dyDescent="0.3">
      <c r="A67" s="2" t="s">
        <v>37</v>
      </c>
      <c r="C67" s="26">
        <f t="shared" ref="C67:W67" si="18">INDEX(C66:DG66,1,$D60+ 1)</f>
        <v>0</v>
      </c>
      <c r="D67" s="26">
        <f t="shared" si="18"/>
        <v>0</v>
      </c>
      <c r="E67" s="26">
        <f t="shared" si="18"/>
        <v>0</v>
      </c>
      <c r="F67" s="26">
        <f t="shared" si="18"/>
        <v>0</v>
      </c>
      <c r="G67" s="26">
        <f t="shared" si="18"/>
        <v>0</v>
      </c>
      <c r="H67" s="26">
        <f t="shared" si="18"/>
        <v>0</v>
      </c>
      <c r="I67" s="26">
        <f t="shared" si="18"/>
        <v>0</v>
      </c>
      <c r="J67" s="26">
        <f t="shared" si="18"/>
        <v>0</v>
      </c>
      <c r="K67" s="26">
        <f t="shared" si="18"/>
        <v>0</v>
      </c>
      <c r="L67" s="26">
        <f t="shared" si="18"/>
        <v>0</v>
      </c>
      <c r="M67" s="26">
        <f t="shared" si="18"/>
        <v>0</v>
      </c>
      <c r="N67" s="26">
        <f t="shared" si="18"/>
        <v>0</v>
      </c>
      <c r="O67" s="26">
        <f t="shared" si="18"/>
        <v>0</v>
      </c>
      <c r="P67" s="26">
        <f t="shared" si="18"/>
        <v>0</v>
      </c>
      <c r="Q67" s="26">
        <f t="shared" si="18"/>
        <v>0</v>
      </c>
      <c r="R67" s="26">
        <f t="shared" si="18"/>
        <v>0</v>
      </c>
      <c r="S67" s="26">
        <f t="shared" si="18"/>
        <v>0</v>
      </c>
      <c r="T67" s="26">
        <f t="shared" si="18"/>
        <v>0</v>
      </c>
      <c r="U67" s="26">
        <f t="shared" si="18"/>
        <v>0</v>
      </c>
      <c r="V67" s="26">
        <f t="shared" si="18"/>
        <v>0</v>
      </c>
      <c r="W67" s="26">
        <f t="shared" si="18"/>
        <v>0</v>
      </c>
      <c r="X67" s="26">
        <f t="shared" ref="X67:BJ67" si="19">INDEX(X66:DP66,1,$D60+ 1)</f>
        <v>0</v>
      </c>
      <c r="Y67" s="26">
        <f t="shared" si="19"/>
        <v>0</v>
      </c>
      <c r="Z67" s="26">
        <f t="shared" si="19"/>
        <v>0</v>
      </c>
      <c r="AA67" s="26">
        <f t="shared" si="19"/>
        <v>0</v>
      </c>
      <c r="AB67" s="26">
        <f t="shared" si="19"/>
        <v>0</v>
      </c>
      <c r="AC67" s="26">
        <f t="shared" si="19"/>
        <v>0</v>
      </c>
      <c r="AD67" s="26">
        <f t="shared" si="19"/>
        <v>0</v>
      </c>
      <c r="AE67" s="26">
        <f t="shared" si="19"/>
        <v>0</v>
      </c>
      <c r="AF67" s="26">
        <f t="shared" si="19"/>
        <v>0</v>
      </c>
      <c r="AG67" s="26">
        <f t="shared" si="19"/>
        <v>0</v>
      </c>
      <c r="AH67" s="26">
        <f t="shared" si="19"/>
        <v>0</v>
      </c>
      <c r="AI67" s="26">
        <f t="shared" si="19"/>
        <v>0</v>
      </c>
      <c r="AJ67" s="26">
        <f t="shared" si="19"/>
        <v>0</v>
      </c>
      <c r="AK67" s="26">
        <f t="shared" si="19"/>
        <v>0</v>
      </c>
      <c r="AL67" s="26">
        <f t="shared" si="19"/>
        <v>0</v>
      </c>
      <c r="AM67" s="26">
        <f t="shared" si="19"/>
        <v>0</v>
      </c>
      <c r="AN67" s="26">
        <f t="shared" si="19"/>
        <v>0</v>
      </c>
      <c r="AO67" s="26">
        <f t="shared" si="19"/>
        <v>0</v>
      </c>
      <c r="AP67" s="26">
        <f t="shared" si="19"/>
        <v>0</v>
      </c>
      <c r="AQ67" s="26">
        <f t="shared" si="19"/>
        <v>0</v>
      </c>
      <c r="AR67" s="26">
        <f t="shared" si="19"/>
        <v>0</v>
      </c>
      <c r="AS67" s="26">
        <f t="shared" si="19"/>
        <v>0</v>
      </c>
      <c r="AT67" s="26">
        <f t="shared" si="19"/>
        <v>0</v>
      </c>
      <c r="AU67" s="26">
        <f t="shared" si="19"/>
        <v>2.5500099999999999</v>
      </c>
      <c r="AV67" s="26">
        <f t="shared" si="19"/>
        <v>0</v>
      </c>
      <c r="AW67" s="26">
        <f t="shared" si="19"/>
        <v>0</v>
      </c>
      <c r="AX67" s="26">
        <f t="shared" si="19"/>
        <v>0</v>
      </c>
      <c r="AY67" s="26">
        <f t="shared" si="19"/>
        <v>0</v>
      </c>
      <c r="AZ67" s="26">
        <f t="shared" si="19"/>
        <v>0</v>
      </c>
      <c r="BA67" s="26">
        <f t="shared" si="19"/>
        <v>0</v>
      </c>
      <c r="BB67" s="26">
        <f t="shared" si="19"/>
        <v>0</v>
      </c>
      <c r="BC67" s="26">
        <f t="shared" si="19"/>
        <v>0</v>
      </c>
      <c r="BD67" s="26">
        <f t="shared" si="19"/>
        <v>0</v>
      </c>
      <c r="BE67" s="26">
        <f t="shared" si="19"/>
        <v>0</v>
      </c>
      <c r="BF67" s="26">
        <f t="shared" si="19"/>
        <v>0</v>
      </c>
      <c r="BG67" s="26">
        <f t="shared" si="19"/>
        <v>0</v>
      </c>
      <c r="BH67" s="26">
        <f t="shared" si="19"/>
        <v>0</v>
      </c>
      <c r="BI67" s="26">
        <f t="shared" si="19"/>
        <v>0</v>
      </c>
      <c r="BJ67" s="26">
        <f t="shared" si="19"/>
        <v>0</v>
      </c>
    </row>
    <row r="68" spans="1:62" ht="15.75" customHeight="1" x14ac:dyDescent="0.3"/>
    <row r="69" spans="1:62" ht="57" customHeight="1" x14ac:dyDescent="0.3">
      <c r="A69" s="31" t="s">
        <v>22</v>
      </c>
      <c r="B69" s="32"/>
      <c r="C69" s="6" t="s">
        <v>5</v>
      </c>
      <c r="D69" s="41">
        <v>1</v>
      </c>
      <c r="E69" s="6" t="s">
        <v>9</v>
      </c>
      <c r="F69" s="34">
        <v>0</v>
      </c>
      <c r="G69" s="6" t="s">
        <v>30</v>
      </c>
      <c r="H69" s="35">
        <v>1</v>
      </c>
      <c r="I69" s="6" t="s">
        <v>31</v>
      </c>
      <c r="J69" s="36">
        <v>0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 ht="15.75" customHeight="1" x14ac:dyDescent="0.3">
      <c r="A70" s="32"/>
      <c r="B70" s="32"/>
      <c r="C70" s="20">
        <v>1</v>
      </c>
      <c r="D70" s="20">
        <v>2</v>
      </c>
      <c r="E70" s="20">
        <v>3</v>
      </c>
      <c r="F70" s="20">
        <v>4</v>
      </c>
      <c r="G70" s="20">
        <v>5</v>
      </c>
      <c r="H70" s="20">
        <v>6</v>
      </c>
      <c r="I70" s="20">
        <v>7</v>
      </c>
      <c r="J70" s="20">
        <v>8</v>
      </c>
      <c r="K70" s="20">
        <v>9</v>
      </c>
      <c r="L70" s="20">
        <v>10</v>
      </c>
      <c r="M70" s="20">
        <v>11</v>
      </c>
      <c r="N70" s="20">
        <v>12</v>
      </c>
      <c r="O70" s="20">
        <v>13</v>
      </c>
      <c r="P70" s="20">
        <v>14</v>
      </c>
      <c r="Q70" s="20">
        <v>15</v>
      </c>
      <c r="R70" s="20">
        <v>16</v>
      </c>
      <c r="S70" s="20">
        <v>17</v>
      </c>
      <c r="T70" s="20">
        <v>18</v>
      </c>
      <c r="U70" s="20">
        <v>19</v>
      </c>
      <c r="V70" s="20">
        <v>20</v>
      </c>
      <c r="W70" s="20">
        <v>21</v>
      </c>
      <c r="X70" s="20">
        <v>22</v>
      </c>
      <c r="Y70" s="20">
        <v>23</v>
      </c>
      <c r="Z70" s="20">
        <v>24</v>
      </c>
      <c r="AA70" s="20">
        <v>25</v>
      </c>
      <c r="AB70" s="20">
        <v>26</v>
      </c>
      <c r="AC70" s="20">
        <v>27</v>
      </c>
      <c r="AD70" s="20">
        <v>28</v>
      </c>
      <c r="AE70" s="20">
        <v>29</v>
      </c>
      <c r="AF70" s="20">
        <v>30</v>
      </c>
      <c r="AG70" s="20">
        <v>31</v>
      </c>
      <c r="AH70" s="20">
        <v>32</v>
      </c>
      <c r="AI70" s="20">
        <v>33</v>
      </c>
      <c r="AJ70" s="20">
        <v>34</v>
      </c>
      <c r="AK70" s="20">
        <v>35</v>
      </c>
      <c r="AL70" s="20">
        <v>36</v>
      </c>
      <c r="AM70" s="20">
        <v>37</v>
      </c>
      <c r="AN70" s="20">
        <v>38</v>
      </c>
      <c r="AO70" s="20">
        <v>39</v>
      </c>
      <c r="AP70" s="20">
        <v>40</v>
      </c>
      <c r="AQ70" s="20">
        <v>41</v>
      </c>
      <c r="AR70" s="20">
        <v>42</v>
      </c>
      <c r="AS70" s="20">
        <v>43</v>
      </c>
      <c r="AT70" s="20">
        <v>44</v>
      </c>
      <c r="AU70" s="20">
        <v>45</v>
      </c>
      <c r="AV70" s="20">
        <v>46</v>
      </c>
      <c r="AW70" s="20">
        <v>47</v>
      </c>
      <c r="AX70" s="20">
        <v>48</v>
      </c>
      <c r="AY70" s="20">
        <v>49</v>
      </c>
      <c r="AZ70" s="20">
        <v>50</v>
      </c>
      <c r="BA70" s="20">
        <v>51</v>
      </c>
      <c r="BB70" s="20">
        <v>52</v>
      </c>
      <c r="BC70" s="20">
        <v>53</v>
      </c>
      <c r="BD70" s="20">
        <v>54</v>
      </c>
      <c r="BE70" s="20">
        <v>55</v>
      </c>
      <c r="BF70" s="20">
        <v>56</v>
      </c>
      <c r="BG70" s="20">
        <v>57</v>
      </c>
      <c r="BH70" s="20">
        <v>58</v>
      </c>
      <c r="BI70" s="20">
        <v>59</v>
      </c>
      <c r="BJ70" s="20">
        <v>60</v>
      </c>
    </row>
    <row r="71" spans="1:62" ht="15.75" customHeight="1" x14ac:dyDescent="0.3">
      <c r="A71" s="2" t="s">
        <v>32</v>
      </c>
      <c r="C71" s="27">
        <f t="shared" ref="C71:BJ71" si="20">+$D$20*C49</f>
        <v>0</v>
      </c>
      <c r="D71" s="27">
        <f t="shared" si="20"/>
        <v>0</v>
      </c>
      <c r="E71" s="27">
        <f t="shared" si="20"/>
        <v>0</v>
      </c>
      <c r="F71" s="27">
        <f t="shared" si="20"/>
        <v>0</v>
      </c>
      <c r="G71" s="27">
        <f t="shared" si="20"/>
        <v>0</v>
      </c>
      <c r="H71" s="27">
        <f t="shared" si="20"/>
        <v>0</v>
      </c>
      <c r="I71" s="27">
        <f t="shared" si="20"/>
        <v>0</v>
      </c>
      <c r="J71" s="27">
        <f t="shared" si="20"/>
        <v>0</v>
      </c>
      <c r="K71" s="27">
        <f t="shared" si="20"/>
        <v>0</v>
      </c>
      <c r="L71" s="27">
        <f t="shared" si="20"/>
        <v>0</v>
      </c>
      <c r="M71" s="27">
        <f t="shared" si="20"/>
        <v>0</v>
      </c>
      <c r="N71" s="27">
        <f t="shared" si="20"/>
        <v>0</v>
      </c>
      <c r="O71" s="27">
        <f t="shared" si="20"/>
        <v>0</v>
      </c>
      <c r="P71" s="27">
        <f t="shared" si="20"/>
        <v>0</v>
      </c>
      <c r="Q71" s="27">
        <f t="shared" si="20"/>
        <v>0</v>
      </c>
      <c r="R71" s="27">
        <f t="shared" si="20"/>
        <v>0</v>
      </c>
      <c r="S71" s="27">
        <f t="shared" si="20"/>
        <v>0</v>
      </c>
      <c r="T71" s="27">
        <f t="shared" si="20"/>
        <v>0</v>
      </c>
      <c r="U71" s="27">
        <f t="shared" si="20"/>
        <v>0</v>
      </c>
      <c r="V71" s="27">
        <f t="shared" si="20"/>
        <v>0</v>
      </c>
      <c r="W71" s="27">
        <f t="shared" si="20"/>
        <v>0</v>
      </c>
      <c r="X71" s="27">
        <f t="shared" si="20"/>
        <v>0</v>
      </c>
      <c r="Y71" s="27">
        <f t="shared" si="20"/>
        <v>0</v>
      </c>
      <c r="Z71" s="27">
        <f t="shared" si="20"/>
        <v>0</v>
      </c>
      <c r="AA71" s="27">
        <f t="shared" si="20"/>
        <v>0</v>
      </c>
      <c r="AB71" s="27">
        <f t="shared" si="20"/>
        <v>0</v>
      </c>
      <c r="AC71" s="27">
        <f t="shared" si="20"/>
        <v>0</v>
      </c>
      <c r="AD71" s="27">
        <f t="shared" si="20"/>
        <v>0</v>
      </c>
      <c r="AE71" s="27">
        <f t="shared" si="20"/>
        <v>0</v>
      </c>
      <c r="AF71" s="27">
        <f t="shared" si="20"/>
        <v>0</v>
      </c>
      <c r="AG71" s="27">
        <f t="shared" si="20"/>
        <v>0</v>
      </c>
      <c r="AH71" s="27">
        <f t="shared" si="20"/>
        <v>0</v>
      </c>
      <c r="AI71" s="27">
        <f t="shared" si="20"/>
        <v>0</v>
      </c>
      <c r="AJ71" s="27">
        <f t="shared" si="20"/>
        <v>0</v>
      </c>
      <c r="AK71" s="27">
        <f t="shared" si="20"/>
        <v>0</v>
      </c>
      <c r="AL71" s="27">
        <f t="shared" si="20"/>
        <v>0</v>
      </c>
      <c r="AM71" s="27">
        <f t="shared" si="20"/>
        <v>0</v>
      </c>
      <c r="AN71" s="27">
        <f t="shared" si="20"/>
        <v>0</v>
      </c>
      <c r="AO71" s="27">
        <f t="shared" si="20"/>
        <v>0</v>
      </c>
      <c r="AP71" s="27">
        <f t="shared" si="20"/>
        <v>0</v>
      </c>
      <c r="AQ71" s="27">
        <f t="shared" si="20"/>
        <v>0</v>
      </c>
      <c r="AR71" s="27">
        <f t="shared" si="20"/>
        <v>0</v>
      </c>
      <c r="AS71" s="27">
        <f t="shared" si="20"/>
        <v>0</v>
      </c>
      <c r="AT71" s="27">
        <f t="shared" si="20"/>
        <v>0</v>
      </c>
      <c r="AU71" s="27">
        <f t="shared" si="20"/>
        <v>0</v>
      </c>
      <c r="AV71" s="27">
        <f t="shared" si="20"/>
        <v>0</v>
      </c>
      <c r="AW71" s="27">
        <f t="shared" si="20"/>
        <v>0</v>
      </c>
      <c r="AX71" s="27">
        <f t="shared" si="20"/>
        <v>0</v>
      </c>
      <c r="AY71" s="27">
        <f t="shared" si="20"/>
        <v>0</v>
      </c>
      <c r="AZ71" s="27">
        <f t="shared" si="20"/>
        <v>0</v>
      </c>
      <c r="BA71" s="27">
        <f t="shared" si="20"/>
        <v>0</v>
      </c>
      <c r="BB71" s="27">
        <f t="shared" si="20"/>
        <v>0</v>
      </c>
      <c r="BC71" s="27">
        <f t="shared" si="20"/>
        <v>0</v>
      </c>
      <c r="BD71" s="27">
        <f t="shared" si="20"/>
        <v>0</v>
      </c>
      <c r="BE71" s="27">
        <f t="shared" si="20"/>
        <v>0</v>
      </c>
      <c r="BF71" s="27">
        <f t="shared" si="20"/>
        <v>0</v>
      </c>
      <c r="BG71" s="27">
        <f t="shared" si="20"/>
        <v>0</v>
      </c>
      <c r="BH71" s="27">
        <f t="shared" si="20"/>
        <v>0</v>
      </c>
      <c r="BI71" s="27">
        <f t="shared" si="20"/>
        <v>1.3050000183284283</v>
      </c>
      <c r="BJ71" s="27">
        <f t="shared" si="20"/>
        <v>0</v>
      </c>
    </row>
    <row r="72" spans="1:62" ht="15.75" customHeight="1" x14ac:dyDescent="0.3">
      <c r="A72" s="37" t="s">
        <v>33</v>
      </c>
      <c r="B72" s="38"/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  <c r="S72" s="84">
        <v>0</v>
      </c>
      <c r="T72" s="84">
        <v>0</v>
      </c>
      <c r="U72" s="84">
        <v>0</v>
      </c>
      <c r="V72" s="84">
        <v>0</v>
      </c>
      <c r="W72" s="84">
        <v>0</v>
      </c>
      <c r="X72" s="84">
        <v>0</v>
      </c>
      <c r="Y72" s="84">
        <v>0</v>
      </c>
      <c r="Z72" s="84">
        <v>0</v>
      </c>
      <c r="AA72" s="84">
        <v>0</v>
      </c>
      <c r="AB72" s="84">
        <v>0</v>
      </c>
      <c r="AC72" s="84">
        <v>0</v>
      </c>
      <c r="AD72" s="84">
        <v>0</v>
      </c>
      <c r="AE72" s="84">
        <v>0</v>
      </c>
      <c r="AF72" s="84">
        <v>0</v>
      </c>
      <c r="AG72" s="84">
        <v>0</v>
      </c>
      <c r="AH72" s="84">
        <v>0</v>
      </c>
      <c r="AI72" s="84">
        <v>0</v>
      </c>
      <c r="AJ72" s="84">
        <v>0</v>
      </c>
      <c r="AK72" s="84">
        <v>0</v>
      </c>
      <c r="AL72" s="84">
        <v>0</v>
      </c>
      <c r="AM72" s="84">
        <v>0</v>
      </c>
      <c r="AN72" s="84">
        <v>0</v>
      </c>
      <c r="AO72" s="84">
        <v>0</v>
      </c>
      <c r="AP72" s="84">
        <v>0</v>
      </c>
      <c r="AQ72" s="84">
        <v>0</v>
      </c>
      <c r="AR72" s="84">
        <v>0</v>
      </c>
      <c r="AS72" s="84">
        <v>0</v>
      </c>
      <c r="AT72" s="84">
        <v>0</v>
      </c>
      <c r="AU72" s="84">
        <v>0</v>
      </c>
      <c r="AV72" s="84">
        <v>0</v>
      </c>
      <c r="AW72" s="84">
        <v>0</v>
      </c>
      <c r="AX72" s="84">
        <v>0</v>
      </c>
      <c r="AY72" s="84">
        <v>0</v>
      </c>
      <c r="AZ72" s="84">
        <v>0</v>
      </c>
      <c r="BA72" s="84">
        <v>0</v>
      </c>
      <c r="BB72" s="84">
        <v>0</v>
      </c>
      <c r="BC72" s="84">
        <v>0</v>
      </c>
      <c r="BD72" s="84">
        <v>0</v>
      </c>
      <c r="BE72" s="84">
        <v>0</v>
      </c>
      <c r="BF72" s="84">
        <v>0</v>
      </c>
      <c r="BG72" s="84">
        <v>0</v>
      </c>
      <c r="BH72" s="84">
        <v>0</v>
      </c>
      <c r="BI72" s="84">
        <v>0</v>
      </c>
      <c r="BJ72" s="84">
        <v>0</v>
      </c>
    </row>
    <row r="73" spans="1:62" ht="15.75" customHeight="1" x14ac:dyDescent="0.3">
      <c r="A73" s="2" t="s">
        <v>34</v>
      </c>
      <c r="B73" s="30">
        <f>E20</f>
        <v>0</v>
      </c>
      <c r="C73" s="26">
        <f t="shared" ref="C73:W73" si="21">B72+B73+B75-B71</f>
        <v>0</v>
      </c>
      <c r="D73" s="26">
        <f t="shared" si="21"/>
        <v>0</v>
      </c>
      <c r="E73" s="26">
        <f t="shared" si="21"/>
        <v>0</v>
      </c>
      <c r="F73" s="26">
        <f t="shared" si="21"/>
        <v>0</v>
      </c>
      <c r="G73" s="26">
        <f t="shared" si="21"/>
        <v>0</v>
      </c>
      <c r="H73" s="26">
        <f t="shared" si="21"/>
        <v>0</v>
      </c>
      <c r="I73" s="26">
        <f t="shared" si="21"/>
        <v>0</v>
      </c>
      <c r="J73" s="26">
        <f t="shared" si="21"/>
        <v>0</v>
      </c>
      <c r="K73" s="26">
        <f t="shared" si="21"/>
        <v>0</v>
      </c>
      <c r="L73" s="26">
        <f t="shared" si="21"/>
        <v>0</v>
      </c>
      <c r="M73" s="26">
        <f t="shared" si="21"/>
        <v>0</v>
      </c>
      <c r="N73" s="26">
        <f t="shared" si="21"/>
        <v>0</v>
      </c>
      <c r="O73" s="26">
        <f t="shared" si="21"/>
        <v>0</v>
      </c>
      <c r="P73" s="26">
        <f t="shared" si="21"/>
        <v>0</v>
      </c>
      <c r="Q73" s="26">
        <f t="shared" si="21"/>
        <v>0</v>
      </c>
      <c r="R73" s="26">
        <f t="shared" si="21"/>
        <v>0</v>
      </c>
      <c r="S73" s="26">
        <f t="shared" si="21"/>
        <v>0</v>
      </c>
      <c r="T73" s="26">
        <f t="shared" si="21"/>
        <v>0</v>
      </c>
      <c r="U73" s="26">
        <f t="shared" si="21"/>
        <v>0</v>
      </c>
      <c r="V73" s="26">
        <f t="shared" si="21"/>
        <v>0</v>
      </c>
      <c r="W73" s="26">
        <f t="shared" si="21"/>
        <v>0</v>
      </c>
      <c r="X73" s="26">
        <f>K72+K73+K75-K71</f>
        <v>0</v>
      </c>
      <c r="Y73" s="26">
        <f t="shared" ref="Y73:BJ73" si="22">X72+X73+X75-X71</f>
        <v>0</v>
      </c>
      <c r="Z73" s="26">
        <f t="shared" si="22"/>
        <v>0</v>
      </c>
      <c r="AA73" s="26">
        <f t="shared" si="22"/>
        <v>0</v>
      </c>
      <c r="AB73" s="26">
        <f t="shared" si="22"/>
        <v>0</v>
      </c>
      <c r="AC73" s="26">
        <f t="shared" si="22"/>
        <v>0</v>
      </c>
      <c r="AD73" s="26">
        <f t="shared" si="22"/>
        <v>0</v>
      </c>
      <c r="AE73" s="26">
        <f t="shared" si="22"/>
        <v>0</v>
      </c>
      <c r="AF73" s="26">
        <f t="shared" si="22"/>
        <v>0</v>
      </c>
      <c r="AG73" s="26">
        <f t="shared" si="22"/>
        <v>0</v>
      </c>
      <c r="AH73" s="26">
        <f t="shared" si="22"/>
        <v>0</v>
      </c>
      <c r="AI73" s="26">
        <f t="shared" si="22"/>
        <v>0</v>
      </c>
      <c r="AJ73" s="26">
        <f t="shared" si="22"/>
        <v>0</v>
      </c>
      <c r="AK73" s="26">
        <f t="shared" si="22"/>
        <v>0</v>
      </c>
      <c r="AL73" s="26">
        <f t="shared" si="22"/>
        <v>0</v>
      </c>
      <c r="AM73" s="26">
        <f t="shared" si="22"/>
        <v>0</v>
      </c>
      <c r="AN73" s="26">
        <f t="shared" si="22"/>
        <v>0</v>
      </c>
      <c r="AO73" s="26">
        <f t="shared" si="22"/>
        <v>0</v>
      </c>
      <c r="AP73" s="26">
        <f t="shared" si="22"/>
        <v>0</v>
      </c>
      <c r="AQ73" s="26">
        <f t="shared" si="22"/>
        <v>0</v>
      </c>
      <c r="AR73" s="26">
        <f t="shared" si="22"/>
        <v>0</v>
      </c>
      <c r="AS73" s="26">
        <f t="shared" si="22"/>
        <v>0</v>
      </c>
      <c r="AT73" s="26">
        <f t="shared" si="22"/>
        <v>0</v>
      </c>
      <c r="AU73" s="26">
        <f t="shared" si="22"/>
        <v>0</v>
      </c>
      <c r="AV73" s="26">
        <f t="shared" si="22"/>
        <v>0</v>
      </c>
      <c r="AW73" s="26">
        <f t="shared" si="22"/>
        <v>0</v>
      </c>
      <c r="AX73" s="26">
        <f t="shared" si="22"/>
        <v>0</v>
      </c>
      <c r="AY73" s="26">
        <f t="shared" si="22"/>
        <v>0</v>
      </c>
      <c r="AZ73" s="26">
        <f t="shared" si="22"/>
        <v>0</v>
      </c>
      <c r="BA73" s="26">
        <f t="shared" si="22"/>
        <v>0</v>
      </c>
      <c r="BB73" s="26">
        <f t="shared" si="22"/>
        <v>0</v>
      </c>
      <c r="BC73" s="26">
        <f t="shared" si="22"/>
        <v>0</v>
      </c>
      <c r="BD73" s="26">
        <f t="shared" si="22"/>
        <v>0</v>
      </c>
      <c r="BE73" s="26">
        <f t="shared" si="22"/>
        <v>0</v>
      </c>
      <c r="BF73" s="26">
        <f t="shared" si="22"/>
        <v>0</v>
      </c>
      <c r="BG73" s="26">
        <f t="shared" si="22"/>
        <v>0</v>
      </c>
      <c r="BH73" s="26">
        <f t="shared" si="22"/>
        <v>0</v>
      </c>
      <c r="BI73" s="26">
        <f t="shared" si="22"/>
        <v>0</v>
      </c>
      <c r="BJ73" s="42">
        <f t="shared" si="22"/>
        <v>9.9816715717349069E-6</v>
      </c>
    </row>
    <row r="74" spans="1:62" ht="15.75" customHeight="1" x14ac:dyDescent="0.3">
      <c r="A74" s="2" t="s">
        <v>35</v>
      </c>
      <c r="C74" s="26">
        <f t="shared" ref="C74:BJ74" si="23">MAX(C71-C72-C73+ $F69,0)</f>
        <v>0</v>
      </c>
      <c r="D74" s="26">
        <f t="shared" si="23"/>
        <v>0</v>
      </c>
      <c r="E74" s="26">
        <f t="shared" si="23"/>
        <v>0</v>
      </c>
      <c r="F74" s="26">
        <f t="shared" si="23"/>
        <v>0</v>
      </c>
      <c r="G74" s="26">
        <f t="shared" si="23"/>
        <v>0</v>
      </c>
      <c r="H74" s="26">
        <f t="shared" si="23"/>
        <v>0</v>
      </c>
      <c r="I74" s="26">
        <f t="shared" si="23"/>
        <v>0</v>
      </c>
      <c r="J74" s="26">
        <f t="shared" si="23"/>
        <v>0</v>
      </c>
      <c r="K74" s="26">
        <f t="shared" si="23"/>
        <v>0</v>
      </c>
      <c r="L74" s="26">
        <f t="shared" si="23"/>
        <v>0</v>
      </c>
      <c r="M74" s="26">
        <f t="shared" si="23"/>
        <v>0</v>
      </c>
      <c r="N74" s="26">
        <f t="shared" si="23"/>
        <v>0</v>
      </c>
      <c r="O74" s="26">
        <f t="shared" si="23"/>
        <v>0</v>
      </c>
      <c r="P74" s="26">
        <f t="shared" si="23"/>
        <v>0</v>
      </c>
      <c r="Q74" s="26">
        <f t="shared" si="23"/>
        <v>0</v>
      </c>
      <c r="R74" s="26">
        <f t="shared" si="23"/>
        <v>0</v>
      </c>
      <c r="S74" s="26">
        <f t="shared" si="23"/>
        <v>0</v>
      </c>
      <c r="T74" s="26">
        <f t="shared" si="23"/>
        <v>0</v>
      </c>
      <c r="U74" s="26">
        <f t="shared" si="23"/>
        <v>0</v>
      </c>
      <c r="V74" s="26">
        <f t="shared" si="23"/>
        <v>0</v>
      </c>
      <c r="W74" s="26">
        <f t="shared" si="23"/>
        <v>0</v>
      </c>
      <c r="X74" s="26">
        <f t="shared" si="23"/>
        <v>0</v>
      </c>
      <c r="Y74" s="26">
        <f t="shared" si="23"/>
        <v>0</v>
      </c>
      <c r="Z74" s="26">
        <f t="shared" si="23"/>
        <v>0</v>
      </c>
      <c r="AA74" s="26">
        <f t="shared" si="23"/>
        <v>0</v>
      </c>
      <c r="AB74" s="26">
        <f t="shared" si="23"/>
        <v>0</v>
      </c>
      <c r="AC74" s="26">
        <f t="shared" si="23"/>
        <v>0</v>
      </c>
      <c r="AD74" s="26">
        <f t="shared" si="23"/>
        <v>0</v>
      </c>
      <c r="AE74" s="26">
        <f t="shared" si="23"/>
        <v>0</v>
      </c>
      <c r="AF74" s="26">
        <f t="shared" si="23"/>
        <v>0</v>
      </c>
      <c r="AG74" s="26">
        <f t="shared" si="23"/>
        <v>0</v>
      </c>
      <c r="AH74" s="26">
        <f t="shared" si="23"/>
        <v>0</v>
      </c>
      <c r="AI74" s="26">
        <f t="shared" si="23"/>
        <v>0</v>
      </c>
      <c r="AJ74" s="26">
        <f t="shared" si="23"/>
        <v>0</v>
      </c>
      <c r="AK74" s="26">
        <f t="shared" si="23"/>
        <v>0</v>
      </c>
      <c r="AL74" s="26">
        <f t="shared" si="23"/>
        <v>0</v>
      </c>
      <c r="AM74" s="26">
        <f t="shared" si="23"/>
        <v>0</v>
      </c>
      <c r="AN74" s="26">
        <f t="shared" si="23"/>
        <v>0</v>
      </c>
      <c r="AO74" s="26">
        <f t="shared" si="23"/>
        <v>0</v>
      </c>
      <c r="AP74" s="26">
        <f t="shared" si="23"/>
        <v>0</v>
      </c>
      <c r="AQ74" s="26">
        <f t="shared" si="23"/>
        <v>0</v>
      </c>
      <c r="AR74" s="26">
        <f t="shared" si="23"/>
        <v>0</v>
      </c>
      <c r="AS74" s="26">
        <f t="shared" si="23"/>
        <v>0</v>
      </c>
      <c r="AT74" s="26">
        <f t="shared" si="23"/>
        <v>0</v>
      </c>
      <c r="AU74" s="26">
        <f t="shared" si="23"/>
        <v>0</v>
      </c>
      <c r="AV74" s="26">
        <f t="shared" si="23"/>
        <v>0</v>
      </c>
      <c r="AW74" s="26">
        <f t="shared" si="23"/>
        <v>0</v>
      </c>
      <c r="AX74" s="26">
        <f t="shared" si="23"/>
        <v>0</v>
      </c>
      <c r="AY74" s="26">
        <f t="shared" si="23"/>
        <v>0</v>
      </c>
      <c r="AZ74" s="26">
        <f t="shared" si="23"/>
        <v>0</v>
      </c>
      <c r="BA74" s="26">
        <f t="shared" si="23"/>
        <v>0</v>
      </c>
      <c r="BB74" s="26">
        <f t="shared" si="23"/>
        <v>0</v>
      </c>
      <c r="BC74" s="26">
        <f t="shared" si="23"/>
        <v>0</v>
      </c>
      <c r="BD74" s="26">
        <f t="shared" si="23"/>
        <v>0</v>
      </c>
      <c r="BE74" s="26">
        <f t="shared" si="23"/>
        <v>0</v>
      </c>
      <c r="BF74" s="26">
        <f t="shared" si="23"/>
        <v>0</v>
      </c>
      <c r="BG74" s="26">
        <f t="shared" si="23"/>
        <v>0</v>
      </c>
      <c r="BH74" s="26">
        <f t="shared" si="23"/>
        <v>0</v>
      </c>
      <c r="BI74" s="26">
        <f t="shared" si="23"/>
        <v>1.3050000183284283</v>
      </c>
      <c r="BJ74" s="43">
        <f t="shared" si="23"/>
        <v>0</v>
      </c>
    </row>
    <row r="75" spans="1:62" ht="15.75" customHeight="1" x14ac:dyDescent="0.3">
      <c r="A75" s="2" t="s">
        <v>36</v>
      </c>
      <c r="C75" s="26">
        <f t="shared" ref="C75:BH75" si="24">IF(C74&gt;0,IF(ROUNDUP(C74/$H69, 0)*$H69&gt;=$J69,ROUNDUP(C74/$H69, 0),ROUNDUP($J69/$H69, 0))  * $H69,0)</f>
        <v>0</v>
      </c>
      <c r="D75" s="26">
        <f t="shared" si="24"/>
        <v>0</v>
      </c>
      <c r="E75" s="26">
        <f t="shared" si="24"/>
        <v>0</v>
      </c>
      <c r="F75" s="26">
        <f t="shared" si="24"/>
        <v>0</v>
      </c>
      <c r="G75" s="26">
        <f t="shared" si="24"/>
        <v>0</v>
      </c>
      <c r="H75" s="26">
        <f t="shared" si="24"/>
        <v>0</v>
      </c>
      <c r="I75" s="26">
        <f t="shared" si="24"/>
        <v>0</v>
      </c>
      <c r="J75" s="26">
        <f t="shared" si="24"/>
        <v>0</v>
      </c>
      <c r="K75" s="26">
        <f t="shared" si="24"/>
        <v>0</v>
      </c>
      <c r="L75" s="26">
        <f t="shared" si="24"/>
        <v>0</v>
      </c>
      <c r="M75" s="26">
        <f t="shared" si="24"/>
        <v>0</v>
      </c>
      <c r="N75" s="26">
        <f t="shared" si="24"/>
        <v>0</v>
      </c>
      <c r="O75" s="26">
        <f t="shared" si="24"/>
        <v>0</v>
      </c>
      <c r="P75" s="26">
        <f t="shared" si="24"/>
        <v>0</v>
      </c>
      <c r="Q75" s="26">
        <f t="shared" si="24"/>
        <v>0</v>
      </c>
      <c r="R75" s="26">
        <f t="shared" si="24"/>
        <v>0</v>
      </c>
      <c r="S75" s="26">
        <f t="shared" si="24"/>
        <v>0</v>
      </c>
      <c r="T75" s="26">
        <f t="shared" si="24"/>
        <v>0</v>
      </c>
      <c r="U75" s="26">
        <f t="shared" si="24"/>
        <v>0</v>
      </c>
      <c r="V75" s="26">
        <f t="shared" si="24"/>
        <v>0</v>
      </c>
      <c r="W75" s="26">
        <f t="shared" si="24"/>
        <v>0</v>
      </c>
      <c r="X75" s="26">
        <f t="shared" si="24"/>
        <v>0</v>
      </c>
      <c r="Y75" s="26">
        <f t="shared" si="24"/>
        <v>0</v>
      </c>
      <c r="Z75" s="26">
        <f t="shared" si="24"/>
        <v>0</v>
      </c>
      <c r="AA75" s="26">
        <f t="shared" si="24"/>
        <v>0</v>
      </c>
      <c r="AB75" s="26">
        <f t="shared" si="24"/>
        <v>0</v>
      </c>
      <c r="AC75" s="26">
        <f t="shared" si="24"/>
        <v>0</v>
      </c>
      <c r="AD75" s="26">
        <f t="shared" si="24"/>
        <v>0</v>
      </c>
      <c r="AE75" s="26">
        <f t="shared" si="24"/>
        <v>0</v>
      </c>
      <c r="AF75" s="26">
        <f t="shared" si="24"/>
        <v>0</v>
      </c>
      <c r="AG75" s="26">
        <f t="shared" si="24"/>
        <v>0</v>
      </c>
      <c r="AH75" s="26">
        <f t="shared" si="24"/>
        <v>0</v>
      </c>
      <c r="AI75" s="26">
        <f t="shared" si="24"/>
        <v>0</v>
      </c>
      <c r="AJ75" s="26">
        <f t="shared" si="24"/>
        <v>0</v>
      </c>
      <c r="AK75" s="26">
        <f t="shared" si="24"/>
        <v>0</v>
      </c>
      <c r="AL75" s="26">
        <f t="shared" si="24"/>
        <v>0</v>
      </c>
      <c r="AM75" s="26">
        <f t="shared" si="24"/>
        <v>0</v>
      </c>
      <c r="AN75" s="26">
        <f t="shared" si="24"/>
        <v>0</v>
      </c>
      <c r="AO75" s="26">
        <f t="shared" si="24"/>
        <v>0</v>
      </c>
      <c r="AP75" s="26">
        <f t="shared" si="24"/>
        <v>0</v>
      </c>
      <c r="AQ75" s="26">
        <f t="shared" si="24"/>
        <v>0</v>
      </c>
      <c r="AR75" s="26">
        <f t="shared" si="24"/>
        <v>0</v>
      </c>
      <c r="AS75" s="26">
        <f t="shared" si="24"/>
        <v>0</v>
      </c>
      <c r="AT75" s="26">
        <f t="shared" si="24"/>
        <v>0</v>
      </c>
      <c r="AU75" s="26">
        <f t="shared" si="24"/>
        <v>0</v>
      </c>
      <c r="AV75" s="26">
        <f t="shared" si="24"/>
        <v>0</v>
      </c>
      <c r="AW75" s="26">
        <f t="shared" si="24"/>
        <v>0</v>
      </c>
      <c r="AX75" s="26">
        <f t="shared" si="24"/>
        <v>0</v>
      </c>
      <c r="AY75" s="26">
        <f t="shared" si="24"/>
        <v>0</v>
      </c>
      <c r="AZ75" s="26">
        <f t="shared" si="24"/>
        <v>0</v>
      </c>
      <c r="BA75" s="26">
        <f t="shared" si="24"/>
        <v>0</v>
      </c>
      <c r="BB75" s="26">
        <f t="shared" si="24"/>
        <v>0</v>
      </c>
      <c r="BC75" s="26">
        <f t="shared" si="24"/>
        <v>0</v>
      </c>
      <c r="BD75" s="26">
        <f t="shared" si="24"/>
        <v>0</v>
      </c>
      <c r="BE75" s="26">
        <f t="shared" si="24"/>
        <v>0</v>
      </c>
      <c r="BF75" s="26">
        <f t="shared" si="24"/>
        <v>0</v>
      </c>
      <c r="BG75" s="26">
        <f t="shared" si="24"/>
        <v>0</v>
      </c>
      <c r="BH75" s="26">
        <f t="shared" si="24"/>
        <v>0</v>
      </c>
      <c r="BI75" s="26">
        <f>IF(BI74&gt;0,IF(ROUNDUP(BI74/$H69, 5)*$H69&gt;=$J69,ROUNDUP(BI74/$H69, 5),ROUNDUP($J69/$H69, 5))  * $H69,0)</f>
        <v>1.30501</v>
      </c>
      <c r="BJ75" s="26">
        <f>IF(BJ74&gt;0,IF(ROUNDUP(BJ74/$H69, 0)*$H69&gt;=$J69,ROUNDUP(BJ74/$H69, 0),ROUNDUP($J69/$H69, 0))  * $H69,0)</f>
        <v>0</v>
      </c>
    </row>
    <row r="76" spans="1:62" ht="15.75" customHeight="1" x14ac:dyDescent="0.3">
      <c r="A76" s="2" t="s">
        <v>37</v>
      </c>
      <c r="C76" s="26">
        <f t="shared" ref="C76:W76" si="25">INDEX(C75:DG75,1,$D69+ 1)</f>
        <v>0</v>
      </c>
      <c r="D76" s="26">
        <f t="shared" si="25"/>
        <v>0</v>
      </c>
      <c r="E76" s="26">
        <f t="shared" si="25"/>
        <v>0</v>
      </c>
      <c r="F76" s="26">
        <f t="shared" si="25"/>
        <v>0</v>
      </c>
      <c r="G76" s="26">
        <f t="shared" si="25"/>
        <v>0</v>
      </c>
      <c r="H76" s="26">
        <f t="shared" si="25"/>
        <v>0</v>
      </c>
      <c r="I76" s="26">
        <f t="shared" si="25"/>
        <v>0</v>
      </c>
      <c r="J76" s="26">
        <f t="shared" si="25"/>
        <v>0</v>
      </c>
      <c r="K76" s="26">
        <f t="shared" si="25"/>
        <v>0</v>
      </c>
      <c r="L76" s="26">
        <f t="shared" si="25"/>
        <v>0</v>
      </c>
      <c r="M76" s="26">
        <f t="shared" si="25"/>
        <v>0</v>
      </c>
      <c r="N76" s="26">
        <f t="shared" si="25"/>
        <v>0</v>
      </c>
      <c r="O76" s="26">
        <f t="shared" si="25"/>
        <v>0</v>
      </c>
      <c r="P76" s="26">
        <f t="shared" si="25"/>
        <v>0</v>
      </c>
      <c r="Q76" s="26">
        <f t="shared" si="25"/>
        <v>0</v>
      </c>
      <c r="R76" s="26">
        <f t="shared" si="25"/>
        <v>0</v>
      </c>
      <c r="S76" s="26">
        <f t="shared" si="25"/>
        <v>0</v>
      </c>
      <c r="T76" s="26">
        <f t="shared" si="25"/>
        <v>0</v>
      </c>
      <c r="U76" s="26">
        <f t="shared" si="25"/>
        <v>0</v>
      </c>
      <c r="V76" s="26">
        <f t="shared" si="25"/>
        <v>0</v>
      </c>
      <c r="W76" s="26">
        <f t="shared" si="25"/>
        <v>0</v>
      </c>
      <c r="X76" s="26">
        <f t="shared" ref="X76:BJ76" si="26">INDEX(X75:DP75,1,$D69+ 1)</f>
        <v>0</v>
      </c>
      <c r="Y76" s="26">
        <f t="shared" si="26"/>
        <v>0</v>
      </c>
      <c r="Z76" s="26">
        <f t="shared" si="26"/>
        <v>0</v>
      </c>
      <c r="AA76" s="26">
        <f t="shared" si="26"/>
        <v>0</v>
      </c>
      <c r="AB76" s="26">
        <f t="shared" si="26"/>
        <v>0</v>
      </c>
      <c r="AC76" s="26">
        <f t="shared" si="26"/>
        <v>0</v>
      </c>
      <c r="AD76" s="26">
        <f t="shared" si="26"/>
        <v>0</v>
      </c>
      <c r="AE76" s="26">
        <f t="shared" si="26"/>
        <v>0</v>
      </c>
      <c r="AF76" s="26">
        <f t="shared" si="26"/>
        <v>0</v>
      </c>
      <c r="AG76" s="26">
        <f t="shared" si="26"/>
        <v>0</v>
      </c>
      <c r="AH76" s="26">
        <f t="shared" si="26"/>
        <v>0</v>
      </c>
      <c r="AI76" s="26">
        <f t="shared" si="26"/>
        <v>0</v>
      </c>
      <c r="AJ76" s="26">
        <f t="shared" si="26"/>
        <v>0</v>
      </c>
      <c r="AK76" s="26">
        <f t="shared" si="26"/>
        <v>0</v>
      </c>
      <c r="AL76" s="26">
        <f t="shared" si="26"/>
        <v>0</v>
      </c>
      <c r="AM76" s="26">
        <f t="shared" si="26"/>
        <v>0</v>
      </c>
      <c r="AN76" s="26">
        <f t="shared" si="26"/>
        <v>0</v>
      </c>
      <c r="AO76" s="26">
        <f t="shared" si="26"/>
        <v>0</v>
      </c>
      <c r="AP76" s="26">
        <f t="shared" si="26"/>
        <v>0</v>
      </c>
      <c r="AQ76" s="26">
        <f t="shared" si="26"/>
        <v>0</v>
      </c>
      <c r="AR76" s="26">
        <f t="shared" si="26"/>
        <v>0</v>
      </c>
      <c r="AS76" s="26">
        <f t="shared" si="26"/>
        <v>0</v>
      </c>
      <c r="AT76" s="26">
        <f t="shared" si="26"/>
        <v>0</v>
      </c>
      <c r="AU76" s="26">
        <f t="shared" si="26"/>
        <v>0</v>
      </c>
      <c r="AV76" s="26">
        <f t="shared" si="26"/>
        <v>0</v>
      </c>
      <c r="AW76" s="26">
        <f t="shared" si="26"/>
        <v>0</v>
      </c>
      <c r="AX76" s="26">
        <f t="shared" si="26"/>
        <v>0</v>
      </c>
      <c r="AY76" s="26">
        <f t="shared" si="26"/>
        <v>0</v>
      </c>
      <c r="AZ76" s="26">
        <f t="shared" si="26"/>
        <v>0</v>
      </c>
      <c r="BA76" s="26">
        <f t="shared" si="26"/>
        <v>0</v>
      </c>
      <c r="BB76" s="26">
        <f t="shared" si="26"/>
        <v>0</v>
      </c>
      <c r="BC76" s="26">
        <f t="shared" si="26"/>
        <v>0</v>
      </c>
      <c r="BD76" s="26">
        <f t="shared" si="26"/>
        <v>0</v>
      </c>
      <c r="BE76" s="26">
        <f t="shared" si="26"/>
        <v>0</v>
      </c>
      <c r="BF76" s="26">
        <f t="shared" si="26"/>
        <v>0</v>
      </c>
      <c r="BG76" s="26">
        <f t="shared" si="26"/>
        <v>0</v>
      </c>
      <c r="BH76" s="26">
        <f t="shared" si="26"/>
        <v>1.30501</v>
      </c>
      <c r="BI76" s="26">
        <f t="shared" si="26"/>
        <v>0</v>
      </c>
      <c r="BJ76" s="26">
        <f t="shared" si="26"/>
        <v>0</v>
      </c>
    </row>
    <row r="77" spans="1:62" ht="15.75" customHeight="1" x14ac:dyDescent="0.3"/>
    <row r="78" spans="1:62" ht="59.4" customHeight="1" x14ac:dyDescent="0.3">
      <c r="A78" s="44" t="s">
        <v>28</v>
      </c>
      <c r="B78" s="10"/>
      <c r="C78" s="6" t="s">
        <v>5</v>
      </c>
      <c r="D78" s="41">
        <v>1</v>
      </c>
      <c r="E78" s="6" t="s">
        <v>9</v>
      </c>
      <c r="F78" s="34">
        <v>0</v>
      </c>
      <c r="G78" s="6" t="s">
        <v>30</v>
      </c>
      <c r="H78" s="35">
        <v>1</v>
      </c>
      <c r="I78" s="6" t="s">
        <v>31</v>
      </c>
      <c r="J78" s="36">
        <v>0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 ht="15.75" customHeight="1" x14ac:dyDescent="0.3">
      <c r="A79" s="32"/>
      <c r="B79" s="32"/>
      <c r="C79" s="20">
        <v>1</v>
      </c>
      <c r="D79" s="20">
        <v>2</v>
      </c>
      <c r="E79" s="20">
        <v>3</v>
      </c>
      <c r="F79" s="20">
        <v>4</v>
      </c>
      <c r="G79" s="20">
        <v>5</v>
      </c>
      <c r="H79" s="20">
        <v>6</v>
      </c>
      <c r="I79" s="20">
        <v>7</v>
      </c>
      <c r="J79" s="20">
        <v>8</v>
      </c>
      <c r="K79" s="20">
        <v>9</v>
      </c>
      <c r="L79" s="20">
        <v>10</v>
      </c>
      <c r="M79" s="20">
        <v>11</v>
      </c>
      <c r="N79" s="20">
        <v>12</v>
      </c>
      <c r="O79" s="20">
        <v>13</v>
      </c>
      <c r="P79" s="20">
        <v>14</v>
      </c>
      <c r="Q79" s="20">
        <v>15</v>
      </c>
      <c r="R79" s="20">
        <v>16</v>
      </c>
      <c r="S79" s="20">
        <v>17</v>
      </c>
      <c r="T79" s="20">
        <v>18</v>
      </c>
      <c r="U79" s="20">
        <v>19</v>
      </c>
      <c r="V79" s="20">
        <v>20</v>
      </c>
      <c r="W79" s="20">
        <v>21</v>
      </c>
      <c r="X79" s="20">
        <v>22</v>
      </c>
      <c r="Y79" s="20">
        <v>23</v>
      </c>
      <c r="Z79" s="20">
        <v>24</v>
      </c>
      <c r="AA79" s="20">
        <v>25</v>
      </c>
      <c r="AB79" s="20">
        <v>26</v>
      </c>
      <c r="AC79" s="20">
        <v>27</v>
      </c>
      <c r="AD79" s="20">
        <v>28</v>
      </c>
      <c r="AE79" s="20">
        <v>29</v>
      </c>
      <c r="AF79" s="20">
        <v>30</v>
      </c>
      <c r="AG79" s="20">
        <v>31</v>
      </c>
      <c r="AH79" s="20">
        <v>32</v>
      </c>
      <c r="AI79" s="20">
        <v>33</v>
      </c>
      <c r="AJ79" s="20">
        <v>34</v>
      </c>
      <c r="AK79" s="20">
        <v>35</v>
      </c>
      <c r="AL79" s="20">
        <v>36</v>
      </c>
      <c r="AM79" s="20">
        <v>37</v>
      </c>
      <c r="AN79" s="20">
        <v>38</v>
      </c>
      <c r="AO79" s="20">
        <v>39</v>
      </c>
      <c r="AP79" s="20">
        <v>40</v>
      </c>
      <c r="AQ79" s="20">
        <v>41</v>
      </c>
      <c r="AR79" s="20">
        <v>42</v>
      </c>
      <c r="AS79" s="20">
        <v>43</v>
      </c>
      <c r="AT79" s="20">
        <v>44</v>
      </c>
      <c r="AU79" s="20">
        <v>45</v>
      </c>
      <c r="AV79" s="20">
        <v>46</v>
      </c>
      <c r="AW79" s="20">
        <v>47</v>
      </c>
      <c r="AX79" s="20">
        <v>48</v>
      </c>
      <c r="AY79" s="20">
        <v>49</v>
      </c>
      <c r="AZ79" s="20">
        <v>50</v>
      </c>
      <c r="BA79" s="20">
        <v>51</v>
      </c>
      <c r="BB79" s="20">
        <v>52</v>
      </c>
      <c r="BC79" s="20">
        <v>53</v>
      </c>
      <c r="BD79" s="20">
        <v>54</v>
      </c>
      <c r="BE79" s="20">
        <v>55</v>
      </c>
      <c r="BF79" s="20">
        <v>56</v>
      </c>
      <c r="BG79" s="20">
        <v>57</v>
      </c>
      <c r="BH79" s="20">
        <v>58</v>
      </c>
      <c r="BI79" s="20">
        <v>59</v>
      </c>
      <c r="BJ79" s="20">
        <v>60</v>
      </c>
    </row>
    <row r="80" spans="1:62" ht="15.75" customHeight="1" x14ac:dyDescent="0.3">
      <c r="A80" s="2" t="s">
        <v>32</v>
      </c>
      <c r="C80" s="27">
        <f t="shared" ref="C80:BJ80" si="27">+$D$27*C49</f>
        <v>0</v>
      </c>
      <c r="D80" s="27">
        <f t="shared" si="27"/>
        <v>0</v>
      </c>
      <c r="E80" s="27">
        <f t="shared" si="27"/>
        <v>0</v>
      </c>
      <c r="F80" s="27">
        <f t="shared" si="27"/>
        <v>0</v>
      </c>
      <c r="G80" s="27">
        <f t="shared" si="27"/>
        <v>0</v>
      </c>
      <c r="H80" s="27">
        <f t="shared" si="27"/>
        <v>0</v>
      </c>
      <c r="I80" s="27">
        <f t="shared" si="27"/>
        <v>0</v>
      </c>
      <c r="J80" s="27">
        <f t="shared" si="27"/>
        <v>0</v>
      </c>
      <c r="K80" s="27">
        <f t="shared" si="27"/>
        <v>0</v>
      </c>
      <c r="L80" s="27">
        <f t="shared" si="27"/>
        <v>0</v>
      </c>
      <c r="M80" s="27">
        <f t="shared" si="27"/>
        <v>0</v>
      </c>
      <c r="N80" s="27">
        <f t="shared" si="27"/>
        <v>0</v>
      </c>
      <c r="O80" s="27">
        <f t="shared" si="27"/>
        <v>0</v>
      </c>
      <c r="P80" s="27">
        <f t="shared" si="27"/>
        <v>0</v>
      </c>
      <c r="Q80" s="27">
        <f t="shared" si="27"/>
        <v>0</v>
      </c>
      <c r="R80" s="27">
        <f t="shared" si="27"/>
        <v>0</v>
      </c>
      <c r="S80" s="27">
        <f t="shared" si="27"/>
        <v>0</v>
      </c>
      <c r="T80" s="27">
        <f t="shared" si="27"/>
        <v>0</v>
      </c>
      <c r="U80" s="27">
        <f t="shared" si="27"/>
        <v>0</v>
      </c>
      <c r="V80" s="27">
        <f t="shared" si="27"/>
        <v>0</v>
      </c>
      <c r="W80" s="27">
        <f t="shared" si="27"/>
        <v>0</v>
      </c>
      <c r="X80" s="27">
        <f t="shared" si="27"/>
        <v>0</v>
      </c>
      <c r="Y80" s="27">
        <f t="shared" si="27"/>
        <v>0</v>
      </c>
      <c r="Z80" s="27">
        <f t="shared" si="27"/>
        <v>0</v>
      </c>
      <c r="AA80" s="27">
        <f t="shared" si="27"/>
        <v>0</v>
      </c>
      <c r="AB80" s="27">
        <f t="shared" si="27"/>
        <v>0</v>
      </c>
      <c r="AC80" s="27">
        <f t="shared" si="27"/>
        <v>0</v>
      </c>
      <c r="AD80" s="27">
        <f t="shared" si="27"/>
        <v>0</v>
      </c>
      <c r="AE80" s="27">
        <f t="shared" si="27"/>
        <v>0</v>
      </c>
      <c r="AF80" s="27">
        <f t="shared" si="27"/>
        <v>0</v>
      </c>
      <c r="AG80" s="27">
        <f t="shared" si="27"/>
        <v>0</v>
      </c>
      <c r="AH80" s="27">
        <f t="shared" si="27"/>
        <v>0</v>
      </c>
      <c r="AI80" s="27">
        <f t="shared" si="27"/>
        <v>0</v>
      </c>
      <c r="AJ80" s="27">
        <f t="shared" si="27"/>
        <v>0</v>
      </c>
      <c r="AK80" s="27">
        <f t="shared" si="27"/>
        <v>0</v>
      </c>
      <c r="AL80" s="27">
        <f t="shared" si="27"/>
        <v>0</v>
      </c>
      <c r="AM80" s="27">
        <f t="shared" si="27"/>
        <v>0</v>
      </c>
      <c r="AN80" s="27">
        <f t="shared" si="27"/>
        <v>0</v>
      </c>
      <c r="AO80" s="27">
        <f t="shared" si="27"/>
        <v>0</v>
      </c>
      <c r="AP80" s="27">
        <f t="shared" si="27"/>
        <v>0</v>
      </c>
      <c r="AQ80" s="27">
        <f t="shared" si="27"/>
        <v>0</v>
      </c>
      <c r="AR80" s="27">
        <f t="shared" si="27"/>
        <v>0</v>
      </c>
      <c r="AS80" s="27">
        <f t="shared" si="27"/>
        <v>0</v>
      </c>
      <c r="AT80" s="27">
        <f t="shared" si="27"/>
        <v>0</v>
      </c>
      <c r="AU80" s="27">
        <f t="shared" si="27"/>
        <v>0</v>
      </c>
      <c r="AV80" s="27">
        <f t="shared" si="27"/>
        <v>0</v>
      </c>
      <c r="AW80" s="27">
        <f t="shared" si="27"/>
        <v>0</v>
      </c>
      <c r="AX80" s="27">
        <f t="shared" si="27"/>
        <v>0</v>
      </c>
      <c r="AY80" s="27">
        <f t="shared" si="27"/>
        <v>0</v>
      </c>
      <c r="AZ80" s="27">
        <f t="shared" si="27"/>
        <v>0</v>
      </c>
      <c r="BA80" s="27">
        <f t="shared" si="27"/>
        <v>0</v>
      </c>
      <c r="BB80" s="27">
        <f t="shared" si="27"/>
        <v>0</v>
      </c>
      <c r="BC80" s="27">
        <f t="shared" si="27"/>
        <v>0</v>
      </c>
      <c r="BD80" s="27">
        <f t="shared" si="27"/>
        <v>0</v>
      </c>
      <c r="BE80" s="27">
        <f t="shared" si="27"/>
        <v>0</v>
      </c>
      <c r="BF80" s="27">
        <f t="shared" si="27"/>
        <v>0</v>
      </c>
      <c r="BG80" s="27">
        <f t="shared" si="27"/>
        <v>0</v>
      </c>
      <c r="BH80" s="27">
        <f t="shared" si="27"/>
        <v>0</v>
      </c>
      <c r="BI80" s="27">
        <f t="shared" si="27"/>
        <v>9.4050005078315735</v>
      </c>
      <c r="BJ80" s="27">
        <f t="shared" si="27"/>
        <v>0</v>
      </c>
    </row>
    <row r="81" spans="1:62" ht="15.75" customHeight="1" x14ac:dyDescent="0.3">
      <c r="A81" s="37" t="s">
        <v>33</v>
      </c>
      <c r="C81" s="85">
        <v>0</v>
      </c>
      <c r="D81" s="85">
        <v>0</v>
      </c>
      <c r="E81" s="85">
        <v>0</v>
      </c>
      <c r="F81" s="85">
        <v>0</v>
      </c>
      <c r="G81" s="85">
        <v>0</v>
      </c>
      <c r="H81" s="85">
        <v>0</v>
      </c>
      <c r="I81" s="85">
        <v>0</v>
      </c>
      <c r="J81" s="85">
        <v>0</v>
      </c>
      <c r="K81" s="85">
        <v>0</v>
      </c>
      <c r="L81" s="85">
        <v>0</v>
      </c>
      <c r="M81" s="85">
        <v>0</v>
      </c>
      <c r="N81" s="85">
        <v>0</v>
      </c>
      <c r="O81" s="85">
        <v>0</v>
      </c>
      <c r="P81" s="85">
        <v>0</v>
      </c>
      <c r="Q81" s="85">
        <v>0</v>
      </c>
      <c r="R81" s="85">
        <v>0</v>
      </c>
      <c r="S81" s="85">
        <v>0</v>
      </c>
      <c r="T81" s="85">
        <v>0</v>
      </c>
      <c r="U81" s="85">
        <v>0</v>
      </c>
      <c r="V81" s="85">
        <v>0</v>
      </c>
      <c r="W81" s="85">
        <v>0</v>
      </c>
      <c r="X81" s="85">
        <v>0</v>
      </c>
      <c r="Y81" s="85">
        <v>0</v>
      </c>
      <c r="Z81" s="85">
        <v>0</v>
      </c>
      <c r="AA81" s="85">
        <v>0</v>
      </c>
      <c r="AB81" s="85">
        <v>0</v>
      </c>
      <c r="AC81" s="85">
        <v>0</v>
      </c>
      <c r="AD81" s="85">
        <v>0</v>
      </c>
      <c r="AE81" s="85">
        <v>0</v>
      </c>
      <c r="AF81" s="85">
        <v>0</v>
      </c>
      <c r="AG81" s="85">
        <v>0</v>
      </c>
      <c r="AH81" s="85">
        <v>0</v>
      </c>
      <c r="AI81" s="85">
        <v>0</v>
      </c>
      <c r="AJ81" s="85">
        <v>0</v>
      </c>
      <c r="AK81" s="85">
        <v>0</v>
      </c>
      <c r="AL81" s="85">
        <v>0</v>
      </c>
      <c r="AM81" s="85">
        <v>0</v>
      </c>
      <c r="AN81" s="85">
        <v>0</v>
      </c>
      <c r="AO81" s="85">
        <v>0</v>
      </c>
      <c r="AP81" s="85">
        <v>0</v>
      </c>
      <c r="AQ81" s="85">
        <v>0</v>
      </c>
      <c r="AR81" s="85">
        <v>0</v>
      </c>
      <c r="AS81" s="85">
        <v>0</v>
      </c>
      <c r="AT81" s="85">
        <v>0</v>
      </c>
      <c r="AU81" s="85">
        <v>0</v>
      </c>
      <c r="AV81" s="85">
        <v>0</v>
      </c>
      <c r="AW81" s="85">
        <v>0</v>
      </c>
      <c r="AX81" s="85">
        <v>0</v>
      </c>
      <c r="AY81" s="85">
        <v>0</v>
      </c>
      <c r="AZ81" s="85">
        <v>0</v>
      </c>
      <c r="BA81" s="85">
        <v>0</v>
      </c>
      <c r="BB81" s="85">
        <v>0</v>
      </c>
      <c r="BC81" s="85">
        <v>0</v>
      </c>
      <c r="BD81" s="85">
        <v>0</v>
      </c>
      <c r="BE81" s="85">
        <v>0</v>
      </c>
      <c r="BF81" s="85">
        <v>0</v>
      </c>
      <c r="BG81" s="85">
        <v>0</v>
      </c>
      <c r="BH81" s="85">
        <v>0</v>
      </c>
      <c r="BI81" s="85">
        <v>0</v>
      </c>
      <c r="BJ81" s="85">
        <v>0</v>
      </c>
    </row>
    <row r="82" spans="1:62" ht="15.75" customHeight="1" x14ac:dyDescent="0.3">
      <c r="A82" s="2" t="s">
        <v>34</v>
      </c>
      <c r="B82" s="30">
        <f>E27</f>
        <v>0</v>
      </c>
      <c r="C82" s="26">
        <f t="shared" ref="C82:W82" si="28">B81+B82+B84-B80</f>
        <v>0</v>
      </c>
      <c r="D82" s="26">
        <f t="shared" si="28"/>
        <v>0</v>
      </c>
      <c r="E82" s="26">
        <f t="shared" si="28"/>
        <v>0</v>
      </c>
      <c r="F82" s="26">
        <f t="shared" si="28"/>
        <v>0</v>
      </c>
      <c r="G82" s="26">
        <f t="shared" si="28"/>
        <v>0</v>
      </c>
      <c r="H82" s="26">
        <f t="shared" si="28"/>
        <v>0</v>
      </c>
      <c r="I82" s="26">
        <f t="shared" si="28"/>
        <v>0</v>
      </c>
      <c r="J82" s="26">
        <f t="shared" si="28"/>
        <v>0</v>
      </c>
      <c r="K82" s="26">
        <f t="shared" si="28"/>
        <v>0</v>
      </c>
      <c r="L82" s="26">
        <f t="shared" si="28"/>
        <v>0</v>
      </c>
      <c r="M82" s="26">
        <f t="shared" si="28"/>
        <v>0</v>
      </c>
      <c r="N82" s="26">
        <f t="shared" si="28"/>
        <v>0</v>
      </c>
      <c r="O82" s="26">
        <f t="shared" si="28"/>
        <v>0</v>
      </c>
      <c r="P82" s="26">
        <f t="shared" si="28"/>
        <v>0</v>
      </c>
      <c r="Q82" s="26">
        <f t="shared" si="28"/>
        <v>0</v>
      </c>
      <c r="R82" s="26">
        <f t="shared" si="28"/>
        <v>0</v>
      </c>
      <c r="S82" s="26">
        <f t="shared" si="28"/>
        <v>0</v>
      </c>
      <c r="T82" s="26">
        <f t="shared" si="28"/>
        <v>0</v>
      </c>
      <c r="U82" s="26">
        <f t="shared" si="28"/>
        <v>0</v>
      </c>
      <c r="V82" s="26">
        <f t="shared" si="28"/>
        <v>0</v>
      </c>
      <c r="W82" s="26">
        <f t="shared" si="28"/>
        <v>0</v>
      </c>
      <c r="X82" s="26">
        <f>K81+K82+K84-K80</f>
        <v>0</v>
      </c>
      <c r="Y82" s="26">
        <f t="shared" ref="Y82:BJ82" si="29">X81+X82+X84-X80</f>
        <v>0</v>
      </c>
      <c r="Z82" s="26">
        <f t="shared" si="29"/>
        <v>0</v>
      </c>
      <c r="AA82" s="26">
        <f t="shared" si="29"/>
        <v>0</v>
      </c>
      <c r="AB82" s="26">
        <f t="shared" si="29"/>
        <v>0</v>
      </c>
      <c r="AC82" s="26">
        <f t="shared" si="29"/>
        <v>0</v>
      </c>
      <c r="AD82" s="26">
        <f t="shared" si="29"/>
        <v>0</v>
      </c>
      <c r="AE82" s="26">
        <f t="shared" si="29"/>
        <v>0</v>
      </c>
      <c r="AF82" s="26">
        <f t="shared" si="29"/>
        <v>0</v>
      </c>
      <c r="AG82" s="26">
        <f t="shared" si="29"/>
        <v>0</v>
      </c>
      <c r="AH82" s="26">
        <f t="shared" si="29"/>
        <v>0</v>
      </c>
      <c r="AI82" s="26">
        <f t="shared" si="29"/>
        <v>0</v>
      </c>
      <c r="AJ82" s="26">
        <f t="shared" si="29"/>
        <v>0</v>
      </c>
      <c r="AK82" s="26">
        <f t="shared" si="29"/>
        <v>0</v>
      </c>
      <c r="AL82" s="26">
        <f t="shared" si="29"/>
        <v>0</v>
      </c>
      <c r="AM82" s="26">
        <f t="shared" si="29"/>
        <v>0</v>
      </c>
      <c r="AN82" s="26">
        <f t="shared" si="29"/>
        <v>0</v>
      </c>
      <c r="AO82" s="26">
        <f t="shared" si="29"/>
        <v>0</v>
      </c>
      <c r="AP82" s="26">
        <f t="shared" si="29"/>
        <v>0</v>
      </c>
      <c r="AQ82" s="26">
        <f t="shared" si="29"/>
        <v>0</v>
      </c>
      <c r="AR82" s="26">
        <f t="shared" si="29"/>
        <v>0</v>
      </c>
      <c r="AS82" s="26">
        <f t="shared" si="29"/>
        <v>0</v>
      </c>
      <c r="AT82" s="26">
        <f t="shared" si="29"/>
        <v>0</v>
      </c>
      <c r="AU82" s="26">
        <f t="shared" si="29"/>
        <v>0</v>
      </c>
      <c r="AV82" s="26">
        <f t="shared" si="29"/>
        <v>0</v>
      </c>
      <c r="AW82" s="26">
        <f t="shared" si="29"/>
        <v>0</v>
      </c>
      <c r="AX82" s="26">
        <f t="shared" si="29"/>
        <v>0</v>
      </c>
      <c r="AY82" s="26">
        <f t="shared" si="29"/>
        <v>0</v>
      </c>
      <c r="AZ82" s="26">
        <f t="shared" si="29"/>
        <v>0</v>
      </c>
      <c r="BA82" s="26">
        <f t="shared" si="29"/>
        <v>0</v>
      </c>
      <c r="BB82" s="26">
        <f t="shared" si="29"/>
        <v>0</v>
      </c>
      <c r="BC82" s="26">
        <f t="shared" si="29"/>
        <v>0</v>
      </c>
      <c r="BD82" s="26">
        <f t="shared" si="29"/>
        <v>0</v>
      </c>
      <c r="BE82" s="26">
        <f t="shared" si="29"/>
        <v>0</v>
      </c>
      <c r="BF82" s="26">
        <f t="shared" si="29"/>
        <v>0</v>
      </c>
      <c r="BG82" s="26">
        <f t="shared" si="29"/>
        <v>0</v>
      </c>
      <c r="BH82" s="26">
        <f t="shared" si="29"/>
        <v>0</v>
      </c>
      <c r="BI82" s="26">
        <f t="shared" si="29"/>
        <v>0</v>
      </c>
      <c r="BJ82" s="26">
        <f t="shared" si="29"/>
        <v>0.59499949216842651</v>
      </c>
    </row>
    <row r="83" spans="1:62" ht="15.75" customHeight="1" x14ac:dyDescent="0.3">
      <c r="A83" s="2" t="s">
        <v>35</v>
      </c>
      <c r="C83" s="26">
        <f t="shared" ref="C83:BJ83" si="30">MAX(C80-C81-C82+ $F78,0)</f>
        <v>0</v>
      </c>
      <c r="D83" s="26">
        <f t="shared" si="30"/>
        <v>0</v>
      </c>
      <c r="E83" s="26">
        <f t="shared" si="30"/>
        <v>0</v>
      </c>
      <c r="F83" s="26">
        <f t="shared" si="30"/>
        <v>0</v>
      </c>
      <c r="G83" s="26">
        <f t="shared" si="30"/>
        <v>0</v>
      </c>
      <c r="H83" s="26">
        <f t="shared" si="30"/>
        <v>0</v>
      </c>
      <c r="I83" s="26">
        <f t="shared" si="30"/>
        <v>0</v>
      </c>
      <c r="J83" s="26">
        <f t="shared" si="30"/>
        <v>0</v>
      </c>
      <c r="K83" s="26">
        <f t="shared" si="30"/>
        <v>0</v>
      </c>
      <c r="L83" s="26">
        <f t="shared" si="30"/>
        <v>0</v>
      </c>
      <c r="M83" s="26">
        <f t="shared" si="30"/>
        <v>0</v>
      </c>
      <c r="N83" s="26">
        <f t="shared" si="30"/>
        <v>0</v>
      </c>
      <c r="O83" s="26">
        <f t="shared" si="30"/>
        <v>0</v>
      </c>
      <c r="P83" s="26">
        <f t="shared" si="30"/>
        <v>0</v>
      </c>
      <c r="Q83" s="26">
        <f t="shared" si="30"/>
        <v>0</v>
      </c>
      <c r="R83" s="26">
        <f t="shared" si="30"/>
        <v>0</v>
      </c>
      <c r="S83" s="26">
        <f t="shared" si="30"/>
        <v>0</v>
      </c>
      <c r="T83" s="26">
        <f t="shared" si="30"/>
        <v>0</v>
      </c>
      <c r="U83" s="26">
        <f t="shared" si="30"/>
        <v>0</v>
      </c>
      <c r="V83" s="26">
        <f t="shared" si="30"/>
        <v>0</v>
      </c>
      <c r="W83" s="26">
        <f t="shared" si="30"/>
        <v>0</v>
      </c>
      <c r="X83" s="26">
        <f t="shared" si="30"/>
        <v>0</v>
      </c>
      <c r="Y83" s="26">
        <f t="shared" si="30"/>
        <v>0</v>
      </c>
      <c r="Z83" s="26">
        <f t="shared" si="30"/>
        <v>0</v>
      </c>
      <c r="AA83" s="26">
        <f t="shared" si="30"/>
        <v>0</v>
      </c>
      <c r="AB83" s="26">
        <f t="shared" si="30"/>
        <v>0</v>
      </c>
      <c r="AC83" s="26">
        <f t="shared" si="30"/>
        <v>0</v>
      </c>
      <c r="AD83" s="26">
        <f t="shared" si="30"/>
        <v>0</v>
      </c>
      <c r="AE83" s="26">
        <f t="shared" si="30"/>
        <v>0</v>
      </c>
      <c r="AF83" s="26">
        <f t="shared" si="30"/>
        <v>0</v>
      </c>
      <c r="AG83" s="26">
        <f t="shared" si="30"/>
        <v>0</v>
      </c>
      <c r="AH83" s="26">
        <f t="shared" si="30"/>
        <v>0</v>
      </c>
      <c r="AI83" s="26">
        <f t="shared" si="30"/>
        <v>0</v>
      </c>
      <c r="AJ83" s="26">
        <f t="shared" si="30"/>
        <v>0</v>
      </c>
      <c r="AK83" s="26">
        <f t="shared" si="30"/>
        <v>0</v>
      </c>
      <c r="AL83" s="26">
        <f t="shared" si="30"/>
        <v>0</v>
      </c>
      <c r="AM83" s="26">
        <f t="shared" si="30"/>
        <v>0</v>
      </c>
      <c r="AN83" s="26">
        <f t="shared" si="30"/>
        <v>0</v>
      </c>
      <c r="AO83" s="26">
        <f t="shared" si="30"/>
        <v>0</v>
      </c>
      <c r="AP83" s="26">
        <f t="shared" si="30"/>
        <v>0</v>
      </c>
      <c r="AQ83" s="26">
        <f t="shared" si="30"/>
        <v>0</v>
      </c>
      <c r="AR83" s="26">
        <f t="shared" si="30"/>
        <v>0</v>
      </c>
      <c r="AS83" s="26">
        <f t="shared" si="30"/>
        <v>0</v>
      </c>
      <c r="AT83" s="26">
        <f t="shared" si="30"/>
        <v>0</v>
      </c>
      <c r="AU83" s="26">
        <f t="shared" si="30"/>
        <v>0</v>
      </c>
      <c r="AV83" s="26">
        <f t="shared" si="30"/>
        <v>0</v>
      </c>
      <c r="AW83" s="26">
        <f t="shared" si="30"/>
        <v>0</v>
      </c>
      <c r="AX83" s="26">
        <f t="shared" si="30"/>
        <v>0</v>
      </c>
      <c r="AY83" s="26">
        <f t="shared" si="30"/>
        <v>0</v>
      </c>
      <c r="AZ83" s="26">
        <f t="shared" si="30"/>
        <v>0</v>
      </c>
      <c r="BA83" s="26">
        <f t="shared" si="30"/>
        <v>0</v>
      </c>
      <c r="BB83" s="26">
        <f t="shared" si="30"/>
        <v>0</v>
      </c>
      <c r="BC83" s="26">
        <f t="shared" si="30"/>
        <v>0</v>
      </c>
      <c r="BD83" s="26">
        <f t="shared" si="30"/>
        <v>0</v>
      </c>
      <c r="BE83" s="26">
        <f t="shared" si="30"/>
        <v>0</v>
      </c>
      <c r="BF83" s="26">
        <f t="shared" si="30"/>
        <v>0</v>
      </c>
      <c r="BG83" s="26">
        <f t="shared" si="30"/>
        <v>0</v>
      </c>
      <c r="BH83" s="26">
        <f t="shared" si="30"/>
        <v>0</v>
      </c>
      <c r="BI83" s="26">
        <f t="shared" si="30"/>
        <v>9.4050005078315735</v>
      </c>
      <c r="BJ83" s="26">
        <f t="shared" si="30"/>
        <v>0</v>
      </c>
    </row>
    <row r="84" spans="1:62" ht="15.75" customHeight="1" x14ac:dyDescent="0.3">
      <c r="A84" s="2" t="s">
        <v>36</v>
      </c>
      <c r="C84" s="26">
        <f t="shared" ref="C84:BJ84" si="31">IF(C83&gt;0,IF(ROUNDUP(C83/$H78, 0)*$H78&gt;=$J78,ROUNDUP(C83/$H78, 0),ROUNDUP($J78/$H78, 0))  * $H78,0)</f>
        <v>0</v>
      </c>
      <c r="D84" s="26">
        <f t="shared" si="31"/>
        <v>0</v>
      </c>
      <c r="E84" s="26">
        <f t="shared" si="31"/>
        <v>0</v>
      </c>
      <c r="F84" s="26">
        <f t="shared" si="31"/>
        <v>0</v>
      </c>
      <c r="G84" s="26">
        <f t="shared" si="31"/>
        <v>0</v>
      </c>
      <c r="H84" s="26">
        <f t="shared" si="31"/>
        <v>0</v>
      </c>
      <c r="I84" s="26">
        <f t="shared" si="31"/>
        <v>0</v>
      </c>
      <c r="J84" s="26">
        <f t="shared" si="31"/>
        <v>0</v>
      </c>
      <c r="K84" s="26">
        <f t="shared" si="31"/>
        <v>0</v>
      </c>
      <c r="L84" s="26">
        <f t="shared" si="31"/>
        <v>0</v>
      </c>
      <c r="M84" s="26">
        <f t="shared" si="31"/>
        <v>0</v>
      </c>
      <c r="N84" s="26">
        <f t="shared" si="31"/>
        <v>0</v>
      </c>
      <c r="O84" s="26">
        <f t="shared" si="31"/>
        <v>0</v>
      </c>
      <c r="P84" s="26">
        <f t="shared" si="31"/>
        <v>0</v>
      </c>
      <c r="Q84" s="26">
        <f t="shared" si="31"/>
        <v>0</v>
      </c>
      <c r="R84" s="26">
        <f t="shared" si="31"/>
        <v>0</v>
      </c>
      <c r="S84" s="26">
        <f t="shared" si="31"/>
        <v>0</v>
      </c>
      <c r="T84" s="26">
        <f t="shared" si="31"/>
        <v>0</v>
      </c>
      <c r="U84" s="26">
        <f t="shared" si="31"/>
        <v>0</v>
      </c>
      <c r="V84" s="26">
        <f t="shared" si="31"/>
        <v>0</v>
      </c>
      <c r="W84" s="26">
        <f t="shared" si="31"/>
        <v>0</v>
      </c>
      <c r="X84" s="26">
        <f t="shared" si="31"/>
        <v>0</v>
      </c>
      <c r="Y84" s="26">
        <f t="shared" si="31"/>
        <v>0</v>
      </c>
      <c r="Z84" s="26">
        <f t="shared" si="31"/>
        <v>0</v>
      </c>
      <c r="AA84" s="26">
        <f t="shared" si="31"/>
        <v>0</v>
      </c>
      <c r="AB84" s="26">
        <f t="shared" si="31"/>
        <v>0</v>
      </c>
      <c r="AC84" s="26">
        <f t="shared" si="31"/>
        <v>0</v>
      </c>
      <c r="AD84" s="26">
        <f t="shared" si="31"/>
        <v>0</v>
      </c>
      <c r="AE84" s="26">
        <f t="shared" si="31"/>
        <v>0</v>
      </c>
      <c r="AF84" s="26">
        <f t="shared" si="31"/>
        <v>0</v>
      </c>
      <c r="AG84" s="26">
        <f t="shared" si="31"/>
        <v>0</v>
      </c>
      <c r="AH84" s="26">
        <f t="shared" si="31"/>
        <v>0</v>
      </c>
      <c r="AI84" s="26">
        <f t="shared" si="31"/>
        <v>0</v>
      </c>
      <c r="AJ84" s="26">
        <f t="shared" si="31"/>
        <v>0</v>
      </c>
      <c r="AK84" s="26">
        <f t="shared" si="31"/>
        <v>0</v>
      </c>
      <c r="AL84" s="26">
        <f t="shared" si="31"/>
        <v>0</v>
      </c>
      <c r="AM84" s="26">
        <f t="shared" si="31"/>
        <v>0</v>
      </c>
      <c r="AN84" s="26">
        <f t="shared" si="31"/>
        <v>0</v>
      </c>
      <c r="AO84" s="26">
        <f t="shared" si="31"/>
        <v>0</v>
      </c>
      <c r="AP84" s="26">
        <f t="shared" si="31"/>
        <v>0</v>
      </c>
      <c r="AQ84" s="26">
        <f t="shared" si="31"/>
        <v>0</v>
      </c>
      <c r="AR84" s="26">
        <f t="shared" si="31"/>
        <v>0</v>
      </c>
      <c r="AS84" s="26">
        <f t="shared" si="31"/>
        <v>0</v>
      </c>
      <c r="AT84" s="26">
        <f t="shared" si="31"/>
        <v>0</v>
      </c>
      <c r="AU84" s="26">
        <f t="shared" si="31"/>
        <v>0</v>
      </c>
      <c r="AV84" s="26">
        <f t="shared" si="31"/>
        <v>0</v>
      </c>
      <c r="AW84" s="26">
        <f t="shared" si="31"/>
        <v>0</v>
      </c>
      <c r="AX84" s="26">
        <f t="shared" si="31"/>
        <v>0</v>
      </c>
      <c r="AY84" s="26">
        <f t="shared" si="31"/>
        <v>0</v>
      </c>
      <c r="AZ84" s="26">
        <f t="shared" si="31"/>
        <v>0</v>
      </c>
      <c r="BA84" s="26">
        <f t="shared" si="31"/>
        <v>0</v>
      </c>
      <c r="BB84" s="26">
        <f t="shared" si="31"/>
        <v>0</v>
      </c>
      <c r="BC84" s="26">
        <f t="shared" si="31"/>
        <v>0</v>
      </c>
      <c r="BD84" s="26">
        <f t="shared" si="31"/>
        <v>0</v>
      </c>
      <c r="BE84" s="26">
        <f t="shared" si="31"/>
        <v>0</v>
      </c>
      <c r="BF84" s="26">
        <f t="shared" si="31"/>
        <v>0</v>
      </c>
      <c r="BG84" s="26">
        <f t="shared" si="31"/>
        <v>0</v>
      </c>
      <c r="BH84" s="26">
        <f t="shared" si="31"/>
        <v>0</v>
      </c>
      <c r="BI84" s="26">
        <f t="shared" si="31"/>
        <v>10</v>
      </c>
      <c r="BJ84" s="26">
        <f t="shared" si="31"/>
        <v>0</v>
      </c>
    </row>
    <row r="85" spans="1:62" ht="15.75" customHeight="1" x14ac:dyDescent="0.3">
      <c r="A85" s="2" t="s">
        <v>37</v>
      </c>
      <c r="C85" s="26">
        <f t="shared" ref="C85:W85" si="32">INDEX(C84:DG84,1,$D78+ 1)</f>
        <v>0</v>
      </c>
      <c r="D85" s="26">
        <f t="shared" si="32"/>
        <v>0</v>
      </c>
      <c r="E85" s="26">
        <f t="shared" si="32"/>
        <v>0</v>
      </c>
      <c r="F85" s="26">
        <f t="shared" si="32"/>
        <v>0</v>
      </c>
      <c r="G85" s="26">
        <f t="shared" si="32"/>
        <v>0</v>
      </c>
      <c r="H85" s="26">
        <f t="shared" si="32"/>
        <v>0</v>
      </c>
      <c r="I85" s="26">
        <f t="shared" si="32"/>
        <v>0</v>
      </c>
      <c r="J85" s="26">
        <f t="shared" si="32"/>
        <v>0</v>
      </c>
      <c r="K85" s="26">
        <f t="shared" si="32"/>
        <v>0</v>
      </c>
      <c r="L85" s="26">
        <f t="shared" si="32"/>
        <v>0</v>
      </c>
      <c r="M85" s="26">
        <f t="shared" si="32"/>
        <v>0</v>
      </c>
      <c r="N85" s="26">
        <f t="shared" si="32"/>
        <v>0</v>
      </c>
      <c r="O85" s="26">
        <f t="shared" si="32"/>
        <v>0</v>
      </c>
      <c r="P85" s="26">
        <f t="shared" si="32"/>
        <v>0</v>
      </c>
      <c r="Q85" s="26">
        <f t="shared" si="32"/>
        <v>0</v>
      </c>
      <c r="R85" s="26">
        <f t="shared" si="32"/>
        <v>0</v>
      </c>
      <c r="S85" s="26">
        <f t="shared" si="32"/>
        <v>0</v>
      </c>
      <c r="T85" s="26">
        <f t="shared" si="32"/>
        <v>0</v>
      </c>
      <c r="U85" s="26">
        <f t="shared" si="32"/>
        <v>0</v>
      </c>
      <c r="V85" s="26">
        <f t="shared" si="32"/>
        <v>0</v>
      </c>
      <c r="W85" s="26">
        <f t="shared" si="32"/>
        <v>0</v>
      </c>
      <c r="X85" s="26">
        <f t="shared" ref="X85:BJ85" si="33">INDEX(X84:DP84,1,$D78+ 1)</f>
        <v>0</v>
      </c>
      <c r="Y85" s="26">
        <f t="shared" si="33"/>
        <v>0</v>
      </c>
      <c r="Z85" s="26">
        <f t="shared" si="33"/>
        <v>0</v>
      </c>
      <c r="AA85" s="26">
        <f t="shared" si="33"/>
        <v>0</v>
      </c>
      <c r="AB85" s="26">
        <f t="shared" si="33"/>
        <v>0</v>
      </c>
      <c r="AC85" s="26">
        <f t="shared" si="33"/>
        <v>0</v>
      </c>
      <c r="AD85" s="26">
        <f t="shared" si="33"/>
        <v>0</v>
      </c>
      <c r="AE85" s="26">
        <f t="shared" si="33"/>
        <v>0</v>
      </c>
      <c r="AF85" s="26">
        <f t="shared" si="33"/>
        <v>0</v>
      </c>
      <c r="AG85" s="26">
        <f t="shared" si="33"/>
        <v>0</v>
      </c>
      <c r="AH85" s="26">
        <f t="shared" si="33"/>
        <v>0</v>
      </c>
      <c r="AI85" s="26">
        <f t="shared" si="33"/>
        <v>0</v>
      </c>
      <c r="AJ85" s="26">
        <f t="shared" si="33"/>
        <v>0</v>
      </c>
      <c r="AK85" s="26">
        <f t="shared" si="33"/>
        <v>0</v>
      </c>
      <c r="AL85" s="26">
        <f t="shared" si="33"/>
        <v>0</v>
      </c>
      <c r="AM85" s="26">
        <f t="shared" si="33"/>
        <v>0</v>
      </c>
      <c r="AN85" s="26">
        <f t="shared" si="33"/>
        <v>0</v>
      </c>
      <c r="AO85" s="26">
        <f t="shared" si="33"/>
        <v>0</v>
      </c>
      <c r="AP85" s="26">
        <f t="shared" si="33"/>
        <v>0</v>
      </c>
      <c r="AQ85" s="26">
        <f t="shared" si="33"/>
        <v>0</v>
      </c>
      <c r="AR85" s="26">
        <f t="shared" si="33"/>
        <v>0</v>
      </c>
      <c r="AS85" s="26">
        <f t="shared" si="33"/>
        <v>0</v>
      </c>
      <c r="AT85" s="26">
        <f t="shared" si="33"/>
        <v>0</v>
      </c>
      <c r="AU85" s="26">
        <f t="shared" si="33"/>
        <v>0</v>
      </c>
      <c r="AV85" s="26">
        <f t="shared" si="33"/>
        <v>0</v>
      </c>
      <c r="AW85" s="26">
        <f t="shared" si="33"/>
        <v>0</v>
      </c>
      <c r="AX85" s="26">
        <f t="shared" si="33"/>
        <v>0</v>
      </c>
      <c r="AY85" s="26">
        <f t="shared" si="33"/>
        <v>0</v>
      </c>
      <c r="AZ85" s="26">
        <f t="shared" si="33"/>
        <v>0</v>
      </c>
      <c r="BA85" s="26">
        <f t="shared" si="33"/>
        <v>0</v>
      </c>
      <c r="BB85" s="26">
        <f t="shared" si="33"/>
        <v>0</v>
      </c>
      <c r="BC85" s="26">
        <f t="shared" si="33"/>
        <v>0</v>
      </c>
      <c r="BD85" s="26">
        <f t="shared" si="33"/>
        <v>0</v>
      </c>
      <c r="BE85" s="26">
        <f t="shared" si="33"/>
        <v>0</v>
      </c>
      <c r="BF85" s="26">
        <f t="shared" si="33"/>
        <v>0</v>
      </c>
      <c r="BG85" s="26">
        <f t="shared" si="33"/>
        <v>0</v>
      </c>
      <c r="BH85" s="26">
        <f t="shared" si="33"/>
        <v>10</v>
      </c>
      <c r="BI85" s="26">
        <f t="shared" si="33"/>
        <v>0</v>
      </c>
      <c r="BJ85" s="26">
        <f t="shared" si="33"/>
        <v>0</v>
      </c>
    </row>
    <row r="86" spans="1:62" ht="15.75" customHeight="1" x14ac:dyDescent="0.3"/>
    <row r="87" spans="1:62" ht="57" customHeight="1" x14ac:dyDescent="0.3">
      <c r="A87" s="44" t="s">
        <v>14</v>
      </c>
      <c r="B87" s="10"/>
      <c r="C87" s="6" t="s">
        <v>5</v>
      </c>
      <c r="D87" s="41">
        <v>30</v>
      </c>
      <c r="E87" s="6" t="s">
        <v>9</v>
      </c>
      <c r="F87" s="34">
        <v>0</v>
      </c>
      <c r="G87" s="6" t="s">
        <v>30</v>
      </c>
      <c r="H87" s="35">
        <v>1</v>
      </c>
      <c r="I87" s="6" t="s">
        <v>31</v>
      </c>
      <c r="J87" s="36">
        <v>0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5.75" customHeight="1" x14ac:dyDescent="0.3">
      <c r="A88" s="32"/>
      <c r="B88" s="32"/>
      <c r="C88" s="20">
        <v>1</v>
      </c>
      <c r="D88" s="20">
        <v>2</v>
      </c>
      <c r="E88" s="20">
        <v>3</v>
      </c>
      <c r="F88" s="20">
        <v>4</v>
      </c>
      <c r="G88" s="20">
        <v>5</v>
      </c>
      <c r="H88" s="20">
        <v>6</v>
      </c>
      <c r="I88" s="20">
        <v>7</v>
      </c>
      <c r="J88" s="20">
        <v>8</v>
      </c>
      <c r="K88" s="20">
        <v>9</v>
      </c>
      <c r="L88" s="20">
        <v>10</v>
      </c>
      <c r="M88" s="20">
        <v>11</v>
      </c>
      <c r="N88" s="20">
        <v>12</v>
      </c>
      <c r="O88" s="20">
        <v>13</v>
      </c>
      <c r="P88" s="20">
        <v>14</v>
      </c>
      <c r="Q88" s="20">
        <v>15</v>
      </c>
      <c r="R88" s="20">
        <v>16</v>
      </c>
      <c r="S88" s="20">
        <v>17</v>
      </c>
      <c r="T88" s="20">
        <v>18</v>
      </c>
      <c r="U88" s="20">
        <v>19</v>
      </c>
      <c r="V88" s="20">
        <v>20</v>
      </c>
      <c r="W88" s="20">
        <v>21</v>
      </c>
      <c r="X88" s="20">
        <v>22</v>
      </c>
      <c r="Y88" s="20">
        <v>23</v>
      </c>
      <c r="Z88" s="20">
        <v>24</v>
      </c>
      <c r="AA88" s="20">
        <v>25</v>
      </c>
      <c r="AB88" s="20">
        <v>26</v>
      </c>
      <c r="AC88" s="20">
        <v>27</v>
      </c>
      <c r="AD88" s="20">
        <v>28</v>
      </c>
      <c r="AE88" s="20">
        <v>29</v>
      </c>
      <c r="AF88" s="20">
        <v>30</v>
      </c>
      <c r="AG88" s="20">
        <v>31</v>
      </c>
      <c r="AH88" s="20">
        <v>32</v>
      </c>
      <c r="AI88" s="20">
        <v>33</v>
      </c>
      <c r="AJ88" s="20">
        <v>34</v>
      </c>
      <c r="AK88" s="20">
        <v>35</v>
      </c>
      <c r="AL88" s="20">
        <v>36</v>
      </c>
      <c r="AM88" s="20">
        <v>37</v>
      </c>
      <c r="AN88" s="20">
        <v>38</v>
      </c>
      <c r="AO88" s="20">
        <v>39</v>
      </c>
      <c r="AP88" s="20">
        <v>40</v>
      </c>
      <c r="AQ88" s="20">
        <v>41</v>
      </c>
      <c r="AR88" s="20">
        <v>42</v>
      </c>
      <c r="AS88" s="20">
        <v>43</v>
      </c>
      <c r="AT88" s="20">
        <v>44</v>
      </c>
      <c r="AU88" s="20">
        <v>45</v>
      </c>
      <c r="AV88" s="20">
        <v>46</v>
      </c>
      <c r="AW88" s="20">
        <v>47</v>
      </c>
      <c r="AX88" s="20">
        <v>48</v>
      </c>
      <c r="AY88" s="20">
        <v>49</v>
      </c>
      <c r="AZ88" s="20">
        <v>50</v>
      </c>
      <c r="BA88" s="20">
        <v>51</v>
      </c>
      <c r="BB88" s="20">
        <v>52</v>
      </c>
      <c r="BC88" s="20">
        <v>53</v>
      </c>
      <c r="BD88" s="20">
        <v>54</v>
      </c>
      <c r="BE88" s="20">
        <v>55</v>
      </c>
      <c r="BF88" s="20">
        <v>56</v>
      </c>
      <c r="BG88" s="20">
        <v>57</v>
      </c>
      <c r="BH88" s="20">
        <v>58</v>
      </c>
      <c r="BI88" s="20">
        <v>59</v>
      </c>
      <c r="BJ88" s="20">
        <v>60</v>
      </c>
    </row>
    <row r="89" spans="1:62" ht="15.75" customHeight="1" x14ac:dyDescent="0.3">
      <c r="A89" s="2" t="s">
        <v>32</v>
      </c>
      <c r="C89" s="27">
        <f t="shared" ref="C89:BJ89" si="34">+$D$12*C67</f>
        <v>0</v>
      </c>
      <c r="D89" s="27">
        <f t="shared" si="34"/>
        <v>0</v>
      </c>
      <c r="E89" s="27">
        <f t="shared" si="34"/>
        <v>0</v>
      </c>
      <c r="F89" s="27">
        <f t="shared" si="34"/>
        <v>0</v>
      </c>
      <c r="G89" s="27">
        <f t="shared" si="34"/>
        <v>0</v>
      </c>
      <c r="H89" s="27">
        <f t="shared" si="34"/>
        <v>0</v>
      </c>
      <c r="I89" s="27">
        <f t="shared" si="34"/>
        <v>0</v>
      </c>
      <c r="J89" s="27">
        <f t="shared" si="34"/>
        <v>0</v>
      </c>
      <c r="K89" s="27">
        <f t="shared" si="34"/>
        <v>0</v>
      </c>
      <c r="L89" s="27">
        <f t="shared" si="34"/>
        <v>0</v>
      </c>
      <c r="M89" s="27">
        <f t="shared" si="34"/>
        <v>0</v>
      </c>
      <c r="N89" s="27">
        <f t="shared" si="34"/>
        <v>0</v>
      </c>
      <c r="O89" s="27">
        <f t="shared" si="34"/>
        <v>0</v>
      </c>
      <c r="P89" s="27">
        <f t="shared" si="34"/>
        <v>0</v>
      </c>
      <c r="Q89" s="27">
        <f t="shared" si="34"/>
        <v>0</v>
      </c>
      <c r="R89" s="27">
        <f t="shared" si="34"/>
        <v>0</v>
      </c>
      <c r="S89" s="27">
        <f t="shared" si="34"/>
        <v>0</v>
      </c>
      <c r="T89" s="27">
        <f t="shared" si="34"/>
        <v>0</v>
      </c>
      <c r="U89" s="27">
        <f t="shared" si="34"/>
        <v>0</v>
      </c>
      <c r="V89" s="27">
        <f t="shared" si="34"/>
        <v>0</v>
      </c>
      <c r="W89" s="27">
        <f t="shared" si="34"/>
        <v>0</v>
      </c>
      <c r="X89" s="27">
        <f t="shared" si="34"/>
        <v>0</v>
      </c>
      <c r="Y89" s="27">
        <f t="shared" si="34"/>
        <v>0</v>
      </c>
      <c r="Z89" s="27">
        <f t="shared" si="34"/>
        <v>0</v>
      </c>
      <c r="AA89" s="27">
        <f t="shared" si="34"/>
        <v>0</v>
      </c>
      <c r="AB89" s="27">
        <f t="shared" si="34"/>
        <v>0</v>
      </c>
      <c r="AC89" s="27">
        <f t="shared" si="34"/>
        <v>0</v>
      </c>
      <c r="AD89" s="27">
        <f t="shared" si="34"/>
        <v>0</v>
      </c>
      <c r="AE89" s="27">
        <f t="shared" si="34"/>
        <v>0</v>
      </c>
      <c r="AF89" s="27">
        <f t="shared" si="34"/>
        <v>0</v>
      </c>
      <c r="AG89" s="27">
        <f t="shared" si="34"/>
        <v>0</v>
      </c>
      <c r="AH89" s="27">
        <f t="shared" si="34"/>
        <v>0</v>
      </c>
      <c r="AI89" s="27">
        <f t="shared" si="34"/>
        <v>0</v>
      </c>
      <c r="AJ89" s="27">
        <f t="shared" si="34"/>
        <v>0</v>
      </c>
      <c r="AK89" s="27">
        <f t="shared" si="34"/>
        <v>0</v>
      </c>
      <c r="AL89" s="27">
        <f t="shared" si="34"/>
        <v>0</v>
      </c>
      <c r="AM89" s="27">
        <f t="shared" si="34"/>
        <v>0</v>
      </c>
      <c r="AN89" s="27">
        <f t="shared" si="34"/>
        <v>0</v>
      </c>
      <c r="AO89" s="27">
        <f t="shared" si="34"/>
        <v>0</v>
      </c>
      <c r="AP89" s="27">
        <f t="shared" si="34"/>
        <v>0</v>
      </c>
      <c r="AQ89" s="27">
        <f t="shared" si="34"/>
        <v>0</v>
      </c>
      <c r="AR89" s="27">
        <f t="shared" si="34"/>
        <v>0</v>
      </c>
      <c r="AS89" s="27">
        <f t="shared" si="34"/>
        <v>0</v>
      </c>
      <c r="AT89" s="27">
        <f t="shared" si="34"/>
        <v>0</v>
      </c>
      <c r="AU89" s="27">
        <f t="shared" si="34"/>
        <v>1.5430109899598359</v>
      </c>
      <c r="AV89" s="27">
        <f t="shared" si="34"/>
        <v>0</v>
      </c>
      <c r="AW89" s="27">
        <f t="shared" si="34"/>
        <v>0</v>
      </c>
      <c r="AX89" s="27">
        <f t="shared" si="34"/>
        <v>0</v>
      </c>
      <c r="AY89" s="27">
        <f t="shared" si="34"/>
        <v>0</v>
      </c>
      <c r="AZ89" s="27">
        <f t="shared" si="34"/>
        <v>0</v>
      </c>
      <c r="BA89" s="27">
        <f t="shared" si="34"/>
        <v>0</v>
      </c>
      <c r="BB89" s="27">
        <f t="shared" si="34"/>
        <v>0</v>
      </c>
      <c r="BC89" s="27">
        <f t="shared" si="34"/>
        <v>0</v>
      </c>
      <c r="BD89" s="27">
        <f t="shared" si="34"/>
        <v>0</v>
      </c>
      <c r="BE89" s="27">
        <f t="shared" si="34"/>
        <v>0</v>
      </c>
      <c r="BF89" s="27">
        <f t="shared" si="34"/>
        <v>0</v>
      </c>
      <c r="BG89" s="27">
        <f t="shared" si="34"/>
        <v>0</v>
      </c>
      <c r="BH89" s="27">
        <f t="shared" si="34"/>
        <v>0</v>
      </c>
      <c r="BI89" s="27">
        <f t="shared" si="34"/>
        <v>0</v>
      </c>
      <c r="BJ89" s="27">
        <f t="shared" si="34"/>
        <v>0</v>
      </c>
    </row>
    <row r="90" spans="1:62" ht="15.75" customHeight="1" x14ac:dyDescent="0.3">
      <c r="A90" s="37" t="s">
        <v>33</v>
      </c>
      <c r="B90" s="38"/>
      <c r="C90" s="84">
        <v>0</v>
      </c>
      <c r="D90" s="84">
        <v>0</v>
      </c>
      <c r="E90" s="84">
        <v>0</v>
      </c>
      <c r="F90" s="84">
        <v>0</v>
      </c>
      <c r="G90" s="84">
        <v>0</v>
      </c>
      <c r="H90" s="84">
        <v>0</v>
      </c>
      <c r="I90" s="84">
        <v>0</v>
      </c>
      <c r="J90" s="84">
        <v>0</v>
      </c>
      <c r="K90" s="84">
        <v>0</v>
      </c>
      <c r="L90" s="84">
        <v>0</v>
      </c>
      <c r="M90" s="84">
        <v>0</v>
      </c>
      <c r="N90" s="84">
        <v>0</v>
      </c>
      <c r="O90" s="84">
        <v>0</v>
      </c>
      <c r="P90" s="84">
        <v>0</v>
      </c>
      <c r="Q90" s="84">
        <v>0</v>
      </c>
      <c r="R90" s="84">
        <v>0</v>
      </c>
      <c r="S90" s="84">
        <v>0</v>
      </c>
      <c r="T90" s="84">
        <v>0</v>
      </c>
      <c r="U90" s="84">
        <v>0</v>
      </c>
      <c r="V90" s="84">
        <v>0</v>
      </c>
      <c r="W90" s="84">
        <v>0</v>
      </c>
      <c r="X90" s="84">
        <v>0</v>
      </c>
      <c r="Y90" s="84">
        <v>0</v>
      </c>
      <c r="Z90" s="84">
        <v>0</v>
      </c>
      <c r="AA90" s="84">
        <v>0</v>
      </c>
      <c r="AB90" s="84">
        <v>0</v>
      </c>
      <c r="AC90" s="84">
        <v>0</v>
      </c>
      <c r="AD90" s="84">
        <v>0</v>
      </c>
      <c r="AE90" s="84">
        <v>0</v>
      </c>
      <c r="AF90" s="84">
        <v>0</v>
      </c>
      <c r="AG90" s="84">
        <v>0</v>
      </c>
      <c r="AH90" s="84">
        <v>0</v>
      </c>
      <c r="AI90" s="84">
        <v>0</v>
      </c>
      <c r="AJ90" s="84">
        <v>0</v>
      </c>
      <c r="AK90" s="84">
        <v>0</v>
      </c>
      <c r="AL90" s="84">
        <v>0</v>
      </c>
      <c r="AM90" s="84">
        <v>0</v>
      </c>
      <c r="AN90" s="84">
        <v>0</v>
      </c>
      <c r="AO90" s="84">
        <v>0</v>
      </c>
      <c r="AP90" s="84">
        <v>0</v>
      </c>
      <c r="AQ90" s="84">
        <v>0</v>
      </c>
      <c r="AR90" s="84">
        <v>0</v>
      </c>
      <c r="AS90" s="84">
        <v>0</v>
      </c>
      <c r="AT90" s="84">
        <v>0</v>
      </c>
      <c r="AU90" s="84">
        <v>0</v>
      </c>
      <c r="AV90" s="84">
        <v>0</v>
      </c>
      <c r="AW90" s="84">
        <v>0</v>
      </c>
      <c r="AX90" s="84">
        <v>0</v>
      </c>
      <c r="AY90" s="84">
        <v>0</v>
      </c>
      <c r="AZ90" s="84">
        <v>0</v>
      </c>
      <c r="BA90" s="84">
        <v>0</v>
      </c>
      <c r="BB90" s="84">
        <v>0</v>
      </c>
      <c r="BC90" s="84">
        <v>0</v>
      </c>
      <c r="BD90" s="84">
        <v>0</v>
      </c>
      <c r="BE90" s="84">
        <v>0</v>
      </c>
      <c r="BF90" s="84">
        <v>0</v>
      </c>
      <c r="BG90" s="84">
        <v>0</v>
      </c>
      <c r="BH90" s="84">
        <v>0</v>
      </c>
      <c r="BI90" s="84">
        <v>0</v>
      </c>
      <c r="BJ90" s="84">
        <v>0</v>
      </c>
    </row>
    <row r="91" spans="1:62" ht="15.75" customHeight="1" x14ac:dyDescent="0.3">
      <c r="A91" s="2" t="s">
        <v>34</v>
      </c>
      <c r="B91" s="30">
        <f>E12</f>
        <v>0</v>
      </c>
      <c r="C91" s="26">
        <f t="shared" ref="C91:W91" si="35">B90+B91+B93-B89</f>
        <v>0</v>
      </c>
      <c r="D91" s="26">
        <f t="shared" si="35"/>
        <v>0</v>
      </c>
      <c r="E91" s="26">
        <f t="shared" si="35"/>
        <v>0</v>
      </c>
      <c r="F91" s="26">
        <f t="shared" si="35"/>
        <v>0</v>
      </c>
      <c r="G91" s="26">
        <f t="shared" si="35"/>
        <v>0</v>
      </c>
      <c r="H91" s="26">
        <f t="shared" si="35"/>
        <v>0</v>
      </c>
      <c r="I91" s="26">
        <f t="shared" si="35"/>
        <v>0</v>
      </c>
      <c r="J91" s="26">
        <f t="shared" si="35"/>
        <v>0</v>
      </c>
      <c r="K91" s="26">
        <f t="shared" si="35"/>
        <v>0</v>
      </c>
      <c r="L91" s="26">
        <f t="shared" si="35"/>
        <v>0</v>
      </c>
      <c r="M91" s="26">
        <f t="shared" si="35"/>
        <v>0</v>
      </c>
      <c r="N91" s="26">
        <f t="shared" si="35"/>
        <v>0</v>
      </c>
      <c r="O91" s="26">
        <f t="shared" si="35"/>
        <v>0</v>
      </c>
      <c r="P91" s="26">
        <f t="shared" si="35"/>
        <v>0</v>
      </c>
      <c r="Q91" s="26">
        <f t="shared" si="35"/>
        <v>0</v>
      </c>
      <c r="R91" s="26">
        <f t="shared" si="35"/>
        <v>0</v>
      </c>
      <c r="S91" s="26">
        <f t="shared" si="35"/>
        <v>0</v>
      </c>
      <c r="T91" s="26">
        <f t="shared" si="35"/>
        <v>0</v>
      </c>
      <c r="U91" s="26">
        <f t="shared" si="35"/>
        <v>0</v>
      </c>
      <c r="V91" s="26">
        <f t="shared" si="35"/>
        <v>0</v>
      </c>
      <c r="W91" s="26">
        <f t="shared" si="35"/>
        <v>0</v>
      </c>
      <c r="X91" s="26">
        <f>K90+K91+K93-K89</f>
        <v>0</v>
      </c>
      <c r="Y91" s="26">
        <f t="shared" ref="Y91:BJ91" si="36">X90+X91+X93-X89</f>
        <v>0</v>
      </c>
      <c r="Z91" s="26">
        <f t="shared" si="36"/>
        <v>0</v>
      </c>
      <c r="AA91" s="26">
        <f t="shared" si="36"/>
        <v>0</v>
      </c>
      <c r="AB91" s="26">
        <f t="shared" si="36"/>
        <v>0</v>
      </c>
      <c r="AC91" s="26">
        <f t="shared" si="36"/>
        <v>0</v>
      </c>
      <c r="AD91" s="26">
        <f t="shared" si="36"/>
        <v>0</v>
      </c>
      <c r="AE91" s="26">
        <f t="shared" si="36"/>
        <v>0</v>
      </c>
      <c r="AF91" s="26">
        <f t="shared" si="36"/>
        <v>0</v>
      </c>
      <c r="AG91" s="26">
        <f t="shared" si="36"/>
        <v>0</v>
      </c>
      <c r="AH91" s="26">
        <f t="shared" si="36"/>
        <v>0</v>
      </c>
      <c r="AI91" s="26">
        <f t="shared" si="36"/>
        <v>0</v>
      </c>
      <c r="AJ91" s="26">
        <f t="shared" si="36"/>
        <v>0</v>
      </c>
      <c r="AK91" s="26">
        <f t="shared" si="36"/>
        <v>0</v>
      </c>
      <c r="AL91" s="26">
        <f t="shared" si="36"/>
        <v>0</v>
      </c>
      <c r="AM91" s="26">
        <f t="shared" si="36"/>
        <v>0</v>
      </c>
      <c r="AN91" s="26">
        <f t="shared" si="36"/>
        <v>0</v>
      </c>
      <c r="AO91" s="26">
        <f t="shared" si="36"/>
        <v>0</v>
      </c>
      <c r="AP91" s="26">
        <f t="shared" si="36"/>
        <v>0</v>
      </c>
      <c r="AQ91" s="26">
        <f t="shared" si="36"/>
        <v>0</v>
      </c>
      <c r="AR91" s="26">
        <f t="shared" si="36"/>
        <v>0</v>
      </c>
      <c r="AS91" s="26">
        <f t="shared" si="36"/>
        <v>0</v>
      </c>
      <c r="AT91" s="26">
        <f t="shared" si="36"/>
        <v>0</v>
      </c>
      <c r="AU91" s="26">
        <f t="shared" si="36"/>
        <v>0</v>
      </c>
      <c r="AV91" s="26">
        <f t="shared" si="36"/>
        <v>0.45698901004016412</v>
      </c>
      <c r="AW91" s="26">
        <f t="shared" si="36"/>
        <v>0.45698901004016412</v>
      </c>
      <c r="AX91" s="26">
        <f t="shared" si="36"/>
        <v>0.45698901004016412</v>
      </c>
      <c r="AY91" s="26">
        <f t="shared" si="36"/>
        <v>0.45698901004016412</v>
      </c>
      <c r="AZ91" s="26">
        <f t="shared" si="36"/>
        <v>0.45698901004016412</v>
      </c>
      <c r="BA91" s="26">
        <f t="shared" si="36"/>
        <v>0.45698901004016412</v>
      </c>
      <c r="BB91" s="26">
        <f t="shared" si="36"/>
        <v>0.45698901004016412</v>
      </c>
      <c r="BC91" s="26">
        <f t="shared" si="36"/>
        <v>0.45698901004016412</v>
      </c>
      <c r="BD91" s="26">
        <f t="shared" si="36"/>
        <v>0.45698901004016412</v>
      </c>
      <c r="BE91" s="26">
        <f t="shared" si="36"/>
        <v>0.45698901004016412</v>
      </c>
      <c r="BF91" s="26">
        <f t="shared" si="36"/>
        <v>0.45698901004016412</v>
      </c>
      <c r="BG91" s="26">
        <f t="shared" si="36"/>
        <v>0.45698901004016412</v>
      </c>
      <c r="BH91" s="26">
        <f t="shared" si="36"/>
        <v>0.45698901004016412</v>
      </c>
      <c r="BI91" s="26">
        <f t="shared" si="36"/>
        <v>0.45698901004016412</v>
      </c>
      <c r="BJ91" s="26">
        <f t="shared" si="36"/>
        <v>0.45698901004016412</v>
      </c>
    </row>
    <row r="92" spans="1:62" ht="15.75" customHeight="1" x14ac:dyDescent="0.3">
      <c r="A92" s="2" t="s">
        <v>35</v>
      </c>
      <c r="C92" s="26">
        <f t="shared" ref="C92:BJ92" si="37">MAX(C89-C90-C91+ $F87,0)</f>
        <v>0</v>
      </c>
      <c r="D92" s="26">
        <f t="shared" si="37"/>
        <v>0</v>
      </c>
      <c r="E92" s="26">
        <f t="shared" si="37"/>
        <v>0</v>
      </c>
      <c r="F92" s="26">
        <f t="shared" si="37"/>
        <v>0</v>
      </c>
      <c r="G92" s="26">
        <f t="shared" si="37"/>
        <v>0</v>
      </c>
      <c r="H92" s="26">
        <f t="shared" si="37"/>
        <v>0</v>
      </c>
      <c r="I92" s="26">
        <f t="shared" si="37"/>
        <v>0</v>
      </c>
      <c r="J92" s="26">
        <f t="shared" si="37"/>
        <v>0</v>
      </c>
      <c r="K92" s="26">
        <f t="shared" si="37"/>
        <v>0</v>
      </c>
      <c r="L92" s="26">
        <f t="shared" si="37"/>
        <v>0</v>
      </c>
      <c r="M92" s="26">
        <f t="shared" si="37"/>
        <v>0</v>
      </c>
      <c r="N92" s="26">
        <f t="shared" si="37"/>
        <v>0</v>
      </c>
      <c r="O92" s="26">
        <f t="shared" si="37"/>
        <v>0</v>
      </c>
      <c r="P92" s="26">
        <f t="shared" si="37"/>
        <v>0</v>
      </c>
      <c r="Q92" s="26">
        <f t="shared" si="37"/>
        <v>0</v>
      </c>
      <c r="R92" s="26">
        <f t="shared" si="37"/>
        <v>0</v>
      </c>
      <c r="S92" s="26">
        <f t="shared" si="37"/>
        <v>0</v>
      </c>
      <c r="T92" s="26">
        <f t="shared" si="37"/>
        <v>0</v>
      </c>
      <c r="U92" s="26">
        <f t="shared" si="37"/>
        <v>0</v>
      </c>
      <c r="V92" s="26">
        <f t="shared" si="37"/>
        <v>0</v>
      </c>
      <c r="W92" s="26">
        <f t="shared" si="37"/>
        <v>0</v>
      </c>
      <c r="X92" s="26">
        <f t="shared" si="37"/>
        <v>0</v>
      </c>
      <c r="Y92" s="26">
        <f t="shared" si="37"/>
        <v>0</v>
      </c>
      <c r="Z92" s="26">
        <f t="shared" si="37"/>
        <v>0</v>
      </c>
      <c r="AA92" s="26">
        <f t="shared" si="37"/>
        <v>0</v>
      </c>
      <c r="AB92" s="26">
        <f t="shared" si="37"/>
        <v>0</v>
      </c>
      <c r="AC92" s="26">
        <f t="shared" si="37"/>
        <v>0</v>
      </c>
      <c r="AD92" s="26">
        <f t="shared" si="37"/>
        <v>0</v>
      </c>
      <c r="AE92" s="26">
        <f t="shared" si="37"/>
        <v>0</v>
      </c>
      <c r="AF92" s="26">
        <f t="shared" si="37"/>
        <v>0</v>
      </c>
      <c r="AG92" s="26">
        <f t="shared" si="37"/>
        <v>0</v>
      </c>
      <c r="AH92" s="26">
        <f t="shared" si="37"/>
        <v>0</v>
      </c>
      <c r="AI92" s="26">
        <f t="shared" si="37"/>
        <v>0</v>
      </c>
      <c r="AJ92" s="26">
        <f t="shared" si="37"/>
        <v>0</v>
      </c>
      <c r="AK92" s="26">
        <f t="shared" si="37"/>
        <v>0</v>
      </c>
      <c r="AL92" s="26">
        <f t="shared" si="37"/>
        <v>0</v>
      </c>
      <c r="AM92" s="26">
        <f t="shared" si="37"/>
        <v>0</v>
      </c>
      <c r="AN92" s="26">
        <f t="shared" si="37"/>
        <v>0</v>
      </c>
      <c r="AO92" s="26">
        <f t="shared" si="37"/>
        <v>0</v>
      </c>
      <c r="AP92" s="26">
        <f t="shared" si="37"/>
        <v>0</v>
      </c>
      <c r="AQ92" s="26">
        <f t="shared" si="37"/>
        <v>0</v>
      </c>
      <c r="AR92" s="26">
        <f t="shared" si="37"/>
        <v>0</v>
      </c>
      <c r="AS92" s="26">
        <f t="shared" si="37"/>
        <v>0</v>
      </c>
      <c r="AT92" s="26">
        <f t="shared" si="37"/>
        <v>0</v>
      </c>
      <c r="AU92" s="26">
        <f t="shared" si="37"/>
        <v>1.5430109899598359</v>
      </c>
      <c r="AV92" s="26">
        <f t="shared" si="37"/>
        <v>0</v>
      </c>
      <c r="AW92" s="26">
        <f t="shared" si="37"/>
        <v>0</v>
      </c>
      <c r="AX92" s="26">
        <f t="shared" si="37"/>
        <v>0</v>
      </c>
      <c r="AY92" s="26">
        <f t="shared" si="37"/>
        <v>0</v>
      </c>
      <c r="AZ92" s="26">
        <f t="shared" si="37"/>
        <v>0</v>
      </c>
      <c r="BA92" s="26">
        <f t="shared" si="37"/>
        <v>0</v>
      </c>
      <c r="BB92" s="26">
        <f t="shared" si="37"/>
        <v>0</v>
      </c>
      <c r="BC92" s="26">
        <f t="shared" si="37"/>
        <v>0</v>
      </c>
      <c r="BD92" s="26">
        <f t="shared" si="37"/>
        <v>0</v>
      </c>
      <c r="BE92" s="26">
        <f t="shared" si="37"/>
        <v>0</v>
      </c>
      <c r="BF92" s="26">
        <f t="shared" si="37"/>
        <v>0</v>
      </c>
      <c r="BG92" s="26">
        <f t="shared" si="37"/>
        <v>0</v>
      </c>
      <c r="BH92" s="26">
        <f t="shared" si="37"/>
        <v>0</v>
      </c>
      <c r="BI92" s="26">
        <f t="shared" si="37"/>
        <v>0</v>
      </c>
      <c r="BJ92" s="26">
        <f t="shared" si="37"/>
        <v>0</v>
      </c>
    </row>
    <row r="93" spans="1:62" ht="15.75" customHeight="1" x14ac:dyDescent="0.3">
      <c r="A93" s="2" t="s">
        <v>36</v>
      </c>
      <c r="C93" s="26">
        <f t="shared" ref="C93:BJ93" si="38">IF(C92&gt;0,IF(ROUNDUP(C92/$H87, 0)*$H87&gt;=$J87,ROUNDUP(C92/$H87, 0),ROUNDUP($J87/$H87, 0))  * $H87,0)</f>
        <v>0</v>
      </c>
      <c r="D93" s="26">
        <f t="shared" si="38"/>
        <v>0</v>
      </c>
      <c r="E93" s="26">
        <f t="shared" si="38"/>
        <v>0</v>
      </c>
      <c r="F93" s="26">
        <f t="shared" si="38"/>
        <v>0</v>
      </c>
      <c r="G93" s="26">
        <f t="shared" si="38"/>
        <v>0</v>
      </c>
      <c r="H93" s="26">
        <f t="shared" si="38"/>
        <v>0</v>
      </c>
      <c r="I93" s="26">
        <f t="shared" si="38"/>
        <v>0</v>
      </c>
      <c r="J93" s="26">
        <f t="shared" si="38"/>
        <v>0</v>
      </c>
      <c r="K93" s="26">
        <f t="shared" si="38"/>
        <v>0</v>
      </c>
      <c r="L93" s="26">
        <f t="shared" si="38"/>
        <v>0</v>
      </c>
      <c r="M93" s="26">
        <f t="shared" si="38"/>
        <v>0</v>
      </c>
      <c r="N93" s="26">
        <f t="shared" si="38"/>
        <v>0</v>
      </c>
      <c r="O93" s="26">
        <f t="shared" si="38"/>
        <v>0</v>
      </c>
      <c r="P93" s="26">
        <f t="shared" si="38"/>
        <v>0</v>
      </c>
      <c r="Q93" s="26">
        <f t="shared" si="38"/>
        <v>0</v>
      </c>
      <c r="R93" s="26">
        <f t="shared" si="38"/>
        <v>0</v>
      </c>
      <c r="S93" s="26">
        <f t="shared" si="38"/>
        <v>0</v>
      </c>
      <c r="T93" s="26">
        <f t="shared" si="38"/>
        <v>0</v>
      </c>
      <c r="U93" s="26">
        <f t="shared" si="38"/>
        <v>0</v>
      </c>
      <c r="V93" s="26">
        <f t="shared" si="38"/>
        <v>0</v>
      </c>
      <c r="W93" s="26">
        <f t="shared" si="38"/>
        <v>0</v>
      </c>
      <c r="X93" s="26">
        <f t="shared" si="38"/>
        <v>0</v>
      </c>
      <c r="Y93" s="26">
        <f t="shared" si="38"/>
        <v>0</v>
      </c>
      <c r="Z93" s="26">
        <f t="shared" si="38"/>
        <v>0</v>
      </c>
      <c r="AA93" s="26">
        <f t="shared" si="38"/>
        <v>0</v>
      </c>
      <c r="AB93" s="26">
        <f t="shared" si="38"/>
        <v>0</v>
      </c>
      <c r="AC93" s="26">
        <f t="shared" si="38"/>
        <v>0</v>
      </c>
      <c r="AD93" s="26">
        <f t="shared" si="38"/>
        <v>0</v>
      </c>
      <c r="AE93" s="26">
        <f t="shared" si="38"/>
        <v>0</v>
      </c>
      <c r="AF93" s="26">
        <f t="shared" si="38"/>
        <v>0</v>
      </c>
      <c r="AG93" s="26">
        <f t="shared" si="38"/>
        <v>0</v>
      </c>
      <c r="AH93" s="26">
        <f t="shared" si="38"/>
        <v>0</v>
      </c>
      <c r="AI93" s="26">
        <f t="shared" si="38"/>
        <v>0</v>
      </c>
      <c r="AJ93" s="26">
        <f t="shared" si="38"/>
        <v>0</v>
      </c>
      <c r="AK93" s="26">
        <f t="shared" si="38"/>
        <v>0</v>
      </c>
      <c r="AL93" s="26">
        <f t="shared" si="38"/>
        <v>0</v>
      </c>
      <c r="AM93" s="26">
        <f t="shared" si="38"/>
        <v>0</v>
      </c>
      <c r="AN93" s="26">
        <f t="shared" si="38"/>
        <v>0</v>
      </c>
      <c r="AO93" s="26">
        <f t="shared" si="38"/>
        <v>0</v>
      </c>
      <c r="AP93" s="26">
        <f t="shared" si="38"/>
        <v>0</v>
      </c>
      <c r="AQ93" s="26">
        <f t="shared" si="38"/>
        <v>0</v>
      </c>
      <c r="AR93" s="26">
        <f t="shared" si="38"/>
        <v>0</v>
      </c>
      <c r="AS93" s="26">
        <f t="shared" si="38"/>
        <v>0</v>
      </c>
      <c r="AT93" s="26">
        <f t="shared" si="38"/>
        <v>0</v>
      </c>
      <c r="AU93" s="26">
        <f t="shared" si="38"/>
        <v>2</v>
      </c>
      <c r="AV93" s="26">
        <f t="shared" si="38"/>
        <v>0</v>
      </c>
      <c r="AW93" s="26">
        <f t="shared" si="38"/>
        <v>0</v>
      </c>
      <c r="AX93" s="26">
        <f t="shared" si="38"/>
        <v>0</v>
      </c>
      <c r="AY93" s="26">
        <f t="shared" si="38"/>
        <v>0</v>
      </c>
      <c r="AZ93" s="26">
        <f t="shared" si="38"/>
        <v>0</v>
      </c>
      <c r="BA93" s="26">
        <f t="shared" si="38"/>
        <v>0</v>
      </c>
      <c r="BB93" s="26">
        <f t="shared" si="38"/>
        <v>0</v>
      </c>
      <c r="BC93" s="26">
        <f t="shared" si="38"/>
        <v>0</v>
      </c>
      <c r="BD93" s="26">
        <f t="shared" si="38"/>
        <v>0</v>
      </c>
      <c r="BE93" s="26">
        <f t="shared" si="38"/>
        <v>0</v>
      </c>
      <c r="BF93" s="26">
        <f t="shared" si="38"/>
        <v>0</v>
      </c>
      <c r="BG93" s="26">
        <f t="shared" si="38"/>
        <v>0</v>
      </c>
      <c r="BH93" s="26">
        <f t="shared" si="38"/>
        <v>0</v>
      </c>
      <c r="BI93" s="26">
        <f t="shared" si="38"/>
        <v>0</v>
      </c>
      <c r="BJ93" s="26">
        <f t="shared" si="38"/>
        <v>0</v>
      </c>
    </row>
    <row r="94" spans="1:62" ht="15.75" customHeight="1" x14ac:dyDescent="0.3">
      <c r="A94" s="2" t="s">
        <v>37</v>
      </c>
      <c r="C94" s="26">
        <f t="shared" ref="C94:W94" si="39">INDEX(C93:DG93,1,$D87+ 1)</f>
        <v>0</v>
      </c>
      <c r="D94" s="26">
        <f t="shared" si="39"/>
        <v>0</v>
      </c>
      <c r="E94" s="26">
        <f t="shared" si="39"/>
        <v>0</v>
      </c>
      <c r="F94" s="26">
        <f t="shared" si="39"/>
        <v>0</v>
      </c>
      <c r="G94" s="26">
        <f t="shared" si="39"/>
        <v>0</v>
      </c>
      <c r="H94" s="26">
        <f t="shared" si="39"/>
        <v>0</v>
      </c>
      <c r="I94" s="26">
        <f t="shared" si="39"/>
        <v>0</v>
      </c>
      <c r="J94" s="26">
        <f t="shared" si="39"/>
        <v>0</v>
      </c>
      <c r="K94" s="26">
        <f t="shared" si="39"/>
        <v>0</v>
      </c>
      <c r="L94" s="26">
        <f t="shared" si="39"/>
        <v>0</v>
      </c>
      <c r="M94" s="26">
        <f t="shared" si="39"/>
        <v>0</v>
      </c>
      <c r="N94" s="26">
        <f t="shared" si="39"/>
        <v>0</v>
      </c>
      <c r="O94" s="26">
        <f t="shared" si="39"/>
        <v>0</v>
      </c>
      <c r="P94" s="26">
        <f t="shared" si="39"/>
        <v>0</v>
      </c>
      <c r="Q94" s="26">
        <f t="shared" si="39"/>
        <v>2</v>
      </c>
      <c r="R94" s="26">
        <f t="shared" si="39"/>
        <v>0</v>
      </c>
      <c r="S94" s="26">
        <f t="shared" si="39"/>
        <v>0</v>
      </c>
      <c r="T94" s="26">
        <f t="shared" si="39"/>
        <v>0</v>
      </c>
      <c r="U94" s="26">
        <f t="shared" si="39"/>
        <v>0</v>
      </c>
      <c r="V94" s="26">
        <f t="shared" si="39"/>
        <v>0</v>
      </c>
      <c r="W94" s="26">
        <f t="shared" si="39"/>
        <v>0</v>
      </c>
      <c r="X94" s="26">
        <f t="shared" ref="X94:BJ94" si="40">INDEX(X93:DP93,1,$D87+ 1)</f>
        <v>0</v>
      </c>
      <c r="Y94" s="26">
        <f t="shared" si="40"/>
        <v>0</v>
      </c>
      <c r="Z94" s="26">
        <f t="shared" si="40"/>
        <v>0</v>
      </c>
      <c r="AA94" s="26">
        <f t="shared" si="40"/>
        <v>0</v>
      </c>
      <c r="AB94" s="26">
        <f t="shared" si="40"/>
        <v>0</v>
      </c>
      <c r="AC94" s="26">
        <f t="shared" si="40"/>
        <v>0</v>
      </c>
      <c r="AD94" s="26">
        <f t="shared" si="40"/>
        <v>0</v>
      </c>
      <c r="AE94" s="26">
        <f t="shared" si="40"/>
        <v>0</v>
      </c>
      <c r="AF94" s="26">
        <f t="shared" si="40"/>
        <v>0</v>
      </c>
      <c r="AG94" s="26">
        <f t="shared" si="40"/>
        <v>0</v>
      </c>
      <c r="AH94" s="26">
        <f t="shared" si="40"/>
        <v>0</v>
      </c>
      <c r="AI94" s="26">
        <f t="shared" si="40"/>
        <v>0</v>
      </c>
      <c r="AJ94" s="26">
        <f t="shared" si="40"/>
        <v>0</v>
      </c>
      <c r="AK94" s="26">
        <f t="shared" si="40"/>
        <v>0</v>
      </c>
      <c r="AL94" s="26">
        <f t="shared" si="40"/>
        <v>0</v>
      </c>
      <c r="AM94" s="26">
        <f t="shared" si="40"/>
        <v>0</v>
      </c>
      <c r="AN94" s="26">
        <f t="shared" si="40"/>
        <v>0</v>
      </c>
      <c r="AO94" s="26">
        <f t="shared" si="40"/>
        <v>0</v>
      </c>
      <c r="AP94" s="26">
        <f t="shared" si="40"/>
        <v>0</v>
      </c>
      <c r="AQ94" s="26">
        <f t="shared" si="40"/>
        <v>0</v>
      </c>
      <c r="AR94" s="26">
        <f t="shared" si="40"/>
        <v>0</v>
      </c>
      <c r="AS94" s="26">
        <f t="shared" si="40"/>
        <v>0</v>
      </c>
      <c r="AT94" s="26">
        <f t="shared" si="40"/>
        <v>0</v>
      </c>
      <c r="AU94" s="26">
        <f t="shared" si="40"/>
        <v>0</v>
      </c>
      <c r="AV94" s="26">
        <f t="shared" si="40"/>
        <v>0</v>
      </c>
      <c r="AW94" s="26">
        <f t="shared" si="40"/>
        <v>0</v>
      </c>
      <c r="AX94" s="26">
        <f t="shared" si="40"/>
        <v>0</v>
      </c>
      <c r="AY94" s="26">
        <f t="shared" si="40"/>
        <v>0</v>
      </c>
      <c r="AZ94" s="26">
        <f t="shared" si="40"/>
        <v>0</v>
      </c>
      <c r="BA94" s="26">
        <f t="shared" si="40"/>
        <v>0</v>
      </c>
      <c r="BB94" s="26">
        <f t="shared" si="40"/>
        <v>0</v>
      </c>
      <c r="BC94" s="26">
        <f t="shared" si="40"/>
        <v>0</v>
      </c>
      <c r="BD94" s="26">
        <f t="shared" si="40"/>
        <v>0</v>
      </c>
      <c r="BE94" s="26">
        <f t="shared" si="40"/>
        <v>0</v>
      </c>
      <c r="BF94" s="26">
        <f t="shared" si="40"/>
        <v>0</v>
      </c>
      <c r="BG94" s="26">
        <f t="shared" si="40"/>
        <v>0</v>
      </c>
      <c r="BH94" s="26">
        <f t="shared" si="40"/>
        <v>0</v>
      </c>
      <c r="BI94" s="26">
        <f t="shared" si="40"/>
        <v>0</v>
      </c>
      <c r="BJ94" s="26">
        <f t="shared" si="40"/>
        <v>0</v>
      </c>
    </row>
    <row r="95" spans="1:62" ht="15.75" customHeight="1" x14ac:dyDescent="0.3"/>
    <row r="96" spans="1:62" ht="63" customHeight="1" x14ac:dyDescent="0.3">
      <c r="A96" s="44" t="s">
        <v>15</v>
      </c>
      <c r="B96" s="10"/>
      <c r="C96" s="6" t="s">
        <v>5</v>
      </c>
      <c r="D96" s="41">
        <v>30</v>
      </c>
      <c r="E96" s="6" t="s">
        <v>9</v>
      </c>
      <c r="F96" s="34">
        <v>0</v>
      </c>
      <c r="G96" s="6" t="s">
        <v>30</v>
      </c>
      <c r="H96" s="35">
        <v>1</v>
      </c>
      <c r="I96" s="6" t="s">
        <v>31</v>
      </c>
      <c r="J96" s="36">
        <v>0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5.75" customHeight="1" x14ac:dyDescent="0.3">
      <c r="A97" s="32"/>
      <c r="B97" s="32"/>
      <c r="C97" s="20">
        <v>1</v>
      </c>
      <c r="D97" s="20">
        <v>2</v>
      </c>
      <c r="E97" s="20">
        <v>3</v>
      </c>
      <c r="F97" s="20">
        <v>4</v>
      </c>
      <c r="G97" s="20">
        <v>5</v>
      </c>
      <c r="H97" s="20">
        <v>6</v>
      </c>
      <c r="I97" s="20">
        <v>7</v>
      </c>
      <c r="J97" s="20">
        <v>8</v>
      </c>
      <c r="K97" s="20">
        <v>9</v>
      </c>
      <c r="L97" s="20">
        <v>10</v>
      </c>
      <c r="M97" s="20">
        <v>11</v>
      </c>
      <c r="N97" s="20">
        <v>12</v>
      </c>
      <c r="O97" s="20">
        <v>13</v>
      </c>
      <c r="P97" s="20">
        <v>14</v>
      </c>
      <c r="Q97" s="20">
        <v>15</v>
      </c>
      <c r="R97" s="20">
        <v>16</v>
      </c>
      <c r="S97" s="20">
        <v>17</v>
      </c>
      <c r="T97" s="20">
        <v>18</v>
      </c>
      <c r="U97" s="20">
        <v>19</v>
      </c>
      <c r="V97" s="20">
        <v>20</v>
      </c>
      <c r="W97" s="20">
        <v>21</v>
      </c>
      <c r="X97" s="20">
        <v>22</v>
      </c>
      <c r="Y97" s="20">
        <v>23</v>
      </c>
      <c r="Z97" s="20">
        <v>24</v>
      </c>
      <c r="AA97" s="20">
        <v>25</v>
      </c>
      <c r="AB97" s="20">
        <v>26</v>
      </c>
      <c r="AC97" s="20">
        <v>27</v>
      </c>
      <c r="AD97" s="20">
        <v>28</v>
      </c>
      <c r="AE97" s="20">
        <v>29</v>
      </c>
      <c r="AF97" s="20">
        <v>30</v>
      </c>
      <c r="AG97" s="20">
        <v>31</v>
      </c>
      <c r="AH97" s="20">
        <v>32</v>
      </c>
      <c r="AI97" s="20">
        <v>33</v>
      </c>
      <c r="AJ97" s="20">
        <v>34</v>
      </c>
      <c r="AK97" s="20">
        <v>35</v>
      </c>
      <c r="AL97" s="20">
        <v>36</v>
      </c>
      <c r="AM97" s="20">
        <v>37</v>
      </c>
      <c r="AN97" s="20">
        <v>38</v>
      </c>
      <c r="AO97" s="20">
        <v>39</v>
      </c>
      <c r="AP97" s="20">
        <v>40</v>
      </c>
      <c r="AQ97" s="20">
        <v>41</v>
      </c>
      <c r="AR97" s="20">
        <v>42</v>
      </c>
      <c r="AS97" s="20">
        <v>43</v>
      </c>
      <c r="AT97" s="20">
        <v>44</v>
      </c>
      <c r="AU97" s="20">
        <v>45</v>
      </c>
      <c r="AV97" s="20">
        <v>46</v>
      </c>
      <c r="AW97" s="20">
        <v>47</v>
      </c>
      <c r="AX97" s="20">
        <v>48</v>
      </c>
      <c r="AY97" s="20">
        <v>49</v>
      </c>
      <c r="AZ97" s="20">
        <v>50</v>
      </c>
      <c r="BA97" s="20">
        <v>51</v>
      </c>
      <c r="BB97" s="20">
        <v>52</v>
      </c>
      <c r="BC97" s="20">
        <v>53</v>
      </c>
      <c r="BD97" s="20">
        <v>54</v>
      </c>
      <c r="BE97" s="20">
        <v>55</v>
      </c>
      <c r="BF97" s="20">
        <v>56</v>
      </c>
      <c r="BG97" s="20">
        <v>57</v>
      </c>
      <c r="BH97" s="20">
        <v>58</v>
      </c>
      <c r="BI97" s="20">
        <v>59</v>
      </c>
      <c r="BJ97" s="20">
        <v>60</v>
      </c>
    </row>
    <row r="98" spans="1:62" ht="15.75" customHeight="1" x14ac:dyDescent="0.3">
      <c r="A98" s="2" t="s">
        <v>32</v>
      </c>
      <c r="C98" s="27">
        <f t="shared" ref="C98:BJ98" si="41">+$D$13*C67</f>
        <v>0</v>
      </c>
      <c r="D98" s="27">
        <f t="shared" si="41"/>
        <v>0</v>
      </c>
      <c r="E98" s="27">
        <f t="shared" si="41"/>
        <v>0</v>
      </c>
      <c r="F98" s="27">
        <f t="shared" si="41"/>
        <v>0</v>
      </c>
      <c r="G98" s="27">
        <f t="shared" si="41"/>
        <v>0</v>
      </c>
      <c r="H98" s="27">
        <f t="shared" si="41"/>
        <v>0</v>
      </c>
      <c r="I98" s="27">
        <f t="shared" si="41"/>
        <v>0</v>
      </c>
      <c r="J98" s="27">
        <f t="shared" si="41"/>
        <v>0</v>
      </c>
      <c r="K98" s="27">
        <f t="shared" si="41"/>
        <v>0</v>
      </c>
      <c r="L98" s="27">
        <f t="shared" si="41"/>
        <v>0</v>
      </c>
      <c r="M98" s="27">
        <f t="shared" si="41"/>
        <v>0</v>
      </c>
      <c r="N98" s="27">
        <f t="shared" si="41"/>
        <v>0</v>
      </c>
      <c r="O98" s="27">
        <f t="shared" si="41"/>
        <v>0</v>
      </c>
      <c r="P98" s="27">
        <f t="shared" si="41"/>
        <v>0</v>
      </c>
      <c r="Q98" s="27">
        <f t="shared" si="41"/>
        <v>0</v>
      </c>
      <c r="R98" s="27">
        <f t="shared" si="41"/>
        <v>0</v>
      </c>
      <c r="S98" s="27">
        <f t="shared" si="41"/>
        <v>0</v>
      </c>
      <c r="T98" s="27">
        <f t="shared" si="41"/>
        <v>0</v>
      </c>
      <c r="U98" s="27">
        <f t="shared" si="41"/>
        <v>0</v>
      </c>
      <c r="V98" s="27">
        <f t="shared" si="41"/>
        <v>0</v>
      </c>
      <c r="W98" s="27">
        <f t="shared" si="41"/>
        <v>0</v>
      </c>
      <c r="X98" s="27">
        <f t="shared" si="41"/>
        <v>0</v>
      </c>
      <c r="Y98" s="27">
        <f t="shared" si="41"/>
        <v>0</v>
      </c>
      <c r="Z98" s="27">
        <f t="shared" si="41"/>
        <v>0</v>
      </c>
      <c r="AA98" s="27">
        <f t="shared" si="41"/>
        <v>0</v>
      </c>
      <c r="AB98" s="27">
        <f t="shared" si="41"/>
        <v>0</v>
      </c>
      <c r="AC98" s="27">
        <f t="shared" si="41"/>
        <v>0</v>
      </c>
      <c r="AD98" s="27">
        <f t="shared" si="41"/>
        <v>0</v>
      </c>
      <c r="AE98" s="27">
        <f t="shared" si="41"/>
        <v>0</v>
      </c>
      <c r="AF98" s="27">
        <f t="shared" si="41"/>
        <v>0</v>
      </c>
      <c r="AG98" s="27">
        <f t="shared" si="41"/>
        <v>0</v>
      </c>
      <c r="AH98" s="27">
        <f t="shared" si="41"/>
        <v>0</v>
      </c>
      <c r="AI98" s="27">
        <f t="shared" si="41"/>
        <v>0</v>
      </c>
      <c r="AJ98" s="27">
        <f t="shared" si="41"/>
        <v>0</v>
      </c>
      <c r="AK98" s="27">
        <f t="shared" si="41"/>
        <v>0</v>
      </c>
      <c r="AL98" s="27">
        <f t="shared" si="41"/>
        <v>0</v>
      </c>
      <c r="AM98" s="27">
        <f t="shared" si="41"/>
        <v>0</v>
      </c>
      <c r="AN98" s="27">
        <f t="shared" si="41"/>
        <v>0</v>
      </c>
      <c r="AO98" s="27">
        <f t="shared" si="41"/>
        <v>0</v>
      </c>
      <c r="AP98" s="27">
        <f t="shared" si="41"/>
        <v>0</v>
      </c>
      <c r="AQ98" s="27">
        <f t="shared" si="41"/>
        <v>0</v>
      </c>
      <c r="AR98" s="27">
        <f t="shared" si="41"/>
        <v>0</v>
      </c>
      <c r="AS98" s="27">
        <f t="shared" si="41"/>
        <v>0</v>
      </c>
      <c r="AT98" s="27">
        <f t="shared" si="41"/>
        <v>0</v>
      </c>
      <c r="AU98" s="27">
        <f t="shared" si="41"/>
        <v>0.66121757646322243</v>
      </c>
      <c r="AV98" s="27">
        <f t="shared" si="41"/>
        <v>0</v>
      </c>
      <c r="AW98" s="27">
        <f t="shared" si="41"/>
        <v>0</v>
      </c>
      <c r="AX98" s="27">
        <f t="shared" si="41"/>
        <v>0</v>
      </c>
      <c r="AY98" s="27">
        <f t="shared" si="41"/>
        <v>0</v>
      </c>
      <c r="AZ98" s="27">
        <f t="shared" si="41"/>
        <v>0</v>
      </c>
      <c r="BA98" s="27">
        <f t="shared" si="41"/>
        <v>0</v>
      </c>
      <c r="BB98" s="27">
        <f t="shared" si="41"/>
        <v>0</v>
      </c>
      <c r="BC98" s="27">
        <f t="shared" si="41"/>
        <v>0</v>
      </c>
      <c r="BD98" s="27">
        <f t="shared" si="41"/>
        <v>0</v>
      </c>
      <c r="BE98" s="27">
        <f t="shared" si="41"/>
        <v>0</v>
      </c>
      <c r="BF98" s="27">
        <f t="shared" si="41"/>
        <v>0</v>
      </c>
      <c r="BG98" s="27">
        <f t="shared" si="41"/>
        <v>0</v>
      </c>
      <c r="BH98" s="27">
        <f t="shared" si="41"/>
        <v>0</v>
      </c>
      <c r="BI98" s="27">
        <f t="shared" si="41"/>
        <v>0</v>
      </c>
      <c r="BJ98" s="27">
        <f t="shared" si="41"/>
        <v>0</v>
      </c>
    </row>
    <row r="99" spans="1:62" ht="15.75" customHeight="1" x14ac:dyDescent="0.3">
      <c r="A99" s="37" t="s">
        <v>33</v>
      </c>
      <c r="B99" s="38"/>
      <c r="C99" s="84">
        <v>0</v>
      </c>
      <c r="D99" s="84">
        <v>0</v>
      </c>
      <c r="E99" s="84">
        <v>0</v>
      </c>
      <c r="F99" s="84">
        <v>0</v>
      </c>
      <c r="G99" s="84">
        <v>0</v>
      </c>
      <c r="H99" s="84">
        <v>0</v>
      </c>
      <c r="I99" s="84">
        <v>0</v>
      </c>
      <c r="J99" s="84">
        <v>0</v>
      </c>
      <c r="K99" s="84">
        <v>0</v>
      </c>
      <c r="L99" s="84">
        <v>0</v>
      </c>
      <c r="M99" s="84">
        <v>0</v>
      </c>
      <c r="N99" s="84">
        <v>0</v>
      </c>
      <c r="O99" s="84">
        <v>0</v>
      </c>
      <c r="P99" s="84">
        <v>0</v>
      </c>
      <c r="Q99" s="84">
        <v>0</v>
      </c>
      <c r="R99" s="84">
        <v>0</v>
      </c>
      <c r="S99" s="84">
        <v>0</v>
      </c>
      <c r="T99" s="84">
        <v>0</v>
      </c>
      <c r="U99" s="84">
        <v>0</v>
      </c>
      <c r="V99" s="84">
        <v>0</v>
      </c>
      <c r="W99" s="84">
        <v>0</v>
      </c>
      <c r="X99" s="84">
        <v>0</v>
      </c>
      <c r="Y99" s="84">
        <v>0</v>
      </c>
      <c r="Z99" s="84">
        <v>0</v>
      </c>
      <c r="AA99" s="84">
        <v>0</v>
      </c>
      <c r="AB99" s="84">
        <v>0</v>
      </c>
      <c r="AC99" s="84">
        <v>0</v>
      </c>
      <c r="AD99" s="84">
        <v>0</v>
      </c>
      <c r="AE99" s="84">
        <v>0</v>
      </c>
      <c r="AF99" s="84">
        <v>0</v>
      </c>
      <c r="AG99" s="84">
        <v>0</v>
      </c>
      <c r="AH99" s="84">
        <v>0</v>
      </c>
      <c r="AI99" s="84">
        <v>0</v>
      </c>
      <c r="AJ99" s="84">
        <v>0</v>
      </c>
      <c r="AK99" s="84">
        <v>0</v>
      </c>
      <c r="AL99" s="84">
        <v>0</v>
      </c>
      <c r="AM99" s="84">
        <v>0</v>
      </c>
      <c r="AN99" s="84">
        <v>0</v>
      </c>
      <c r="AO99" s="84">
        <v>0</v>
      </c>
      <c r="AP99" s="84">
        <v>0</v>
      </c>
      <c r="AQ99" s="84">
        <v>0</v>
      </c>
      <c r="AR99" s="84">
        <v>0</v>
      </c>
      <c r="AS99" s="84">
        <v>0</v>
      </c>
      <c r="AT99" s="84">
        <v>0</v>
      </c>
      <c r="AU99" s="84">
        <v>0</v>
      </c>
      <c r="AV99" s="84">
        <v>0</v>
      </c>
      <c r="AW99" s="84">
        <v>0</v>
      </c>
      <c r="AX99" s="84">
        <v>0</v>
      </c>
      <c r="AY99" s="84">
        <v>0</v>
      </c>
      <c r="AZ99" s="84">
        <v>0</v>
      </c>
      <c r="BA99" s="84">
        <v>0</v>
      </c>
      <c r="BB99" s="84">
        <v>0</v>
      </c>
      <c r="BC99" s="84">
        <v>0</v>
      </c>
      <c r="BD99" s="84">
        <v>0</v>
      </c>
      <c r="BE99" s="84">
        <v>0</v>
      </c>
      <c r="BF99" s="84">
        <v>0</v>
      </c>
      <c r="BG99" s="84">
        <v>0</v>
      </c>
      <c r="BH99" s="84">
        <v>0</v>
      </c>
      <c r="BI99" s="84">
        <v>0</v>
      </c>
      <c r="BJ99" s="84">
        <v>0</v>
      </c>
    </row>
    <row r="100" spans="1:62" ht="15.75" customHeight="1" x14ac:dyDescent="0.3">
      <c r="A100" s="2" t="s">
        <v>34</v>
      </c>
      <c r="B100" s="30">
        <f>E13</f>
        <v>0</v>
      </c>
      <c r="C100" s="26">
        <f t="shared" ref="C100:W100" si="42">B99+B100+B102-B98</f>
        <v>0</v>
      </c>
      <c r="D100" s="26">
        <f t="shared" si="42"/>
        <v>0</v>
      </c>
      <c r="E100" s="26">
        <f t="shared" si="42"/>
        <v>0</v>
      </c>
      <c r="F100" s="26">
        <f t="shared" si="42"/>
        <v>0</v>
      </c>
      <c r="G100" s="26">
        <f t="shared" si="42"/>
        <v>0</v>
      </c>
      <c r="H100" s="26">
        <f t="shared" si="42"/>
        <v>0</v>
      </c>
      <c r="I100" s="26">
        <f t="shared" si="42"/>
        <v>0</v>
      </c>
      <c r="J100" s="26">
        <f t="shared" si="42"/>
        <v>0</v>
      </c>
      <c r="K100" s="26">
        <f t="shared" si="42"/>
        <v>0</v>
      </c>
      <c r="L100" s="26">
        <f t="shared" si="42"/>
        <v>0</v>
      </c>
      <c r="M100" s="26">
        <f t="shared" si="42"/>
        <v>0</v>
      </c>
      <c r="N100" s="26">
        <f t="shared" si="42"/>
        <v>0</v>
      </c>
      <c r="O100" s="26">
        <f t="shared" si="42"/>
        <v>0</v>
      </c>
      <c r="P100" s="26">
        <f t="shared" si="42"/>
        <v>0</v>
      </c>
      <c r="Q100" s="26">
        <f t="shared" si="42"/>
        <v>0</v>
      </c>
      <c r="R100" s="26">
        <f t="shared" si="42"/>
        <v>0</v>
      </c>
      <c r="S100" s="26">
        <f t="shared" si="42"/>
        <v>0</v>
      </c>
      <c r="T100" s="26">
        <f t="shared" si="42"/>
        <v>0</v>
      </c>
      <c r="U100" s="26">
        <f t="shared" si="42"/>
        <v>0</v>
      </c>
      <c r="V100" s="26">
        <f t="shared" si="42"/>
        <v>0</v>
      </c>
      <c r="W100" s="26">
        <f t="shared" si="42"/>
        <v>0</v>
      </c>
      <c r="X100" s="26">
        <f>K99+K100+K102-K98</f>
        <v>0</v>
      </c>
      <c r="Y100" s="26">
        <f t="shared" ref="Y100:BJ100" si="43">X99+X100+X102-X98</f>
        <v>0</v>
      </c>
      <c r="Z100" s="26">
        <f t="shared" si="43"/>
        <v>0</v>
      </c>
      <c r="AA100" s="26">
        <f t="shared" si="43"/>
        <v>0</v>
      </c>
      <c r="AB100" s="26">
        <f t="shared" si="43"/>
        <v>0</v>
      </c>
      <c r="AC100" s="26">
        <f t="shared" si="43"/>
        <v>0</v>
      </c>
      <c r="AD100" s="26">
        <f t="shared" si="43"/>
        <v>0</v>
      </c>
      <c r="AE100" s="26">
        <f t="shared" si="43"/>
        <v>0</v>
      </c>
      <c r="AF100" s="26">
        <f t="shared" si="43"/>
        <v>0</v>
      </c>
      <c r="AG100" s="26">
        <f t="shared" si="43"/>
        <v>0</v>
      </c>
      <c r="AH100" s="26">
        <f t="shared" si="43"/>
        <v>0</v>
      </c>
      <c r="AI100" s="26">
        <f t="shared" si="43"/>
        <v>0</v>
      </c>
      <c r="AJ100" s="26">
        <f t="shared" si="43"/>
        <v>0</v>
      </c>
      <c r="AK100" s="26">
        <f t="shared" si="43"/>
        <v>0</v>
      </c>
      <c r="AL100" s="26">
        <f t="shared" si="43"/>
        <v>0</v>
      </c>
      <c r="AM100" s="26">
        <f t="shared" si="43"/>
        <v>0</v>
      </c>
      <c r="AN100" s="26">
        <f t="shared" si="43"/>
        <v>0</v>
      </c>
      <c r="AO100" s="26">
        <f t="shared" si="43"/>
        <v>0</v>
      </c>
      <c r="AP100" s="26">
        <f t="shared" si="43"/>
        <v>0</v>
      </c>
      <c r="AQ100" s="26">
        <f t="shared" si="43"/>
        <v>0</v>
      </c>
      <c r="AR100" s="26">
        <f t="shared" si="43"/>
        <v>0</v>
      </c>
      <c r="AS100" s="26">
        <f t="shared" si="43"/>
        <v>0</v>
      </c>
      <c r="AT100" s="26">
        <f t="shared" si="43"/>
        <v>0</v>
      </c>
      <c r="AU100" s="26">
        <f t="shared" si="43"/>
        <v>0</v>
      </c>
      <c r="AV100" s="26">
        <f t="shared" si="43"/>
        <v>0.33878242353677757</v>
      </c>
      <c r="AW100" s="26">
        <f t="shared" si="43"/>
        <v>0.33878242353677757</v>
      </c>
      <c r="AX100" s="26">
        <f t="shared" si="43"/>
        <v>0.33878242353677757</v>
      </c>
      <c r="AY100" s="26">
        <f t="shared" si="43"/>
        <v>0.33878242353677757</v>
      </c>
      <c r="AZ100" s="26">
        <f t="shared" si="43"/>
        <v>0.33878242353677757</v>
      </c>
      <c r="BA100" s="26">
        <f t="shared" si="43"/>
        <v>0.33878242353677757</v>
      </c>
      <c r="BB100" s="26">
        <f t="shared" si="43"/>
        <v>0.33878242353677757</v>
      </c>
      <c r="BC100" s="26">
        <f t="shared" si="43"/>
        <v>0.33878242353677757</v>
      </c>
      <c r="BD100" s="26">
        <f t="shared" si="43"/>
        <v>0.33878242353677757</v>
      </c>
      <c r="BE100" s="26">
        <f t="shared" si="43"/>
        <v>0.33878242353677757</v>
      </c>
      <c r="BF100" s="26">
        <f t="shared" si="43"/>
        <v>0.33878242353677757</v>
      </c>
      <c r="BG100" s="26">
        <f t="shared" si="43"/>
        <v>0.33878242353677757</v>
      </c>
      <c r="BH100" s="26">
        <f t="shared" si="43"/>
        <v>0.33878242353677757</v>
      </c>
      <c r="BI100" s="26">
        <f t="shared" si="43"/>
        <v>0.33878242353677757</v>
      </c>
      <c r="BJ100" s="26">
        <f t="shared" si="43"/>
        <v>0.33878242353677757</v>
      </c>
    </row>
    <row r="101" spans="1:62" ht="15.75" customHeight="1" x14ac:dyDescent="0.3">
      <c r="A101" s="2" t="s">
        <v>35</v>
      </c>
      <c r="C101" s="26">
        <f t="shared" ref="C101:BJ101" si="44">MAX(C98-C99-C100+ $F96,0)</f>
        <v>0</v>
      </c>
      <c r="D101" s="26">
        <f t="shared" si="44"/>
        <v>0</v>
      </c>
      <c r="E101" s="26">
        <f t="shared" si="44"/>
        <v>0</v>
      </c>
      <c r="F101" s="26">
        <f t="shared" si="44"/>
        <v>0</v>
      </c>
      <c r="G101" s="26">
        <f t="shared" si="44"/>
        <v>0</v>
      </c>
      <c r="H101" s="26">
        <f t="shared" si="44"/>
        <v>0</v>
      </c>
      <c r="I101" s="26">
        <f t="shared" si="44"/>
        <v>0</v>
      </c>
      <c r="J101" s="26">
        <f t="shared" si="44"/>
        <v>0</v>
      </c>
      <c r="K101" s="26">
        <f t="shared" si="44"/>
        <v>0</v>
      </c>
      <c r="L101" s="26">
        <f t="shared" si="44"/>
        <v>0</v>
      </c>
      <c r="M101" s="26">
        <f t="shared" si="44"/>
        <v>0</v>
      </c>
      <c r="N101" s="26">
        <f t="shared" si="44"/>
        <v>0</v>
      </c>
      <c r="O101" s="26">
        <f t="shared" si="44"/>
        <v>0</v>
      </c>
      <c r="P101" s="26">
        <f t="shared" si="44"/>
        <v>0</v>
      </c>
      <c r="Q101" s="26">
        <f t="shared" si="44"/>
        <v>0</v>
      </c>
      <c r="R101" s="26">
        <f t="shared" si="44"/>
        <v>0</v>
      </c>
      <c r="S101" s="26">
        <f t="shared" si="44"/>
        <v>0</v>
      </c>
      <c r="T101" s="26">
        <f t="shared" si="44"/>
        <v>0</v>
      </c>
      <c r="U101" s="26">
        <f t="shared" si="44"/>
        <v>0</v>
      </c>
      <c r="V101" s="26">
        <f t="shared" si="44"/>
        <v>0</v>
      </c>
      <c r="W101" s="26">
        <f t="shared" si="44"/>
        <v>0</v>
      </c>
      <c r="X101" s="26">
        <f t="shared" si="44"/>
        <v>0</v>
      </c>
      <c r="Y101" s="26">
        <f t="shared" si="44"/>
        <v>0</v>
      </c>
      <c r="Z101" s="26">
        <f t="shared" si="44"/>
        <v>0</v>
      </c>
      <c r="AA101" s="26">
        <f t="shared" si="44"/>
        <v>0</v>
      </c>
      <c r="AB101" s="26">
        <f t="shared" si="44"/>
        <v>0</v>
      </c>
      <c r="AC101" s="26">
        <f t="shared" si="44"/>
        <v>0</v>
      </c>
      <c r="AD101" s="26">
        <f t="shared" si="44"/>
        <v>0</v>
      </c>
      <c r="AE101" s="26">
        <f t="shared" si="44"/>
        <v>0</v>
      </c>
      <c r="AF101" s="26">
        <f t="shared" si="44"/>
        <v>0</v>
      </c>
      <c r="AG101" s="26">
        <f t="shared" si="44"/>
        <v>0</v>
      </c>
      <c r="AH101" s="26">
        <f t="shared" si="44"/>
        <v>0</v>
      </c>
      <c r="AI101" s="26">
        <f t="shared" si="44"/>
        <v>0</v>
      </c>
      <c r="AJ101" s="26">
        <f t="shared" si="44"/>
        <v>0</v>
      </c>
      <c r="AK101" s="26">
        <f t="shared" si="44"/>
        <v>0</v>
      </c>
      <c r="AL101" s="26">
        <f t="shared" si="44"/>
        <v>0</v>
      </c>
      <c r="AM101" s="26">
        <f t="shared" si="44"/>
        <v>0</v>
      </c>
      <c r="AN101" s="26">
        <f t="shared" si="44"/>
        <v>0</v>
      </c>
      <c r="AO101" s="26">
        <f t="shared" si="44"/>
        <v>0</v>
      </c>
      <c r="AP101" s="26">
        <f t="shared" si="44"/>
        <v>0</v>
      </c>
      <c r="AQ101" s="26">
        <f t="shared" si="44"/>
        <v>0</v>
      </c>
      <c r="AR101" s="26">
        <f t="shared" si="44"/>
        <v>0</v>
      </c>
      <c r="AS101" s="26">
        <f t="shared" si="44"/>
        <v>0</v>
      </c>
      <c r="AT101" s="26">
        <f t="shared" si="44"/>
        <v>0</v>
      </c>
      <c r="AU101" s="26">
        <f t="shared" si="44"/>
        <v>0.66121757646322243</v>
      </c>
      <c r="AV101" s="26">
        <f t="shared" si="44"/>
        <v>0</v>
      </c>
      <c r="AW101" s="26">
        <f t="shared" si="44"/>
        <v>0</v>
      </c>
      <c r="AX101" s="26">
        <f t="shared" si="44"/>
        <v>0</v>
      </c>
      <c r="AY101" s="26">
        <f t="shared" si="44"/>
        <v>0</v>
      </c>
      <c r="AZ101" s="26">
        <f t="shared" si="44"/>
        <v>0</v>
      </c>
      <c r="BA101" s="26">
        <f t="shared" si="44"/>
        <v>0</v>
      </c>
      <c r="BB101" s="26">
        <f t="shared" si="44"/>
        <v>0</v>
      </c>
      <c r="BC101" s="26">
        <f t="shared" si="44"/>
        <v>0</v>
      </c>
      <c r="BD101" s="26">
        <f t="shared" si="44"/>
        <v>0</v>
      </c>
      <c r="BE101" s="26">
        <f t="shared" si="44"/>
        <v>0</v>
      </c>
      <c r="BF101" s="26">
        <f t="shared" si="44"/>
        <v>0</v>
      </c>
      <c r="BG101" s="26">
        <f t="shared" si="44"/>
        <v>0</v>
      </c>
      <c r="BH101" s="26">
        <f t="shared" si="44"/>
        <v>0</v>
      </c>
      <c r="BI101" s="26">
        <f t="shared" si="44"/>
        <v>0</v>
      </c>
      <c r="BJ101" s="26">
        <f t="shared" si="44"/>
        <v>0</v>
      </c>
    </row>
    <row r="102" spans="1:62" ht="15.75" customHeight="1" x14ac:dyDescent="0.3">
      <c r="A102" s="2" t="s">
        <v>36</v>
      </c>
      <c r="C102" s="26">
        <f t="shared" ref="C102:BJ102" si="45">IF(C101&gt;0,IF(ROUNDUP(C101/$H96, 0)*$H96&gt;=$J96,ROUNDUP(C101/$H96, 0),ROUNDUP($J96/$H96, 0))  * $H96,0)</f>
        <v>0</v>
      </c>
      <c r="D102" s="26">
        <f t="shared" si="45"/>
        <v>0</v>
      </c>
      <c r="E102" s="26">
        <f t="shared" si="45"/>
        <v>0</v>
      </c>
      <c r="F102" s="26">
        <f t="shared" si="45"/>
        <v>0</v>
      </c>
      <c r="G102" s="26">
        <f t="shared" si="45"/>
        <v>0</v>
      </c>
      <c r="H102" s="26">
        <f t="shared" si="45"/>
        <v>0</v>
      </c>
      <c r="I102" s="26">
        <f t="shared" si="45"/>
        <v>0</v>
      </c>
      <c r="J102" s="26">
        <f t="shared" si="45"/>
        <v>0</v>
      </c>
      <c r="K102" s="26">
        <f t="shared" si="45"/>
        <v>0</v>
      </c>
      <c r="L102" s="26">
        <f t="shared" si="45"/>
        <v>0</v>
      </c>
      <c r="M102" s="26">
        <f t="shared" si="45"/>
        <v>0</v>
      </c>
      <c r="N102" s="26">
        <f t="shared" si="45"/>
        <v>0</v>
      </c>
      <c r="O102" s="26">
        <f t="shared" si="45"/>
        <v>0</v>
      </c>
      <c r="P102" s="26">
        <f t="shared" si="45"/>
        <v>0</v>
      </c>
      <c r="Q102" s="26">
        <f t="shared" si="45"/>
        <v>0</v>
      </c>
      <c r="R102" s="26">
        <f t="shared" si="45"/>
        <v>0</v>
      </c>
      <c r="S102" s="26">
        <f t="shared" si="45"/>
        <v>0</v>
      </c>
      <c r="T102" s="26">
        <f t="shared" si="45"/>
        <v>0</v>
      </c>
      <c r="U102" s="26">
        <f t="shared" si="45"/>
        <v>0</v>
      </c>
      <c r="V102" s="26">
        <f t="shared" si="45"/>
        <v>0</v>
      </c>
      <c r="W102" s="26">
        <f t="shared" si="45"/>
        <v>0</v>
      </c>
      <c r="X102" s="26">
        <f t="shared" si="45"/>
        <v>0</v>
      </c>
      <c r="Y102" s="26">
        <f t="shared" si="45"/>
        <v>0</v>
      </c>
      <c r="Z102" s="26">
        <f t="shared" si="45"/>
        <v>0</v>
      </c>
      <c r="AA102" s="26">
        <f t="shared" si="45"/>
        <v>0</v>
      </c>
      <c r="AB102" s="26">
        <f t="shared" si="45"/>
        <v>0</v>
      </c>
      <c r="AC102" s="26">
        <f t="shared" si="45"/>
        <v>0</v>
      </c>
      <c r="AD102" s="26">
        <f t="shared" si="45"/>
        <v>0</v>
      </c>
      <c r="AE102" s="26">
        <f t="shared" si="45"/>
        <v>0</v>
      </c>
      <c r="AF102" s="26">
        <f t="shared" si="45"/>
        <v>0</v>
      </c>
      <c r="AG102" s="26">
        <f t="shared" si="45"/>
        <v>0</v>
      </c>
      <c r="AH102" s="26">
        <f t="shared" si="45"/>
        <v>0</v>
      </c>
      <c r="AI102" s="26">
        <f t="shared" si="45"/>
        <v>0</v>
      </c>
      <c r="AJ102" s="26">
        <f t="shared" si="45"/>
        <v>0</v>
      </c>
      <c r="AK102" s="26">
        <f t="shared" si="45"/>
        <v>0</v>
      </c>
      <c r="AL102" s="26">
        <f t="shared" si="45"/>
        <v>0</v>
      </c>
      <c r="AM102" s="26">
        <f t="shared" si="45"/>
        <v>0</v>
      </c>
      <c r="AN102" s="26">
        <f t="shared" si="45"/>
        <v>0</v>
      </c>
      <c r="AO102" s="26">
        <f t="shared" si="45"/>
        <v>0</v>
      </c>
      <c r="AP102" s="26">
        <f t="shared" si="45"/>
        <v>0</v>
      </c>
      <c r="AQ102" s="26">
        <f t="shared" si="45"/>
        <v>0</v>
      </c>
      <c r="AR102" s="26">
        <f t="shared" si="45"/>
        <v>0</v>
      </c>
      <c r="AS102" s="26">
        <f t="shared" si="45"/>
        <v>0</v>
      </c>
      <c r="AT102" s="26">
        <f t="shared" si="45"/>
        <v>0</v>
      </c>
      <c r="AU102" s="26">
        <f t="shared" si="45"/>
        <v>1</v>
      </c>
      <c r="AV102" s="26">
        <f t="shared" si="45"/>
        <v>0</v>
      </c>
      <c r="AW102" s="26">
        <f t="shared" si="45"/>
        <v>0</v>
      </c>
      <c r="AX102" s="26">
        <f t="shared" si="45"/>
        <v>0</v>
      </c>
      <c r="AY102" s="26">
        <f t="shared" si="45"/>
        <v>0</v>
      </c>
      <c r="AZ102" s="26">
        <f t="shared" si="45"/>
        <v>0</v>
      </c>
      <c r="BA102" s="26">
        <f t="shared" si="45"/>
        <v>0</v>
      </c>
      <c r="BB102" s="26">
        <f t="shared" si="45"/>
        <v>0</v>
      </c>
      <c r="BC102" s="26">
        <f t="shared" si="45"/>
        <v>0</v>
      </c>
      <c r="BD102" s="26">
        <f t="shared" si="45"/>
        <v>0</v>
      </c>
      <c r="BE102" s="26">
        <f t="shared" si="45"/>
        <v>0</v>
      </c>
      <c r="BF102" s="26">
        <f t="shared" si="45"/>
        <v>0</v>
      </c>
      <c r="BG102" s="26">
        <f t="shared" si="45"/>
        <v>0</v>
      </c>
      <c r="BH102" s="26">
        <f t="shared" si="45"/>
        <v>0</v>
      </c>
      <c r="BI102" s="26">
        <f t="shared" si="45"/>
        <v>0</v>
      </c>
      <c r="BJ102" s="26">
        <f t="shared" si="45"/>
        <v>0</v>
      </c>
    </row>
    <row r="103" spans="1:62" ht="15.75" customHeight="1" x14ac:dyDescent="0.3">
      <c r="A103" s="2" t="s">
        <v>37</v>
      </c>
      <c r="C103" s="26">
        <f t="shared" ref="C103:W103" si="46">INDEX(C102:DG102,1,$D96+ 1)</f>
        <v>0</v>
      </c>
      <c r="D103" s="26">
        <f t="shared" si="46"/>
        <v>0</v>
      </c>
      <c r="E103" s="26">
        <f t="shared" si="46"/>
        <v>0</v>
      </c>
      <c r="F103" s="26">
        <f t="shared" si="46"/>
        <v>0</v>
      </c>
      <c r="G103" s="26">
        <f t="shared" si="46"/>
        <v>0</v>
      </c>
      <c r="H103" s="26">
        <f t="shared" si="46"/>
        <v>0</v>
      </c>
      <c r="I103" s="26">
        <f t="shared" si="46"/>
        <v>0</v>
      </c>
      <c r="J103" s="26">
        <f t="shared" si="46"/>
        <v>0</v>
      </c>
      <c r="K103" s="26">
        <f t="shared" si="46"/>
        <v>0</v>
      </c>
      <c r="L103" s="26">
        <f t="shared" si="46"/>
        <v>0</v>
      </c>
      <c r="M103" s="26">
        <f t="shared" si="46"/>
        <v>0</v>
      </c>
      <c r="N103" s="26">
        <f t="shared" si="46"/>
        <v>0</v>
      </c>
      <c r="O103" s="26">
        <f t="shared" si="46"/>
        <v>0</v>
      </c>
      <c r="P103" s="26">
        <f t="shared" si="46"/>
        <v>0</v>
      </c>
      <c r="Q103" s="26">
        <f t="shared" si="46"/>
        <v>1</v>
      </c>
      <c r="R103" s="26">
        <f t="shared" si="46"/>
        <v>0</v>
      </c>
      <c r="S103" s="26">
        <f t="shared" si="46"/>
        <v>0</v>
      </c>
      <c r="T103" s="26">
        <f t="shared" si="46"/>
        <v>0</v>
      </c>
      <c r="U103" s="26">
        <f t="shared" si="46"/>
        <v>0</v>
      </c>
      <c r="V103" s="26">
        <f t="shared" si="46"/>
        <v>0</v>
      </c>
      <c r="W103" s="26">
        <f t="shared" si="46"/>
        <v>0</v>
      </c>
      <c r="X103" s="26">
        <f t="shared" ref="X103:BJ103" si="47">INDEX(X102:DP102,1,$D96+ 1)</f>
        <v>0</v>
      </c>
      <c r="Y103" s="26">
        <f t="shared" si="47"/>
        <v>0</v>
      </c>
      <c r="Z103" s="26">
        <f t="shared" si="47"/>
        <v>0</v>
      </c>
      <c r="AA103" s="26">
        <f t="shared" si="47"/>
        <v>0</v>
      </c>
      <c r="AB103" s="26">
        <f t="shared" si="47"/>
        <v>0</v>
      </c>
      <c r="AC103" s="26">
        <f t="shared" si="47"/>
        <v>0</v>
      </c>
      <c r="AD103" s="26">
        <f t="shared" si="47"/>
        <v>0</v>
      </c>
      <c r="AE103" s="26">
        <f t="shared" si="47"/>
        <v>0</v>
      </c>
      <c r="AF103" s="26">
        <f t="shared" si="47"/>
        <v>0</v>
      </c>
      <c r="AG103" s="26">
        <f t="shared" si="47"/>
        <v>0</v>
      </c>
      <c r="AH103" s="26">
        <f t="shared" si="47"/>
        <v>0</v>
      </c>
      <c r="AI103" s="26">
        <f t="shared" si="47"/>
        <v>0</v>
      </c>
      <c r="AJ103" s="26">
        <f t="shared" si="47"/>
        <v>0</v>
      </c>
      <c r="AK103" s="26">
        <f t="shared" si="47"/>
        <v>0</v>
      </c>
      <c r="AL103" s="26">
        <f t="shared" si="47"/>
        <v>0</v>
      </c>
      <c r="AM103" s="26">
        <f t="shared" si="47"/>
        <v>0</v>
      </c>
      <c r="AN103" s="26">
        <f t="shared" si="47"/>
        <v>0</v>
      </c>
      <c r="AO103" s="26">
        <f t="shared" si="47"/>
        <v>0</v>
      </c>
      <c r="AP103" s="26">
        <f t="shared" si="47"/>
        <v>0</v>
      </c>
      <c r="AQ103" s="26">
        <f t="shared" si="47"/>
        <v>0</v>
      </c>
      <c r="AR103" s="26">
        <f t="shared" si="47"/>
        <v>0</v>
      </c>
      <c r="AS103" s="26">
        <f t="shared" si="47"/>
        <v>0</v>
      </c>
      <c r="AT103" s="26">
        <f t="shared" si="47"/>
        <v>0</v>
      </c>
      <c r="AU103" s="26">
        <f t="shared" si="47"/>
        <v>0</v>
      </c>
      <c r="AV103" s="26">
        <f t="shared" si="47"/>
        <v>0</v>
      </c>
      <c r="AW103" s="26">
        <f t="shared" si="47"/>
        <v>0</v>
      </c>
      <c r="AX103" s="26">
        <f t="shared" si="47"/>
        <v>0</v>
      </c>
      <c r="AY103" s="26">
        <f t="shared" si="47"/>
        <v>0</v>
      </c>
      <c r="AZ103" s="26">
        <f t="shared" si="47"/>
        <v>0</v>
      </c>
      <c r="BA103" s="26">
        <f t="shared" si="47"/>
        <v>0</v>
      </c>
      <c r="BB103" s="26">
        <f t="shared" si="47"/>
        <v>0</v>
      </c>
      <c r="BC103" s="26">
        <f t="shared" si="47"/>
        <v>0</v>
      </c>
      <c r="BD103" s="26">
        <f t="shared" si="47"/>
        <v>0</v>
      </c>
      <c r="BE103" s="26">
        <f t="shared" si="47"/>
        <v>0</v>
      </c>
      <c r="BF103" s="26">
        <f t="shared" si="47"/>
        <v>0</v>
      </c>
      <c r="BG103" s="26">
        <f t="shared" si="47"/>
        <v>0</v>
      </c>
      <c r="BH103" s="26">
        <f t="shared" si="47"/>
        <v>0</v>
      </c>
      <c r="BI103" s="26">
        <f t="shared" si="47"/>
        <v>0</v>
      </c>
      <c r="BJ103" s="26">
        <f t="shared" si="47"/>
        <v>0</v>
      </c>
    </row>
    <row r="104" spans="1:62" ht="15.75" customHeight="1" x14ac:dyDescent="0.3"/>
    <row r="105" spans="1:62" ht="60.6" customHeight="1" x14ac:dyDescent="0.3">
      <c r="A105" s="44" t="s">
        <v>16</v>
      </c>
      <c r="B105" s="10"/>
      <c r="C105" s="6" t="s">
        <v>5</v>
      </c>
      <c r="D105" s="41">
        <v>14</v>
      </c>
      <c r="E105" s="6" t="s">
        <v>9</v>
      </c>
      <c r="F105" s="34">
        <v>0</v>
      </c>
      <c r="G105" s="6" t="s">
        <v>30</v>
      </c>
      <c r="H105" s="35">
        <v>1</v>
      </c>
      <c r="I105" s="6" t="s">
        <v>31</v>
      </c>
      <c r="J105" s="36">
        <v>0</v>
      </c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5.75" customHeight="1" x14ac:dyDescent="0.3">
      <c r="A106" s="32"/>
      <c r="B106" s="32"/>
      <c r="C106" s="20">
        <v>1</v>
      </c>
      <c r="D106" s="20">
        <v>2</v>
      </c>
      <c r="E106" s="20">
        <v>3</v>
      </c>
      <c r="F106" s="20">
        <v>4</v>
      </c>
      <c r="G106" s="20">
        <v>5</v>
      </c>
      <c r="H106" s="20">
        <v>6</v>
      </c>
      <c r="I106" s="20">
        <v>7</v>
      </c>
      <c r="J106" s="20">
        <v>8</v>
      </c>
      <c r="K106" s="20">
        <v>9</v>
      </c>
      <c r="L106" s="20">
        <v>10</v>
      </c>
      <c r="M106" s="20">
        <v>11</v>
      </c>
      <c r="N106" s="20">
        <v>12</v>
      </c>
      <c r="O106" s="20">
        <v>13</v>
      </c>
      <c r="P106" s="20">
        <v>14</v>
      </c>
      <c r="Q106" s="20">
        <v>15</v>
      </c>
      <c r="R106" s="20">
        <v>16</v>
      </c>
      <c r="S106" s="20">
        <v>17</v>
      </c>
      <c r="T106" s="20">
        <v>18</v>
      </c>
      <c r="U106" s="20">
        <v>19</v>
      </c>
      <c r="V106" s="20">
        <v>20</v>
      </c>
      <c r="W106" s="20">
        <v>21</v>
      </c>
      <c r="X106" s="20">
        <v>22</v>
      </c>
      <c r="Y106" s="20">
        <v>23</v>
      </c>
      <c r="Z106" s="20">
        <v>24</v>
      </c>
      <c r="AA106" s="20">
        <v>25</v>
      </c>
      <c r="AB106" s="20">
        <v>26</v>
      </c>
      <c r="AC106" s="20">
        <v>27</v>
      </c>
      <c r="AD106" s="20">
        <v>28</v>
      </c>
      <c r="AE106" s="20">
        <v>29</v>
      </c>
      <c r="AF106" s="20">
        <v>30</v>
      </c>
      <c r="AG106" s="20">
        <v>31</v>
      </c>
      <c r="AH106" s="20">
        <v>32</v>
      </c>
      <c r="AI106" s="20">
        <v>33</v>
      </c>
      <c r="AJ106" s="20">
        <v>34</v>
      </c>
      <c r="AK106" s="20">
        <v>35</v>
      </c>
      <c r="AL106" s="20">
        <v>36</v>
      </c>
      <c r="AM106" s="20">
        <v>37</v>
      </c>
      <c r="AN106" s="20">
        <v>38</v>
      </c>
      <c r="AO106" s="20">
        <v>39</v>
      </c>
      <c r="AP106" s="20">
        <v>40</v>
      </c>
      <c r="AQ106" s="20">
        <v>41</v>
      </c>
      <c r="AR106" s="20">
        <v>42</v>
      </c>
      <c r="AS106" s="20">
        <v>43</v>
      </c>
      <c r="AT106" s="20">
        <v>44</v>
      </c>
      <c r="AU106" s="20">
        <v>45</v>
      </c>
      <c r="AV106" s="20">
        <v>46</v>
      </c>
      <c r="AW106" s="20">
        <v>47</v>
      </c>
      <c r="AX106" s="20">
        <v>48</v>
      </c>
      <c r="AY106" s="20">
        <v>49</v>
      </c>
      <c r="AZ106" s="20">
        <v>50</v>
      </c>
      <c r="BA106" s="20">
        <v>51</v>
      </c>
      <c r="BB106" s="20">
        <v>52</v>
      </c>
      <c r="BC106" s="20">
        <v>53</v>
      </c>
      <c r="BD106" s="20">
        <v>54</v>
      </c>
      <c r="BE106" s="20">
        <v>55</v>
      </c>
      <c r="BF106" s="20">
        <v>56</v>
      </c>
      <c r="BG106" s="20">
        <v>57</v>
      </c>
      <c r="BH106" s="20">
        <v>58</v>
      </c>
      <c r="BI106" s="20">
        <v>59</v>
      </c>
      <c r="BJ106" s="20">
        <v>60</v>
      </c>
    </row>
    <row r="107" spans="1:62" ht="15.75" customHeight="1" x14ac:dyDescent="0.3">
      <c r="A107" s="2" t="s">
        <v>32</v>
      </c>
      <c r="C107" s="27">
        <f t="shared" ref="C107:BJ107" si="48">+$D$14*C67</f>
        <v>0</v>
      </c>
      <c r="D107" s="27">
        <f t="shared" si="48"/>
        <v>0</v>
      </c>
      <c r="E107" s="27">
        <f t="shared" si="48"/>
        <v>0</v>
      </c>
      <c r="F107" s="27">
        <f t="shared" si="48"/>
        <v>0</v>
      </c>
      <c r="G107" s="27">
        <f t="shared" si="48"/>
        <v>0</v>
      </c>
      <c r="H107" s="27">
        <f t="shared" si="48"/>
        <v>0</v>
      </c>
      <c r="I107" s="27">
        <f t="shared" si="48"/>
        <v>0</v>
      </c>
      <c r="J107" s="27">
        <f t="shared" si="48"/>
        <v>0</v>
      </c>
      <c r="K107" s="27">
        <f t="shared" si="48"/>
        <v>0</v>
      </c>
      <c r="L107" s="27">
        <f t="shared" si="48"/>
        <v>0</v>
      </c>
      <c r="M107" s="27">
        <f t="shared" si="48"/>
        <v>0</v>
      </c>
      <c r="N107" s="27">
        <f t="shared" si="48"/>
        <v>0</v>
      </c>
      <c r="O107" s="27">
        <f t="shared" si="48"/>
        <v>0</v>
      </c>
      <c r="P107" s="27">
        <f t="shared" si="48"/>
        <v>0</v>
      </c>
      <c r="Q107" s="27">
        <f t="shared" si="48"/>
        <v>0</v>
      </c>
      <c r="R107" s="27">
        <f t="shared" si="48"/>
        <v>0</v>
      </c>
      <c r="S107" s="27">
        <f t="shared" si="48"/>
        <v>0</v>
      </c>
      <c r="T107" s="27">
        <f t="shared" si="48"/>
        <v>0</v>
      </c>
      <c r="U107" s="27">
        <f t="shared" si="48"/>
        <v>0</v>
      </c>
      <c r="V107" s="27">
        <f t="shared" si="48"/>
        <v>0</v>
      </c>
      <c r="W107" s="27">
        <f t="shared" si="48"/>
        <v>0</v>
      </c>
      <c r="X107" s="27">
        <f t="shared" si="48"/>
        <v>0</v>
      </c>
      <c r="Y107" s="27">
        <f t="shared" si="48"/>
        <v>0</v>
      </c>
      <c r="Z107" s="27">
        <f t="shared" si="48"/>
        <v>0</v>
      </c>
      <c r="AA107" s="27">
        <f t="shared" si="48"/>
        <v>0</v>
      </c>
      <c r="AB107" s="27">
        <f t="shared" si="48"/>
        <v>0</v>
      </c>
      <c r="AC107" s="27">
        <f t="shared" si="48"/>
        <v>0</v>
      </c>
      <c r="AD107" s="27">
        <f t="shared" si="48"/>
        <v>0</v>
      </c>
      <c r="AE107" s="27">
        <f t="shared" si="48"/>
        <v>0</v>
      </c>
      <c r="AF107" s="27">
        <f t="shared" si="48"/>
        <v>0</v>
      </c>
      <c r="AG107" s="27">
        <f t="shared" si="48"/>
        <v>0</v>
      </c>
      <c r="AH107" s="27">
        <f t="shared" si="48"/>
        <v>0</v>
      </c>
      <c r="AI107" s="27">
        <f t="shared" si="48"/>
        <v>0</v>
      </c>
      <c r="AJ107" s="27">
        <f t="shared" si="48"/>
        <v>0</v>
      </c>
      <c r="AK107" s="27">
        <f t="shared" si="48"/>
        <v>0</v>
      </c>
      <c r="AL107" s="27">
        <f t="shared" si="48"/>
        <v>0</v>
      </c>
      <c r="AM107" s="27">
        <f t="shared" si="48"/>
        <v>0</v>
      </c>
      <c r="AN107" s="27">
        <f t="shared" si="48"/>
        <v>0</v>
      </c>
      <c r="AO107" s="27">
        <f t="shared" si="48"/>
        <v>0</v>
      </c>
      <c r="AP107" s="27">
        <f t="shared" si="48"/>
        <v>0</v>
      </c>
      <c r="AQ107" s="27">
        <f t="shared" si="48"/>
        <v>0</v>
      </c>
      <c r="AR107" s="27">
        <f t="shared" si="48"/>
        <v>0</v>
      </c>
      <c r="AS107" s="27">
        <f t="shared" si="48"/>
        <v>0</v>
      </c>
      <c r="AT107" s="27">
        <f t="shared" si="48"/>
        <v>0</v>
      </c>
      <c r="AU107" s="27">
        <f t="shared" si="48"/>
        <v>0.34578135758072137</v>
      </c>
      <c r="AV107" s="27">
        <f t="shared" si="48"/>
        <v>0</v>
      </c>
      <c r="AW107" s="27">
        <f t="shared" si="48"/>
        <v>0</v>
      </c>
      <c r="AX107" s="27">
        <f t="shared" si="48"/>
        <v>0</v>
      </c>
      <c r="AY107" s="27">
        <f t="shared" si="48"/>
        <v>0</v>
      </c>
      <c r="AZ107" s="27">
        <f t="shared" si="48"/>
        <v>0</v>
      </c>
      <c r="BA107" s="27">
        <f t="shared" si="48"/>
        <v>0</v>
      </c>
      <c r="BB107" s="27">
        <f t="shared" si="48"/>
        <v>0</v>
      </c>
      <c r="BC107" s="27">
        <f t="shared" si="48"/>
        <v>0</v>
      </c>
      <c r="BD107" s="27">
        <f t="shared" si="48"/>
        <v>0</v>
      </c>
      <c r="BE107" s="27">
        <f t="shared" si="48"/>
        <v>0</v>
      </c>
      <c r="BF107" s="27">
        <f t="shared" si="48"/>
        <v>0</v>
      </c>
      <c r="BG107" s="27">
        <f t="shared" si="48"/>
        <v>0</v>
      </c>
      <c r="BH107" s="27">
        <f t="shared" si="48"/>
        <v>0</v>
      </c>
      <c r="BI107" s="27">
        <f t="shared" si="48"/>
        <v>0</v>
      </c>
      <c r="BJ107" s="27">
        <f t="shared" si="48"/>
        <v>0</v>
      </c>
    </row>
    <row r="108" spans="1:62" ht="15.75" customHeight="1" x14ac:dyDescent="0.3">
      <c r="A108" s="37" t="s">
        <v>33</v>
      </c>
      <c r="B108" s="45"/>
      <c r="C108" s="86">
        <v>0</v>
      </c>
      <c r="D108" s="86">
        <v>0</v>
      </c>
      <c r="E108" s="86">
        <v>0</v>
      </c>
      <c r="F108" s="86">
        <v>0</v>
      </c>
      <c r="G108" s="86">
        <v>0</v>
      </c>
      <c r="H108" s="86">
        <v>0</v>
      </c>
      <c r="I108" s="86">
        <v>0</v>
      </c>
      <c r="J108" s="86">
        <v>0</v>
      </c>
      <c r="K108" s="86">
        <v>0</v>
      </c>
      <c r="L108" s="86">
        <v>0</v>
      </c>
      <c r="M108" s="86">
        <v>0</v>
      </c>
      <c r="N108" s="86">
        <v>0</v>
      </c>
      <c r="O108" s="86">
        <v>0</v>
      </c>
      <c r="P108" s="86">
        <v>0</v>
      </c>
      <c r="Q108" s="86">
        <v>0</v>
      </c>
      <c r="R108" s="86">
        <v>0</v>
      </c>
      <c r="S108" s="86">
        <v>0</v>
      </c>
      <c r="T108" s="86">
        <v>0</v>
      </c>
      <c r="U108" s="86">
        <v>0</v>
      </c>
      <c r="V108" s="86">
        <v>0</v>
      </c>
      <c r="W108" s="86">
        <v>0</v>
      </c>
      <c r="X108" s="86">
        <v>0</v>
      </c>
      <c r="Y108" s="86">
        <v>0</v>
      </c>
      <c r="Z108" s="86">
        <v>0</v>
      </c>
      <c r="AA108" s="86">
        <v>0</v>
      </c>
      <c r="AB108" s="86">
        <v>0</v>
      </c>
      <c r="AC108" s="86">
        <v>0</v>
      </c>
      <c r="AD108" s="86">
        <v>0</v>
      </c>
      <c r="AE108" s="86">
        <v>0</v>
      </c>
      <c r="AF108" s="86">
        <v>0</v>
      </c>
      <c r="AG108" s="86">
        <v>0</v>
      </c>
      <c r="AH108" s="86">
        <v>0</v>
      </c>
      <c r="AI108" s="86">
        <v>0</v>
      </c>
      <c r="AJ108" s="86">
        <v>0</v>
      </c>
      <c r="AK108" s="86">
        <v>0</v>
      </c>
      <c r="AL108" s="86">
        <v>0</v>
      </c>
      <c r="AM108" s="86">
        <v>0</v>
      </c>
      <c r="AN108" s="86">
        <v>0</v>
      </c>
      <c r="AO108" s="86">
        <v>0</v>
      </c>
      <c r="AP108" s="86">
        <v>0</v>
      </c>
      <c r="AQ108" s="86">
        <v>0</v>
      </c>
      <c r="AR108" s="86">
        <v>0</v>
      </c>
      <c r="AS108" s="86">
        <v>0</v>
      </c>
      <c r="AT108" s="86">
        <v>0</v>
      </c>
      <c r="AU108" s="86">
        <v>0</v>
      </c>
      <c r="AV108" s="86">
        <v>0</v>
      </c>
      <c r="AW108" s="86">
        <v>0</v>
      </c>
      <c r="AX108" s="86">
        <v>0</v>
      </c>
      <c r="AY108" s="86">
        <v>0</v>
      </c>
      <c r="AZ108" s="86">
        <v>0</v>
      </c>
      <c r="BA108" s="86">
        <v>0</v>
      </c>
      <c r="BB108" s="86">
        <v>0</v>
      </c>
      <c r="BC108" s="86">
        <v>0</v>
      </c>
      <c r="BD108" s="86">
        <v>0</v>
      </c>
      <c r="BE108" s="86">
        <v>0</v>
      </c>
      <c r="BF108" s="86">
        <v>0</v>
      </c>
      <c r="BG108" s="86">
        <v>0</v>
      </c>
      <c r="BH108" s="86">
        <v>0</v>
      </c>
      <c r="BI108" s="86">
        <v>0</v>
      </c>
      <c r="BJ108" s="86">
        <v>0</v>
      </c>
    </row>
    <row r="109" spans="1:62" ht="15.75" customHeight="1" x14ac:dyDescent="0.3">
      <c r="A109" s="2" t="s">
        <v>34</v>
      </c>
      <c r="B109" s="30">
        <f>E14</f>
        <v>0</v>
      </c>
      <c r="C109" s="26">
        <f t="shared" ref="C109:W109" si="49">B108+B109+B111-B107</f>
        <v>0</v>
      </c>
      <c r="D109" s="26">
        <f t="shared" si="49"/>
        <v>0</v>
      </c>
      <c r="E109" s="26">
        <f t="shared" si="49"/>
        <v>0</v>
      </c>
      <c r="F109" s="26">
        <f t="shared" si="49"/>
        <v>0</v>
      </c>
      <c r="G109" s="26">
        <f t="shared" si="49"/>
        <v>0</v>
      </c>
      <c r="H109" s="26">
        <f t="shared" si="49"/>
        <v>0</v>
      </c>
      <c r="I109" s="26">
        <f t="shared" si="49"/>
        <v>0</v>
      </c>
      <c r="J109" s="26">
        <f t="shared" si="49"/>
        <v>0</v>
      </c>
      <c r="K109" s="26">
        <f t="shared" si="49"/>
        <v>0</v>
      </c>
      <c r="L109" s="26">
        <f t="shared" si="49"/>
        <v>0</v>
      </c>
      <c r="M109" s="26">
        <f t="shared" si="49"/>
        <v>0</v>
      </c>
      <c r="N109" s="26">
        <f t="shared" si="49"/>
        <v>0</v>
      </c>
      <c r="O109" s="26">
        <f t="shared" si="49"/>
        <v>0</v>
      </c>
      <c r="P109" s="26">
        <f t="shared" si="49"/>
        <v>0</v>
      </c>
      <c r="Q109" s="26">
        <f t="shared" si="49"/>
        <v>0</v>
      </c>
      <c r="R109" s="26">
        <f t="shared" si="49"/>
        <v>0</v>
      </c>
      <c r="S109" s="26">
        <f t="shared" si="49"/>
        <v>0</v>
      </c>
      <c r="T109" s="26">
        <f t="shared" si="49"/>
        <v>0</v>
      </c>
      <c r="U109" s="26">
        <f t="shared" si="49"/>
        <v>0</v>
      </c>
      <c r="V109" s="26">
        <f t="shared" si="49"/>
        <v>0</v>
      </c>
      <c r="W109" s="26">
        <f t="shared" si="49"/>
        <v>0</v>
      </c>
      <c r="X109" s="26">
        <f>K108+K109+K111-K107</f>
        <v>0</v>
      </c>
      <c r="Y109" s="26">
        <f t="shared" ref="Y109:BJ109" si="50">X108+X109+X111-X107</f>
        <v>0</v>
      </c>
      <c r="Z109" s="26">
        <f t="shared" si="50"/>
        <v>0</v>
      </c>
      <c r="AA109" s="26">
        <f t="shared" si="50"/>
        <v>0</v>
      </c>
      <c r="AB109" s="26">
        <f t="shared" si="50"/>
        <v>0</v>
      </c>
      <c r="AC109" s="26">
        <f t="shared" si="50"/>
        <v>0</v>
      </c>
      <c r="AD109" s="26">
        <f t="shared" si="50"/>
        <v>0</v>
      </c>
      <c r="AE109" s="26">
        <f t="shared" si="50"/>
        <v>0</v>
      </c>
      <c r="AF109" s="26">
        <f t="shared" si="50"/>
        <v>0</v>
      </c>
      <c r="AG109" s="26">
        <f t="shared" si="50"/>
        <v>0</v>
      </c>
      <c r="AH109" s="26">
        <f t="shared" si="50"/>
        <v>0</v>
      </c>
      <c r="AI109" s="26">
        <f t="shared" si="50"/>
        <v>0</v>
      </c>
      <c r="AJ109" s="26">
        <f t="shared" si="50"/>
        <v>0</v>
      </c>
      <c r="AK109" s="26">
        <f t="shared" si="50"/>
        <v>0</v>
      </c>
      <c r="AL109" s="26">
        <f t="shared" si="50"/>
        <v>0</v>
      </c>
      <c r="AM109" s="26">
        <f t="shared" si="50"/>
        <v>0</v>
      </c>
      <c r="AN109" s="26">
        <f t="shared" si="50"/>
        <v>0</v>
      </c>
      <c r="AO109" s="26">
        <f t="shared" si="50"/>
        <v>0</v>
      </c>
      <c r="AP109" s="26">
        <f t="shared" si="50"/>
        <v>0</v>
      </c>
      <c r="AQ109" s="26">
        <f t="shared" si="50"/>
        <v>0</v>
      </c>
      <c r="AR109" s="26">
        <f t="shared" si="50"/>
        <v>0</v>
      </c>
      <c r="AS109" s="26">
        <f t="shared" si="50"/>
        <v>0</v>
      </c>
      <c r="AT109" s="26">
        <f t="shared" si="50"/>
        <v>0</v>
      </c>
      <c r="AU109" s="26">
        <f t="shared" si="50"/>
        <v>0</v>
      </c>
      <c r="AV109" s="26">
        <f t="shared" si="50"/>
        <v>0.65421864241927863</v>
      </c>
      <c r="AW109" s="26">
        <f t="shared" si="50"/>
        <v>0.65421864241927863</v>
      </c>
      <c r="AX109" s="26">
        <f t="shared" si="50"/>
        <v>0.65421864241927863</v>
      </c>
      <c r="AY109" s="26">
        <f t="shared" si="50"/>
        <v>0.65421864241927863</v>
      </c>
      <c r="AZ109" s="26">
        <f t="shared" si="50"/>
        <v>0.65421864241927863</v>
      </c>
      <c r="BA109" s="26">
        <f t="shared" si="50"/>
        <v>0.65421864241927863</v>
      </c>
      <c r="BB109" s="26">
        <f t="shared" si="50"/>
        <v>0.65421864241927863</v>
      </c>
      <c r="BC109" s="26">
        <f t="shared" si="50"/>
        <v>0.65421864241927863</v>
      </c>
      <c r="BD109" s="26">
        <f t="shared" si="50"/>
        <v>0.65421864241927863</v>
      </c>
      <c r="BE109" s="26">
        <f t="shared" si="50"/>
        <v>0.65421864241927863</v>
      </c>
      <c r="BF109" s="26">
        <f t="shared" si="50"/>
        <v>0.65421864241927863</v>
      </c>
      <c r="BG109" s="26">
        <f t="shared" si="50"/>
        <v>0.65421864241927863</v>
      </c>
      <c r="BH109" s="26">
        <f t="shared" si="50"/>
        <v>0.65421864241927863</v>
      </c>
      <c r="BI109" s="26">
        <f t="shared" si="50"/>
        <v>0.65421864241927863</v>
      </c>
      <c r="BJ109" s="26">
        <f t="shared" si="50"/>
        <v>0.65421864241927863</v>
      </c>
    </row>
    <row r="110" spans="1:62" ht="15.75" customHeight="1" x14ac:dyDescent="0.3">
      <c r="A110" s="2" t="s">
        <v>35</v>
      </c>
      <c r="C110" s="26">
        <f t="shared" ref="C110:BJ110" si="51">MAX(C107-C108-C109+ $F105,0)</f>
        <v>0</v>
      </c>
      <c r="D110" s="26">
        <f t="shared" si="51"/>
        <v>0</v>
      </c>
      <c r="E110" s="26">
        <f t="shared" si="51"/>
        <v>0</v>
      </c>
      <c r="F110" s="26">
        <f t="shared" si="51"/>
        <v>0</v>
      </c>
      <c r="G110" s="26">
        <f t="shared" si="51"/>
        <v>0</v>
      </c>
      <c r="H110" s="26">
        <f t="shared" si="51"/>
        <v>0</v>
      </c>
      <c r="I110" s="26">
        <f t="shared" si="51"/>
        <v>0</v>
      </c>
      <c r="J110" s="26">
        <f t="shared" si="51"/>
        <v>0</v>
      </c>
      <c r="K110" s="26">
        <f t="shared" si="51"/>
        <v>0</v>
      </c>
      <c r="L110" s="26">
        <f t="shared" si="51"/>
        <v>0</v>
      </c>
      <c r="M110" s="26">
        <f t="shared" si="51"/>
        <v>0</v>
      </c>
      <c r="N110" s="26">
        <f t="shared" si="51"/>
        <v>0</v>
      </c>
      <c r="O110" s="26">
        <f t="shared" si="51"/>
        <v>0</v>
      </c>
      <c r="P110" s="26">
        <f t="shared" si="51"/>
        <v>0</v>
      </c>
      <c r="Q110" s="26">
        <f t="shared" si="51"/>
        <v>0</v>
      </c>
      <c r="R110" s="26">
        <f t="shared" si="51"/>
        <v>0</v>
      </c>
      <c r="S110" s="26">
        <f t="shared" si="51"/>
        <v>0</v>
      </c>
      <c r="T110" s="26">
        <f t="shared" si="51"/>
        <v>0</v>
      </c>
      <c r="U110" s="26">
        <f t="shared" si="51"/>
        <v>0</v>
      </c>
      <c r="V110" s="26">
        <f t="shared" si="51"/>
        <v>0</v>
      </c>
      <c r="W110" s="26">
        <f t="shared" si="51"/>
        <v>0</v>
      </c>
      <c r="X110" s="26">
        <f t="shared" si="51"/>
        <v>0</v>
      </c>
      <c r="Y110" s="26">
        <f t="shared" si="51"/>
        <v>0</v>
      </c>
      <c r="Z110" s="26">
        <f t="shared" si="51"/>
        <v>0</v>
      </c>
      <c r="AA110" s="26">
        <f t="shared" si="51"/>
        <v>0</v>
      </c>
      <c r="AB110" s="26">
        <f t="shared" si="51"/>
        <v>0</v>
      </c>
      <c r="AC110" s="26">
        <f t="shared" si="51"/>
        <v>0</v>
      </c>
      <c r="AD110" s="26">
        <f t="shared" si="51"/>
        <v>0</v>
      </c>
      <c r="AE110" s="26">
        <f t="shared" si="51"/>
        <v>0</v>
      </c>
      <c r="AF110" s="26">
        <f t="shared" si="51"/>
        <v>0</v>
      </c>
      <c r="AG110" s="26">
        <f t="shared" si="51"/>
        <v>0</v>
      </c>
      <c r="AH110" s="26">
        <f t="shared" si="51"/>
        <v>0</v>
      </c>
      <c r="AI110" s="26">
        <f t="shared" si="51"/>
        <v>0</v>
      </c>
      <c r="AJ110" s="26">
        <f t="shared" si="51"/>
        <v>0</v>
      </c>
      <c r="AK110" s="26">
        <f t="shared" si="51"/>
        <v>0</v>
      </c>
      <c r="AL110" s="26">
        <f t="shared" si="51"/>
        <v>0</v>
      </c>
      <c r="AM110" s="26">
        <f t="shared" si="51"/>
        <v>0</v>
      </c>
      <c r="AN110" s="26">
        <f t="shared" si="51"/>
        <v>0</v>
      </c>
      <c r="AO110" s="26">
        <f t="shared" si="51"/>
        <v>0</v>
      </c>
      <c r="AP110" s="26">
        <f t="shared" si="51"/>
        <v>0</v>
      </c>
      <c r="AQ110" s="26">
        <f t="shared" si="51"/>
        <v>0</v>
      </c>
      <c r="AR110" s="26">
        <f t="shared" si="51"/>
        <v>0</v>
      </c>
      <c r="AS110" s="26">
        <f t="shared" si="51"/>
        <v>0</v>
      </c>
      <c r="AT110" s="26">
        <f t="shared" si="51"/>
        <v>0</v>
      </c>
      <c r="AU110" s="26">
        <f t="shared" si="51"/>
        <v>0.34578135758072137</v>
      </c>
      <c r="AV110" s="26">
        <f t="shared" si="51"/>
        <v>0</v>
      </c>
      <c r="AW110" s="26">
        <f t="shared" si="51"/>
        <v>0</v>
      </c>
      <c r="AX110" s="26">
        <f t="shared" si="51"/>
        <v>0</v>
      </c>
      <c r="AY110" s="26">
        <f t="shared" si="51"/>
        <v>0</v>
      </c>
      <c r="AZ110" s="26">
        <f t="shared" si="51"/>
        <v>0</v>
      </c>
      <c r="BA110" s="26">
        <f t="shared" si="51"/>
        <v>0</v>
      </c>
      <c r="BB110" s="26">
        <f t="shared" si="51"/>
        <v>0</v>
      </c>
      <c r="BC110" s="26">
        <f t="shared" si="51"/>
        <v>0</v>
      </c>
      <c r="BD110" s="26">
        <f t="shared" si="51"/>
        <v>0</v>
      </c>
      <c r="BE110" s="26">
        <f t="shared" si="51"/>
        <v>0</v>
      </c>
      <c r="BF110" s="26">
        <f t="shared" si="51"/>
        <v>0</v>
      </c>
      <c r="BG110" s="26">
        <f t="shared" si="51"/>
        <v>0</v>
      </c>
      <c r="BH110" s="26">
        <f t="shared" si="51"/>
        <v>0</v>
      </c>
      <c r="BI110" s="26">
        <f t="shared" si="51"/>
        <v>0</v>
      </c>
      <c r="BJ110" s="26">
        <f t="shared" si="51"/>
        <v>0</v>
      </c>
    </row>
    <row r="111" spans="1:62" ht="15.75" customHeight="1" x14ac:dyDescent="0.3">
      <c r="A111" s="2" t="s">
        <v>36</v>
      </c>
      <c r="C111" s="26">
        <f t="shared" ref="C111:BJ111" si="52">IF(C110&gt;0,IF(ROUNDUP(C110/$H105, 0)*$H105&gt;=$J105,ROUNDUP(C110/$H105, 0),ROUNDUP($J105/$H105, 0))  * $H105,0)</f>
        <v>0</v>
      </c>
      <c r="D111" s="26">
        <f t="shared" si="52"/>
        <v>0</v>
      </c>
      <c r="E111" s="26">
        <f t="shared" si="52"/>
        <v>0</v>
      </c>
      <c r="F111" s="26">
        <f t="shared" si="52"/>
        <v>0</v>
      </c>
      <c r="G111" s="26">
        <f t="shared" si="52"/>
        <v>0</v>
      </c>
      <c r="H111" s="26">
        <f t="shared" si="52"/>
        <v>0</v>
      </c>
      <c r="I111" s="26">
        <f t="shared" si="52"/>
        <v>0</v>
      </c>
      <c r="J111" s="26">
        <f t="shared" si="52"/>
        <v>0</v>
      </c>
      <c r="K111" s="26">
        <f t="shared" si="52"/>
        <v>0</v>
      </c>
      <c r="L111" s="26">
        <f t="shared" si="52"/>
        <v>0</v>
      </c>
      <c r="M111" s="26">
        <f t="shared" si="52"/>
        <v>0</v>
      </c>
      <c r="N111" s="26">
        <f t="shared" si="52"/>
        <v>0</v>
      </c>
      <c r="O111" s="26">
        <f t="shared" si="52"/>
        <v>0</v>
      </c>
      <c r="P111" s="26">
        <f t="shared" si="52"/>
        <v>0</v>
      </c>
      <c r="Q111" s="26">
        <f t="shared" si="52"/>
        <v>0</v>
      </c>
      <c r="R111" s="26">
        <f t="shared" si="52"/>
        <v>0</v>
      </c>
      <c r="S111" s="26">
        <f t="shared" si="52"/>
        <v>0</v>
      </c>
      <c r="T111" s="26">
        <f t="shared" si="52"/>
        <v>0</v>
      </c>
      <c r="U111" s="26">
        <f t="shared" si="52"/>
        <v>0</v>
      </c>
      <c r="V111" s="26">
        <f t="shared" si="52"/>
        <v>0</v>
      </c>
      <c r="W111" s="26">
        <f t="shared" si="52"/>
        <v>0</v>
      </c>
      <c r="X111" s="26">
        <f t="shared" si="52"/>
        <v>0</v>
      </c>
      <c r="Y111" s="26">
        <f t="shared" si="52"/>
        <v>0</v>
      </c>
      <c r="Z111" s="26">
        <f t="shared" si="52"/>
        <v>0</v>
      </c>
      <c r="AA111" s="26">
        <f t="shared" si="52"/>
        <v>0</v>
      </c>
      <c r="AB111" s="26">
        <f t="shared" si="52"/>
        <v>0</v>
      </c>
      <c r="AC111" s="26">
        <f t="shared" si="52"/>
        <v>0</v>
      </c>
      <c r="AD111" s="26">
        <f t="shared" si="52"/>
        <v>0</v>
      </c>
      <c r="AE111" s="26">
        <f t="shared" si="52"/>
        <v>0</v>
      </c>
      <c r="AF111" s="26">
        <f t="shared" si="52"/>
        <v>0</v>
      </c>
      <c r="AG111" s="26">
        <f t="shared" si="52"/>
        <v>0</v>
      </c>
      <c r="AH111" s="26">
        <f t="shared" si="52"/>
        <v>0</v>
      </c>
      <c r="AI111" s="26">
        <f t="shared" si="52"/>
        <v>0</v>
      </c>
      <c r="AJ111" s="26">
        <f t="shared" si="52"/>
        <v>0</v>
      </c>
      <c r="AK111" s="26">
        <f t="shared" si="52"/>
        <v>0</v>
      </c>
      <c r="AL111" s="26">
        <f t="shared" si="52"/>
        <v>0</v>
      </c>
      <c r="AM111" s="26">
        <f t="shared" si="52"/>
        <v>0</v>
      </c>
      <c r="AN111" s="26">
        <f t="shared" si="52"/>
        <v>0</v>
      </c>
      <c r="AO111" s="26">
        <f t="shared" si="52"/>
        <v>0</v>
      </c>
      <c r="AP111" s="26">
        <f t="shared" si="52"/>
        <v>0</v>
      </c>
      <c r="AQ111" s="26">
        <f t="shared" si="52"/>
        <v>0</v>
      </c>
      <c r="AR111" s="26">
        <f t="shared" si="52"/>
        <v>0</v>
      </c>
      <c r="AS111" s="26">
        <f t="shared" si="52"/>
        <v>0</v>
      </c>
      <c r="AT111" s="26">
        <f t="shared" si="52"/>
        <v>0</v>
      </c>
      <c r="AU111" s="26">
        <f t="shared" si="52"/>
        <v>1</v>
      </c>
      <c r="AV111" s="26">
        <f t="shared" si="52"/>
        <v>0</v>
      </c>
      <c r="AW111" s="26">
        <f t="shared" si="52"/>
        <v>0</v>
      </c>
      <c r="AX111" s="26">
        <f t="shared" si="52"/>
        <v>0</v>
      </c>
      <c r="AY111" s="26">
        <f t="shared" si="52"/>
        <v>0</v>
      </c>
      <c r="AZ111" s="26">
        <f t="shared" si="52"/>
        <v>0</v>
      </c>
      <c r="BA111" s="26">
        <f t="shared" si="52"/>
        <v>0</v>
      </c>
      <c r="BB111" s="26">
        <f t="shared" si="52"/>
        <v>0</v>
      </c>
      <c r="BC111" s="26">
        <f t="shared" si="52"/>
        <v>0</v>
      </c>
      <c r="BD111" s="26">
        <f t="shared" si="52"/>
        <v>0</v>
      </c>
      <c r="BE111" s="26">
        <f t="shared" si="52"/>
        <v>0</v>
      </c>
      <c r="BF111" s="26">
        <f t="shared" si="52"/>
        <v>0</v>
      </c>
      <c r="BG111" s="26">
        <f t="shared" si="52"/>
        <v>0</v>
      </c>
      <c r="BH111" s="26">
        <f t="shared" si="52"/>
        <v>0</v>
      </c>
      <c r="BI111" s="26">
        <f t="shared" si="52"/>
        <v>0</v>
      </c>
      <c r="BJ111" s="26">
        <f t="shared" si="52"/>
        <v>0</v>
      </c>
    </row>
    <row r="112" spans="1:62" ht="15.75" customHeight="1" x14ac:dyDescent="0.3">
      <c r="A112" s="2" t="s">
        <v>37</v>
      </c>
      <c r="C112" s="26">
        <f t="shared" ref="C112:W112" si="53">INDEX(C111:DG111,1,$D105+ 1)</f>
        <v>0</v>
      </c>
      <c r="D112" s="26">
        <f t="shared" si="53"/>
        <v>0</v>
      </c>
      <c r="E112" s="26">
        <f t="shared" si="53"/>
        <v>0</v>
      </c>
      <c r="F112" s="26">
        <f t="shared" si="53"/>
        <v>0</v>
      </c>
      <c r="G112" s="26">
        <f t="shared" si="53"/>
        <v>0</v>
      </c>
      <c r="H112" s="26">
        <f t="shared" si="53"/>
        <v>0</v>
      </c>
      <c r="I112" s="26">
        <f t="shared" si="53"/>
        <v>0</v>
      </c>
      <c r="J112" s="26">
        <f t="shared" si="53"/>
        <v>0</v>
      </c>
      <c r="K112" s="26">
        <f t="shared" si="53"/>
        <v>0</v>
      </c>
      <c r="L112" s="26">
        <f t="shared" si="53"/>
        <v>0</v>
      </c>
      <c r="M112" s="26">
        <f t="shared" si="53"/>
        <v>0</v>
      </c>
      <c r="N112" s="26">
        <f t="shared" si="53"/>
        <v>0</v>
      </c>
      <c r="O112" s="26">
        <f t="shared" si="53"/>
        <v>0</v>
      </c>
      <c r="P112" s="26">
        <f t="shared" si="53"/>
        <v>0</v>
      </c>
      <c r="Q112" s="26">
        <f t="shared" si="53"/>
        <v>0</v>
      </c>
      <c r="R112" s="26">
        <f t="shared" si="53"/>
        <v>0</v>
      </c>
      <c r="S112" s="26">
        <f t="shared" si="53"/>
        <v>0</v>
      </c>
      <c r="T112" s="26">
        <f t="shared" si="53"/>
        <v>0</v>
      </c>
      <c r="U112" s="26">
        <f t="shared" si="53"/>
        <v>0</v>
      </c>
      <c r="V112" s="26">
        <f t="shared" si="53"/>
        <v>0</v>
      </c>
      <c r="W112" s="26">
        <f t="shared" si="53"/>
        <v>0</v>
      </c>
      <c r="X112" s="26">
        <f t="shared" ref="X112:BJ112" si="54">INDEX(X111:DP111,1,$D105+ 1)</f>
        <v>0</v>
      </c>
      <c r="Y112" s="26">
        <f t="shared" si="54"/>
        <v>0</v>
      </c>
      <c r="Z112" s="26">
        <f t="shared" si="54"/>
        <v>0</v>
      </c>
      <c r="AA112" s="26">
        <f t="shared" si="54"/>
        <v>0</v>
      </c>
      <c r="AB112" s="26">
        <f t="shared" si="54"/>
        <v>0</v>
      </c>
      <c r="AC112" s="26">
        <f t="shared" si="54"/>
        <v>0</v>
      </c>
      <c r="AD112" s="26">
        <f t="shared" si="54"/>
        <v>0</v>
      </c>
      <c r="AE112" s="26">
        <f t="shared" si="54"/>
        <v>0</v>
      </c>
      <c r="AF112" s="26">
        <f t="shared" si="54"/>
        <v>0</v>
      </c>
      <c r="AG112" s="26">
        <f t="shared" si="54"/>
        <v>1</v>
      </c>
      <c r="AH112" s="26">
        <f t="shared" si="54"/>
        <v>0</v>
      </c>
      <c r="AI112" s="26">
        <f t="shared" si="54"/>
        <v>0</v>
      </c>
      <c r="AJ112" s="26">
        <f t="shared" si="54"/>
        <v>0</v>
      </c>
      <c r="AK112" s="26">
        <f t="shared" si="54"/>
        <v>0</v>
      </c>
      <c r="AL112" s="26">
        <f t="shared" si="54"/>
        <v>0</v>
      </c>
      <c r="AM112" s="26">
        <f t="shared" si="54"/>
        <v>0</v>
      </c>
      <c r="AN112" s="26">
        <f t="shared" si="54"/>
        <v>0</v>
      </c>
      <c r="AO112" s="26">
        <f t="shared" si="54"/>
        <v>0</v>
      </c>
      <c r="AP112" s="26">
        <f t="shared" si="54"/>
        <v>0</v>
      </c>
      <c r="AQ112" s="26">
        <f t="shared" si="54"/>
        <v>0</v>
      </c>
      <c r="AR112" s="26">
        <f t="shared" si="54"/>
        <v>0</v>
      </c>
      <c r="AS112" s="26">
        <f t="shared" si="54"/>
        <v>0</v>
      </c>
      <c r="AT112" s="26">
        <f t="shared" si="54"/>
        <v>0</v>
      </c>
      <c r="AU112" s="26">
        <f t="shared" si="54"/>
        <v>0</v>
      </c>
      <c r="AV112" s="26">
        <f t="shared" si="54"/>
        <v>0</v>
      </c>
      <c r="AW112" s="26">
        <f t="shared" si="54"/>
        <v>0</v>
      </c>
      <c r="AX112" s="26">
        <f t="shared" si="54"/>
        <v>0</v>
      </c>
      <c r="AY112" s="26">
        <f t="shared" si="54"/>
        <v>0</v>
      </c>
      <c r="AZ112" s="26">
        <f t="shared" si="54"/>
        <v>0</v>
      </c>
      <c r="BA112" s="26">
        <f t="shared" si="54"/>
        <v>0</v>
      </c>
      <c r="BB112" s="26">
        <f t="shared" si="54"/>
        <v>0</v>
      </c>
      <c r="BC112" s="26">
        <f t="shared" si="54"/>
        <v>0</v>
      </c>
      <c r="BD112" s="26">
        <f t="shared" si="54"/>
        <v>0</v>
      </c>
      <c r="BE112" s="26">
        <f t="shared" si="54"/>
        <v>0</v>
      </c>
      <c r="BF112" s="26">
        <f t="shared" si="54"/>
        <v>0</v>
      </c>
      <c r="BG112" s="26">
        <f t="shared" si="54"/>
        <v>0</v>
      </c>
      <c r="BH112" s="26">
        <f t="shared" si="54"/>
        <v>0</v>
      </c>
      <c r="BI112" s="26">
        <f t="shared" si="54"/>
        <v>0</v>
      </c>
      <c r="BJ112" s="26">
        <f t="shared" si="54"/>
        <v>0</v>
      </c>
    </row>
    <row r="113" spans="1:62" ht="15.75" customHeight="1" x14ac:dyDescent="0.3"/>
    <row r="114" spans="1:62" ht="58.8" customHeight="1" x14ac:dyDescent="0.3">
      <c r="A114" s="44" t="s">
        <v>23</v>
      </c>
      <c r="B114" s="10"/>
      <c r="C114" s="6" t="s">
        <v>5</v>
      </c>
      <c r="D114" s="41">
        <v>13</v>
      </c>
      <c r="E114" s="6" t="s">
        <v>9</v>
      </c>
      <c r="F114" s="34">
        <v>0</v>
      </c>
      <c r="G114" s="6" t="s">
        <v>30</v>
      </c>
      <c r="H114" s="35">
        <v>1</v>
      </c>
      <c r="I114" s="6" t="s">
        <v>31</v>
      </c>
      <c r="J114" s="36">
        <v>0</v>
      </c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5.75" customHeight="1" x14ac:dyDescent="0.3">
      <c r="A115" s="32"/>
      <c r="B115" s="32"/>
      <c r="C115" s="20">
        <v>1</v>
      </c>
      <c r="D115" s="20">
        <v>2</v>
      </c>
      <c r="E115" s="20">
        <v>3</v>
      </c>
      <c r="F115" s="20">
        <v>4</v>
      </c>
      <c r="G115" s="20">
        <v>5</v>
      </c>
      <c r="H115" s="20">
        <v>6</v>
      </c>
      <c r="I115" s="20">
        <v>7</v>
      </c>
      <c r="J115" s="20">
        <v>8</v>
      </c>
      <c r="K115" s="20">
        <v>9</v>
      </c>
      <c r="L115" s="20">
        <v>10</v>
      </c>
      <c r="M115" s="20">
        <v>11</v>
      </c>
      <c r="N115" s="20">
        <v>12</v>
      </c>
      <c r="O115" s="20">
        <v>13</v>
      </c>
      <c r="P115" s="20">
        <v>14</v>
      </c>
      <c r="Q115" s="20">
        <v>15</v>
      </c>
      <c r="R115" s="20">
        <v>16</v>
      </c>
      <c r="S115" s="20">
        <v>17</v>
      </c>
      <c r="T115" s="20">
        <v>18</v>
      </c>
      <c r="U115" s="20">
        <v>19</v>
      </c>
      <c r="V115" s="20">
        <v>20</v>
      </c>
      <c r="W115" s="20">
        <v>21</v>
      </c>
      <c r="X115" s="20">
        <v>22</v>
      </c>
      <c r="Y115" s="20">
        <v>23</v>
      </c>
      <c r="Z115" s="20">
        <v>24</v>
      </c>
      <c r="AA115" s="20">
        <v>25</v>
      </c>
      <c r="AB115" s="20">
        <v>26</v>
      </c>
      <c r="AC115" s="20">
        <v>27</v>
      </c>
      <c r="AD115" s="20">
        <v>28</v>
      </c>
      <c r="AE115" s="20">
        <v>29</v>
      </c>
      <c r="AF115" s="20">
        <v>30</v>
      </c>
      <c r="AG115" s="20">
        <v>31</v>
      </c>
      <c r="AH115" s="20">
        <v>32</v>
      </c>
      <c r="AI115" s="20">
        <v>33</v>
      </c>
      <c r="AJ115" s="20">
        <v>34</v>
      </c>
      <c r="AK115" s="20">
        <v>35</v>
      </c>
      <c r="AL115" s="20">
        <v>36</v>
      </c>
      <c r="AM115" s="20">
        <v>37</v>
      </c>
      <c r="AN115" s="20">
        <v>38</v>
      </c>
      <c r="AO115" s="20">
        <v>39</v>
      </c>
      <c r="AP115" s="20">
        <v>40</v>
      </c>
      <c r="AQ115" s="20">
        <v>41</v>
      </c>
      <c r="AR115" s="20">
        <v>42</v>
      </c>
      <c r="AS115" s="20">
        <v>43</v>
      </c>
      <c r="AT115" s="20">
        <v>44</v>
      </c>
      <c r="AU115" s="20">
        <v>45</v>
      </c>
      <c r="AV115" s="20">
        <v>46</v>
      </c>
      <c r="AW115" s="20">
        <v>47</v>
      </c>
      <c r="AX115" s="20">
        <v>48</v>
      </c>
      <c r="AY115" s="20">
        <v>49</v>
      </c>
      <c r="AZ115" s="20">
        <v>50</v>
      </c>
      <c r="BA115" s="20">
        <v>51</v>
      </c>
      <c r="BB115" s="20">
        <v>52</v>
      </c>
      <c r="BC115" s="20">
        <v>53</v>
      </c>
      <c r="BD115" s="20">
        <v>54</v>
      </c>
      <c r="BE115" s="20">
        <v>55</v>
      </c>
      <c r="BF115" s="20">
        <v>56</v>
      </c>
      <c r="BG115" s="20">
        <v>57</v>
      </c>
      <c r="BH115" s="20">
        <v>58</v>
      </c>
      <c r="BI115" s="20">
        <v>59</v>
      </c>
      <c r="BJ115" s="20">
        <v>60</v>
      </c>
    </row>
    <row r="116" spans="1:62" ht="15.75" customHeight="1" x14ac:dyDescent="0.3">
      <c r="A116" s="2" t="s">
        <v>32</v>
      </c>
      <c r="C116" s="27">
        <f t="shared" ref="C116:BJ116" si="55">+$D$21*C76</f>
        <v>0</v>
      </c>
      <c r="D116" s="27">
        <f t="shared" si="55"/>
        <v>0</v>
      </c>
      <c r="E116" s="27">
        <f t="shared" si="55"/>
        <v>0</v>
      </c>
      <c r="F116" s="27">
        <f t="shared" si="55"/>
        <v>0</v>
      </c>
      <c r="G116" s="27">
        <f t="shared" si="55"/>
        <v>0</v>
      </c>
      <c r="H116" s="27">
        <f t="shared" si="55"/>
        <v>0</v>
      </c>
      <c r="I116" s="27">
        <f t="shared" si="55"/>
        <v>0</v>
      </c>
      <c r="J116" s="27">
        <f t="shared" si="55"/>
        <v>0</v>
      </c>
      <c r="K116" s="27">
        <f t="shared" si="55"/>
        <v>0</v>
      </c>
      <c r="L116" s="27">
        <f t="shared" si="55"/>
        <v>0</v>
      </c>
      <c r="M116" s="27">
        <f t="shared" si="55"/>
        <v>0</v>
      </c>
      <c r="N116" s="27">
        <f t="shared" si="55"/>
        <v>0</v>
      </c>
      <c r="O116" s="27">
        <f t="shared" si="55"/>
        <v>0</v>
      </c>
      <c r="P116" s="27">
        <f t="shared" si="55"/>
        <v>0</v>
      </c>
      <c r="Q116" s="27">
        <f t="shared" si="55"/>
        <v>0</v>
      </c>
      <c r="R116" s="27">
        <f t="shared" si="55"/>
        <v>0</v>
      </c>
      <c r="S116" s="27">
        <f t="shared" si="55"/>
        <v>0</v>
      </c>
      <c r="T116" s="27">
        <f t="shared" si="55"/>
        <v>0</v>
      </c>
      <c r="U116" s="27">
        <f t="shared" si="55"/>
        <v>0</v>
      </c>
      <c r="V116" s="27">
        <f t="shared" si="55"/>
        <v>0</v>
      </c>
      <c r="W116" s="27">
        <f t="shared" si="55"/>
        <v>0</v>
      </c>
      <c r="X116" s="27">
        <f t="shared" si="55"/>
        <v>0</v>
      </c>
      <c r="Y116" s="27">
        <f t="shared" si="55"/>
        <v>0</v>
      </c>
      <c r="Z116" s="27">
        <f t="shared" si="55"/>
        <v>0</v>
      </c>
      <c r="AA116" s="27">
        <f t="shared" si="55"/>
        <v>0</v>
      </c>
      <c r="AB116" s="27">
        <f t="shared" si="55"/>
        <v>0</v>
      </c>
      <c r="AC116" s="27">
        <f t="shared" si="55"/>
        <v>0</v>
      </c>
      <c r="AD116" s="27">
        <f t="shared" si="55"/>
        <v>0</v>
      </c>
      <c r="AE116" s="27">
        <f t="shared" si="55"/>
        <v>0</v>
      </c>
      <c r="AF116" s="27">
        <f t="shared" si="55"/>
        <v>0</v>
      </c>
      <c r="AG116" s="27">
        <f t="shared" si="55"/>
        <v>0</v>
      </c>
      <c r="AH116" s="27">
        <f t="shared" si="55"/>
        <v>0</v>
      </c>
      <c r="AI116" s="27">
        <f t="shared" si="55"/>
        <v>0</v>
      </c>
      <c r="AJ116" s="27">
        <f t="shared" si="55"/>
        <v>0</v>
      </c>
      <c r="AK116" s="27">
        <f t="shared" si="55"/>
        <v>0</v>
      </c>
      <c r="AL116" s="27">
        <f t="shared" si="55"/>
        <v>0</v>
      </c>
      <c r="AM116" s="27">
        <f t="shared" si="55"/>
        <v>0</v>
      </c>
      <c r="AN116" s="27">
        <f t="shared" si="55"/>
        <v>0</v>
      </c>
      <c r="AO116" s="27">
        <f t="shared" si="55"/>
        <v>0</v>
      </c>
      <c r="AP116" s="27">
        <f t="shared" si="55"/>
        <v>0</v>
      </c>
      <c r="AQ116" s="27">
        <f t="shared" si="55"/>
        <v>0</v>
      </c>
      <c r="AR116" s="27">
        <f t="shared" si="55"/>
        <v>0</v>
      </c>
      <c r="AS116" s="27">
        <f t="shared" si="55"/>
        <v>0</v>
      </c>
      <c r="AT116" s="27">
        <f t="shared" si="55"/>
        <v>0</v>
      </c>
      <c r="AU116" s="27">
        <f t="shared" si="55"/>
        <v>0</v>
      </c>
      <c r="AV116" s="27">
        <f t="shared" si="55"/>
        <v>0</v>
      </c>
      <c r="AW116" s="27">
        <f t="shared" si="55"/>
        <v>0</v>
      </c>
      <c r="AX116" s="27">
        <f t="shared" si="55"/>
        <v>0</v>
      </c>
      <c r="AY116" s="27">
        <f t="shared" si="55"/>
        <v>0</v>
      </c>
      <c r="AZ116" s="27">
        <f t="shared" si="55"/>
        <v>0</v>
      </c>
      <c r="BA116" s="27">
        <f t="shared" si="55"/>
        <v>0</v>
      </c>
      <c r="BB116" s="27">
        <f t="shared" si="55"/>
        <v>0</v>
      </c>
      <c r="BC116" s="27">
        <f t="shared" si="55"/>
        <v>0</v>
      </c>
      <c r="BD116" s="27">
        <f t="shared" si="55"/>
        <v>0</v>
      </c>
      <c r="BE116" s="27">
        <f t="shared" si="55"/>
        <v>0</v>
      </c>
      <c r="BF116" s="27">
        <f t="shared" si="55"/>
        <v>0</v>
      </c>
      <c r="BG116" s="27">
        <f t="shared" si="55"/>
        <v>0</v>
      </c>
      <c r="BH116" s="27">
        <f t="shared" si="55"/>
        <v>0.40155158764094112</v>
      </c>
      <c r="BI116" s="27">
        <f t="shared" si="55"/>
        <v>0</v>
      </c>
      <c r="BJ116" s="27">
        <f t="shared" si="55"/>
        <v>0</v>
      </c>
    </row>
    <row r="117" spans="1:62" ht="15.75" customHeight="1" x14ac:dyDescent="0.3">
      <c r="A117" s="37" t="s">
        <v>33</v>
      </c>
      <c r="B117" s="45"/>
      <c r="C117" s="86">
        <v>0</v>
      </c>
      <c r="D117" s="86">
        <v>0</v>
      </c>
      <c r="E117" s="86">
        <v>0</v>
      </c>
      <c r="F117" s="86">
        <v>0</v>
      </c>
      <c r="G117" s="86">
        <v>0</v>
      </c>
      <c r="H117" s="86">
        <v>0</v>
      </c>
      <c r="I117" s="86">
        <v>0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0</v>
      </c>
      <c r="P117" s="86">
        <v>0</v>
      </c>
      <c r="Q117" s="86">
        <v>0</v>
      </c>
      <c r="R117" s="86">
        <v>0</v>
      </c>
      <c r="S117" s="86">
        <v>0</v>
      </c>
      <c r="T117" s="86">
        <v>0</v>
      </c>
      <c r="U117" s="86">
        <v>0</v>
      </c>
      <c r="V117" s="86">
        <v>0</v>
      </c>
      <c r="W117" s="86">
        <v>0</v>
      </c>
      <c r="X117" s="86">
        <v>0</v>
      </c>
      <c r="Y117" s="86">
        <v>0</v>
      </c>
      <c r="Z117" s="86">
        <v>0</v>
      </c>
      <c r="AA117" s="86">
        <v>0</v>
      </c>
      <c r="AB117" s="86">
        <v>0</v>
      </c>
      <c r="AC117" s="86">
        <v>0</v>
      </c>
      <c r="AD117" s="86">
        <v>0</v>
      </c>
      <c r="AE117" s="86">
        <v>0</v>
      </c>
      <c r="AF117" s="86">
        <v>0</v>
      </c>
      <c r="AG117" s="86">
        <v>0</v>
      </c>
      <c r="AH117" s="86">
        <v>0</v>
      </c>
      <c r="AI117" s="86">
        <v>0</v>
      </c>
      <c r="AJ117" s="86">
        <v>0</v>
      </c>
      <c r="AK117" s="86">
        <v>0</v>
      </c>
      <c r="AL117" s="86">
        <v>0</v>
      </c>
      <c r="AM117" s="86">
        <v>0</v>
      </c>
      <c r="AN117" s="86">
        <v>0</v>
      </c>
      <c r="AO117" s="86">
        <v>0</v>
      </c>
      <c r="AP117" s="86">
        <v>0</v>
      </c>
      <c r="AQ117" s="86">
        <v>0</v>
      </c>
      <c r="AR117" s="86">
        <v>0</v>
      </c>
      <c r="AS117" s="86">
        <v>0</v>
      </c>
      <c r="AT117" s="86">
        <v>0</v>
      </c>
      <c r="AU117" s="86">
        <v>0</v>
      </c>
      <c r="AV117" s="86">
        <v>0</v>
      </c>
      <c r="AW117" s="86">
        <v>0</v>
      </c>
      <c r="AX117" s="86">
        <v>0</v>
      </c>
      <c r="AY117" s="86">
        <v>0</v>
      </c>
      <c r="AZ117" s="86">
        <v>0</v>
      </c>
      <c r="BA117" s="86">
        <v>0</v>
      </c>
      <c r="BB117" s="86">
        <v>0</v>
      </c>
      <c r="BC117" s="86">
        <v>0</v>
      </c>
      <c r="BD117" s="86">
        <v>0</v>
      </c>
      <c r="BE117" s="86">
        <v>0</v>
      </c>
      <c r="BF117" s="86">
        <v>0</v>
      </c>
      <c r="BG117" s="86">
        <v>0</v>
      </c>
      <c r="BH117" s="86">
        <v>0</v>
      </c>
      <c r="BI117" s="86">
        <v>0</v>
      </c>
      <c r="BJ117" s="86">
        <v>0</v>
      </c>
    </row>
    <row r="118" spans="1:62" ht="15.75" customHeight="1" x14ac:dyDescent="0.3">
      <c r="A118" s="2" t="s">
        <v>34</v>
      </c>
      <c r="B118" s="30">
        <f>E21</f>
        <v>0</v>
      </c>
      <c r="C118" s="26">
        <f t="shared" ref="C118:W118" si="56">B117+B118+B120-B116</f>
        <v>0</v>
      </c>
      <c r="D118" s="26">
        <f t="shared" si="56"/>
        <v>0</v>
      </c>
      <c r="E118" s="26">
        <f t="shared" si="56"/>
        <v>0</v>
      </c>
      <c r="F118" s="26">
        <f t="shared" si="56"/>
        <v>0</v>
      </c>
      <c r="G118" s="26">
        <f t="shared" si="56"/>
        <v>0</v>
      </c>
      <c r="H118" s="26">
        <f t="shared" si="56"/>
        <v>0</v>
      </c>
      <c r="I118" s="26">
        <f t="shared" si="56"/>
        <v>0</v>
      </c>
      <c r="J118" s="26">
        <f t="shared" si="56"/>
        <v>0</v>
      </c>
      <c r="K118" s="26">
        <f t="shared" si="56"/>
        <v>0</v>
      </c>
      <c r="L118" s="26">
        <f t="shared" si="56"/>
        <v>0</v>
      </c>
      <c r="M118" s="26">
        <f t="shared" si="56"/>
        <v>0</v>
      </c>
      <c r="N118" s="26">
        <f t="shared" si="56"/>
        <v>0</v>
      </c>
      <c r="O118" s="26">
        <f t="shared" si="56"/>
        <v>0</v>
      </c>
      <c r="P118" s="26">
        <f t="shared" si="56"/>
        <v>0</v>
      </c>
      <c r="Q118" s="26">
        <f t="shared" si="56"/>
        <v>0</v>
      </c>
      <c r="R118" s="26">
        <f t="shared" si="56"/>
        <v>0</v>
      </c>
      <c r="S118" s="26">
        <f t="shared" si="56"/>
        <v>0</v>
      </c>
      <c r="T118" s="26">
        <f t="shared" si="56"/>
        <v>0</v>
      </c>
      <c r="U118" s="26">
        <f t="shared" si="56"/>
        <v>0</v>
      </c>
      <c r="V118" s="26">
        <f t="shared" si="56"/>
        <v>0</v>
      </c>
      <c r="W118" s="26">
        <f t="shared" si="56"/>
        <v>0</v>
      </c>
      <c r="X118" s="26">
        <f>K117+K118+K120-K116</f>
        <v>0</v>
      </c>
      <c r="Y118" s="26">
        <f t="shared" ref="Y118:BJ118" si="57">X117+X118+X120-X116</f>
        <v>0</v>
      </c>
      <c r="Z118" s="26">
        <f t="shared" si="57"/>
        <v>0</v>
      </c>
      <c r="AA118" s="26">
        <f t="shared" si="57"/>
        <v>0</v>
      </c>
      <c r="AB118" s="26">
        <f t="shared" si="57"/>
        <v>0</v>
      </c>
      <c r="AC118" s="26">
        <f t="shared" si="57"/>
        <v>0</v>
      </c>
      <c r="AD118" s="26">
        <f t="shared" si="57"/>
        <v>0</v>
      </c>
      <c r="AE118" s="26">
        <f t="shared" si="57"/>
        <v>0</v>
      </c>
      <c r="AF118" s="26">
        <f t="shared" si="57"/>
        <v>0</v>
      </c>
      <c r="AG118" s="26">
        <f t="shared" si="57"/>
        <v>0</v>
      </c>
      <c r="AH118" s="26">
        <f t="shared" si="57"/>
        <v>0</v>
      </c>
      <c r="AI118" s="26">
        <f t="shared" si="57"/>
        <v>0</v>
      </c>
      <c r="AJ118" s="26">
        <f t="shared" si="57"/>
        <v>0</v>
      </c>
      <c r="AK118" s="26">
        <f t="shared" si="57"/>
        <v>0</v>
      </c>
      <c r="AL118" s="26">
        <f t="shared" si="57"/>
        <v>0</v>
      </c>
      <c r="AM118" s="26">
        <f t="shared" si="57"/>
        <v>0</v>
      </c>
      <c r="AN118" s="26">
        <f t="shared" si="57"/>
        <v>0</v>
      </c>
      <c r="AO118" s="26">
        <f t="shared" si="57"/>
        <v>0</v>
      </c>
      <c r="AP118" s="26">
        <f t="shared" si="57"/>
        <v>0</v>
      </c>
      <c r="AQ118" s="26">
        <f t="shared" si="57"/>
        <v>0</v>
      </c>
      <c r="AR118" s="26">
        <f t="shared" si="57"/>
        <v>0</v>
      </c>
      <c r="AS118" s="26">
        <f t="shared" si="57"/>
        <v>0</v>
      </c>
      <c r="AT118" s="26">
        <f t="shared" si="57"/>
        <v>0</v>
      </c>
      <c r="AU118" s="26">
        <f t="shared" si="57"/>
        <v>0</v>
      </c>
      <c r="AV118" s="26">
        <f t="shared" si="57"/>
        <v>0</v>
      </c>
      <c r="AW118" s="26">
        <f t="shared" si="57"/>
        <v>0</v>
      </c>
      <c r="AX118" s="26">
        <f t="shared" si="57"/>
        <v>0</v>
      </c>
      <c r="AY118" s="26">
        <f t="shared" si="57"/>
        <v>0</v>
      </c>
      <c r="AZ118" s="26">
        <f t="shared" si="57"/>
        <v>0</v>
      </c>
      <c r="BA118" s="26">
        <f t="shared" si="57"/>
        <v>0</v>
      </c>
      <c r="BB118" s="26">
        <f t="shared" si="57"/>
        <v>0</v>
      </c>
      <c r="BC118" s="26">
        <f t="shared" si="57"/>
        <v>0</v>
      </c>
      <c r="BD118" s="26">
        <f t="shared" si="57"/>
        <v>0</v>
      </c>
      <c r="BE118" s="26">
        <f t="shared" si="57"/>
        <v>0</v>
      </c>
      <c r="BF118" s="26">
        <f t="shared" si="57"/>
        <v>0</v>
      </c>
      <c r="BG118" s="26">
        <f t="shared" si="57"/>
        <v>0</v>
      </c>
      <c r="BH118" s="26">
        <f t="shared" si="57"/>
        <v>0</v>
      </c>
      <c r="BI118" s="26">
        <f t="shared" si="57"/>
        <v>0.59844841235905888</v>
      </c>
      <c r="BJ118" s="26">
        <f t="shared" si="57"/>
        <v>0.59844841235905888</v>
      </c>
    </row>
    <row r="119" spans="1:62" ht="15.75" customHeight="1" x14ac:dyDescent="0.3">
      <c r="A119" s="2" t="s">
        <v>35</v>
      </c>
      <c r="C119" s="26">
        <f t="shared" ref="C119:BJ119" si="58">MAX(C116-C117-C118+ $F114,0)</f>
        <v>0</v>
      </c>
      <c r="D119" s="26">
        <f t="shared" si="58"/>
        <v>0</v>
      </c>
      <c r="E119" s="26">
        <f t="shared" si="58"/>
        <v>0</v>
      </c>
      <c r="F119" s="26">
        <f t="shared" si="58"/>
        <v>0</v>
      </c>
      <c r="G119" s="26">
        <f t="shared" si="58"/>
        <v>0</v>
      </c>
      <c r="H119" s="26">
        <f t="shared" si="58"/>
        <v>0</v>
      </c>
      <c r="I119" s="26">
        <f t="shared" si="58"/>
        <v>0</v>
      </c>
      <c r="J119" s="26">
        <f t="shared" si="58"/>
        <v>0</v>
      </c>
      <c r="K119" s="26">
        <f t="shared" si="58"/>
        <v>0</v>
      </c>
      <c r="L119" s="26">
        <f t="shared" si="58"/>
        <v>0</v>
      </c>
      <c r="M119" s="26">
        <f t="shared" si="58"/>
        <v>0</v>
      </c>
      <c r="N119" s="26">
        <f t="shared" si="58"/>
        <v>0</v>
      </c>
      <c r="O119" s="26">
        <f t="shared" si="58"/>
        <v>0</v>
      </c>
      <c r="P119" s="26">
        <f t="shared" si="58"/>
        <v>0</v>
      </c>
      <c r="Q119" s="26">
        <f t="shared" si="58"/>
        <v>0</v>
      </c>
      <c r="R119" s="26">
        <f t="shared" si="58"/>
        <v>0</v>
      </c>
      <c r="S119" s="26">
        <f t="shared" si="58"/>
        <v>0</v>
      </c>
      <c r="T119" s="26">
        <f t="shared" si="58"/>
        <v>0</v>
      </c>
      <c r="U119" s="26">
        <f t="shared" si="58"/>
        <v>0</v>
      </c>
      <c r="V119" s="26">
        <f t="shared" si="58"/>
        <v>0</v>
      </c>
      <c r="W119" s="26">
        <f t="shared" si="58"/>
        <v>0</v>
      </c>
      <c r="X119" s="26">
        <f t="shared" si="58"/>
        <v>0</v>
      </c>
      <c r="Y119" s="26">
        <f t="shared" si="58"/>
        <v>0</v>
      </c>
      <c r="Z119" s="26">
        <f t="shared" si="58"/>
        <v>0</v>
      </c>
      <c r="AA119" s="26">
        <f t="shared" si="58"/>
        <v>0</v>
      </c>
      <c r="AB119" s="26">
        <f t="shared" si="58"/>
        <v>0</v>
      </c>
      <c r="AC119" s="26">
        <f t="shared" si="58"/>
        <v>0</v>
      </c>
      <c r="AD119" s="26">
        <f t="shared" si="58"/>
        <v>0</v>
      </c>
      <c r="AE119" s="26">
        <f t="shared" si="58"/>
        <v>0</v>
      </c>
      <c r="AF119" s="26">
        <f t="shared" si="58"/>
        <v>0</v>
      </c>
      <c r="AG119" s="26">
        <f t="shared" si="58"/>
        <v>0</v>
      </c>
      <c r="AH119" s="26">
        <f t="shared" si="58"/>
        <v>0</v>
      </c>
      <c r="AI119" s="26">
        <f t="shared" si="58"/>
        <v>0</v>
      </c>
      <c r="AJ119" s="26">
        <f t="shared" si="58"/>
        <v>0</v>
      </c>
      <c r="AK119" s="26">
        <f t="shared" si="58"/>
        <v>0</v>
      </c>
      <c r="AL119" s="26">
        <f t="shared" si="58"/>
        <v>0</v>
      </c>
      <c r="AM119" s="26">
        <f t="shared" si="58"/>
        <v>0</v>
      </c>
      <c r="AN119" s="26">
        <f t="shared" si="58"/>
        <v>0</v>
      </c>
      <c r="AO119" s="26">
        <f t="shared" si="58"/>
        <v>0</v>
      </c>
      <c r="AP119" s="26">
        <f t="shared" si="58"/>
        <v>0</v>
      </c>
      <c r="AQ119" s="26">
        <f t="shared" si="58"/>
        <v>0</v>
      </c>
      <c r="AR119" s="26">
        <f t="shared" si="58"/>
        <v>0</v>
      </c>
      <c r="AS119" s="26">
        <f t="shared" si="58"/>
        <v>0</v>
      </c>
      <c r="AT119" s="26">
        <f t="shared" si="58"/>
        <v>0</v>
      </c>
      <c r="AU119" s="26">
        <f t="shared" si="58"/>
        <v>0</v>
      </c>
      <c r="AV119" s="26">
        <f t="shared" si="58"/>
        <v>0</v>
      </c>
      <c r="AW119" s="26">
        <f t="shared" si="58"/>
        <v>0</v>
      </c>
      <c r="AX119" s="26">
        <f t="shared" si="58"/>
        <v>0</v>
      </c>
      <c r="AY119" s="26">
        <f t="shared" si="58"/>
        <v>0</v>
      </c>
      <c r="AZ119" s="26">
        <f t="shared" si="58"/>
        <v>0</v>
      </c>
      <c r="BA119" s="26">
        <f t="shared" si="58"/>
        <v>0</v>
      </c>
      <c r="BB119" s="26">
        <f t="shared" si="58"/>
        <v>0</v>
      </c>
      <c r="BC119" s="26">
        <f t="shared" si="58"/>
        <v>0</v>
      </c>
      <c r="BD119" s="26">
        <f t="shared" si="58"/>
        <v>0</v>
      </c>
      <c r="BE119" s="26">
        <f t="shared" si="58"/>
        <v>0</v>
      </c>
      <c r="BF119" s="26">
        <f t="shared" si="58"/>
        <v>0</v>
      </c>
      <c r="BG119" s="26">
        <f t="shared" si="58"/>
        <v>0</v>
      </c>
      <c r="BH119" s="26">
        <f t="shared" si="58"/>
        <v>0.40155158764094112</v>
      </c>
      <c r="BI119" s="26">
        <f t="shared" si="58"/>
        <v>0</v>
      </c>
      <c r="BJ119" s="26">
        <f t="shared" si="58"/>
        <v>0</v>
      </c>
    </row>
    <row r="120" spans="1:62" ht="15.75" customHeight="1" x14ac:dyDescent="0.3">
      <c r="A120" s="2" t="s">
        <v>36</v>
      </c>
      <c r="C120" s="26">
        <f t="shared" ref="C120:BJ120" si="59">IF(C119&gt;0,IF(ROUNDUP(C119/$H114, 0)*$H114&gt;=$J114,ROUNDUP(C119/$H114, 0),ROUNDUP($J114/$H114, 0))  * $H114,0)</f>
        <v>0</v>
      </c>
      <c r="D120" s="26">
        <f t="shared" si="59"/>
        <v>0</v>
      </c>
      <c r="E120" s="26">
        <f t="shared" si="59"/>
        <v>0</v>
      </c>
      <c r="F120" s="26">
        <f t="shared" si="59"/>
        <v>0</v>
      </c>
      <c r="G120" s="26">
        <f t="shared" si="59"/>
        <v>0</v>
      </c>
      <c r="H120" s="26">
        <f t="shared" si="59"/>
        <v>0</v>
      </c>
      <c r="I120" s="26">
        <f t="shared" si="59"/>
        <v>0</v>
      </c>
      <c r="J120" s="26">
        <f t="shared" si="59"/>
        <v>0</v>
      </c>
      <c r="K120" s="26">
        <f t="shared" si="59"/>
        <v>0</v>
      </c>
      <c r="L120" s="26">
        <f t="shared" si="59"/>
        <v>0</v>
      </c>
      <c r="M120" s="26">
        <f t="shared" si="59"/>
        <v>0</v>
      </c>
      <c r="N120" s="26">
        <f t="shared" si="59"/>
        <v>0</v>
      </c>
      <c r="O120" s="26">
        <f t="shared" si="59"/>
        <v>0</v>
      </c>
      <c r="P120" s="26">
        <f t="shared" si="59"/>
        <v>0</v>
      </c>
      <c r="Q120" s="26">
        <f t="shared" si="59"/>
        <v>0</v>
      </c>
      <c r="R120" s="26">
        <f t="shared" si="59"/>
        <v>0</v>
      </c>
      <c r="S120" s="26">
        <f t="shared" si="59"/>
        <v>0</v>
      </c>
      <c r="T120" s="26">
        <f t="shared" si="59"/>
        <v>0</v>
      </c>
      <c r="U120" s="26">
        <f t="shared" si="59"/>
        <v>0</v>
      </c>
      <c r="V120" s="26">
        <f t="shared" si="59"/>
        <v>0</v>
      </c>
      <c r="W120" s="26">
        <f t="shared" si="59"/>
        <v>0</v>
      </c>
      <c r="X120" s="26">
        <f t="shared" si="59"/>
        <v>0</v>
      </c>
      <c r="Y120" s="26">
        <f t="shared" si="59"/>
        <v>0</v>
      </c>
      <c r="Z120" s="26">
        <f t="shared" si="59"/>
        <v>0</v>
      </c>
      <c r="AA120" s="26">
        <f t="shared" si="59"/>
        <v>0</v>
      </c>
      <c r="AB120" s="26">
        <f t="shared" si="59"/>
        <v>0</v>
      </c>
      <c r="AC120" s="26">
        <f t="shared" si="59"/>
        <v>0</v>
      </c>
      <c r="AD120" s="26">
        <f t="shared" si="59"/>
        <v>0</v>
      </c>
      <c r="AE120" s="26">
        <f t="shared" si="59"/>
        <v>0</v>
      </c>
      <c r="AF120" s="26">
        <f t="shared" si="59"/>
        <v>0</v>
      </c>
      <c r="AG120" s="26">
        <f t="shared" si="59"/>
        <v>0</v>
      </c>
      <c r="AH120" s="26">
        <f t="shared" si="59"/>
        <v>0</v>
      </c>
      <c r="AI120" s="26">
        <f t="shared" si="59"/>
        <v>0</v>
      </c>
      <c r="AJ120" s="26">
        <f t="shared" si="59"/>
        <v>0</v>
      </c>
      <c r="AK120" s="26">
        <f t="shared" si="59"/>
        <v>0</v>
      </c>
      <c r="AL120" s="26">
        <f t="shared" si="59"/>
        <v>0</v>
      </c>
      <c r="AM120" s="26">
        <f t="shared" si="59"/>
        <v>0</v>
      </c>
      <c r="AN120" s="26">
        <f t="shared" si="59"/>
        <v>0</v>
      </c>
      <c r="AO120" s="26">
        <f t="shared" si="59"/>
        <v>0</v>
      </c>
      <c r="AP120" s="26">
        <f t="shared" si="59"/>
        <v>0</v>
      </c>
      <c r="AQ120" s="26">
        <f t="shared" si="59"/>
        <v>0</v>
      </c>
      <c r="AR120" s="26">
        <f t="shared" si="59"/>
        <v>0</v>
      </c>
      <c r="AS120" s="26">
        <f t="shared" si="59"/>
        <v>0</v>
      </c>
      <c r="AT120" s="26">
        <f t="shared" si="59"/>
        <v>0</v>
      </c>
      <c r="AU120" s="26">
        <f t="shared" si="59"/>
        <v>0</v>
      </c>
      <c r="AV120" s="26">
        <f t="shared" si="59"/>
        <v>0</v>
      </c>
      <c r="AW120" s="26">
        <f t="shared" si="59"/>
        <v>0</v>
      </c>
      <c r="AX120" s="26">
        <f t="shared" si="59"/>
        <v>0</v>
      </c>
      <c r="AY120" s="26">
        <f t="shared" si="59"/>
        <v>0</v>
      </c>
      <c r="AZ120" s="26">
        <f t="shared" si="59"/>
        <v>0</v>
      </c>
      <c r="BA120" s="26">
        <f t="shared" si="59"/>
        <v>0</v>
      </c>
      <c r="BB120" s="26">
        <f t="shared" si="59"/>
        <v>0</v>
      </c>
      <c r="BC120" s="26">
        <f t="shared" si="59"/>
        <v>0</v>
      </c>
      <c r="BD120" s="26">
        <f t="shared" si="59"/>
        <v>0</v>
      </c>
      <c r="BE120" s="26">
        <f t="shared" si="59"/>
        <v>0</v>
      </c>
      <c r="BF120" s="26">
        <f t="shared" si="59"/>
        <v>0</v>
      </c>
      <c r="BG120" s="26">
        <f t="shared" si="59"/>
        <v>0</v>
      </c>
      <c r="BH120" s="26">
        <f t="shared" si="59"/>
        <v>1</v>
      </c>
      <c r="BI120" s="26">
        <f t="shared" si="59"/>
        <v>0</v>
      </c>
      <c r="BJ120" s="26">
        <f t="shared" si="59"/>
        <v>0</v>
      </c>
    </row>
    <row r="121" spans="1:62" ht="15.75" customHeight="1" x14ac:dyDescent="0.3">
      <c r="A121" s="2" t="s">
        <v>37</v>
      </c>
      <c r="C121" s="26">
        <f t="shared" ref="C121:W121" si="60">INDEX(C120:DG120,1,$D114+ 1)</f>
        <v>0</v>
      </c>
      <c r="D121" s="26">
        <f t="shared" si="60"/>
        <v>0</v>
      </c>
      <c r="E121" s="26">
        <f t="shared" si="60"/>
        <v>0</v>
      </c>
      <c r="F121" s="26">
        <f t="shared" si="60"/>
        <v>0</v>
      </c>
      <c r="G121" s="26">
        <f t="shared" si="60"/>
        <v>0</v>
      </c>
      <c r="H121" s="26">
        <f t="shared" si="60"/>
        <v>0</v>
      </c>
      <c r="I121" s="26">
        <f t="shared" si="60"/>
        <v>0</v>
      </c>
      <c r="J121" s="26">
        <f t="shared" si="60"/>
        <v>0</v>
      </c>
      <c r="K121" s="26">
        <f t="shared" si="60"/>
        <v>0</v>
      </c>
      <c r="L121" s="26">
        <f t="shared" si="60"/>
        <v>0</v>
      </c>
      <c r="M121" s="26">
        <f t="shared" si="60"/>
        <v>0</v>
      </c>
      <c r="N121" s="26">
        <f t="shared" si="60"/>
        <v>0</v>
      </c>
      <c r="O121" s="26">
        <f t="shared" si="60"/>
        <v>0</v>
      </c>
      <c r="P121" s="26">
        <f t="shared" si="60"/>
        <v>0</v>
      </c>
      <c r="Q121" s="26">
        <f t="shared" si="60"/>
        <v>0</v>
      </c>
      <c r="R121" s="26">
        <f t="shared" si="60"/>
        <v>0</v>
      </c>
      <c r="S121" s="26">
        <f t="shared" si="60"/>
        <v>0</v>
      </c>
      <c r="T121" s="26">
        <f t="shared" si="60"/>
        <v>0</v>
      </c>
      <c r="U121" s="26">
        <f t="shared" si="60"/>
        <v>0</v>
      </c>
      <c r="V121" s="26">
        <f t="shared" si="60"/>
        <v>0</v>
      </c>
      <c r="W121" s="26">
        <f t="shared" si="60"/>
        <v>0</v>
      </c>
      <c r="X121" s="26">
        <f t="shared" ref="X121:BJ121" si="61">INDEX(X120:DP120,1,$D114+ 1)</f>
        <v>0</v>
      </c>
      <c r="Y121" s="26">
        <f t="shared" si="61"/>
        <v>0</v>
      </c>
      <c r="Z121" s="26">
        <f t="shared" si="61"/>
        <v>0</v>
      </c>
      <c r="AA121" s="26">
        <f t="shared" si="61"/>
        <v>0</v>
      </c>
      <c r="AB121" s="26">
        <f t="shared" si="61"/>
        <v>0</v>
      </c>
      <c r="AC121" s="26">
        <f t="shared" si="61"/>
        <v>0</v>
      </c>
      <c r="AD121" s="26">
        <f t="shared" si="61"/>
        <v>0</v>
      </c>
      <c r="AE121" s="26">
        <f t="shared" si="61"/>
        <v>0</v>
      </c>
      <c r="AF121" s="26">
        <f t="shared" si="61"/>
        <v>0</v>
      </c>
      <c r="AG121" s="26">
        <f t="shared" si="61"/>
        <v>0</v>
      </c>
      <c r="AH121" s="26">
        <f t="shared" si="61"/>
        <v>0</v>
      </c>
      <c r="AI121" s="26">
        <f t="shared" si="61"/>
        <v>0</v>
      </c>
      <c r="AJ121" s="26">
        <f t="shared" si="61"/>
        <v>0</v>
      </c>
      <c r="AK121" s="26">
        <f t="shared" si="61"/>
        <v>0</v>
      </c>
      <c r="AL121" s="26">
        <f t="shared" si="61"/>
        <v>0</v>
      </c>
      <c r="AM121" s="26">
        <f t="shared" si="61"/>
        <v>0</v>
      </c>
      <c r="AN121" s="26">
        <f t="shared" si="61"/>
        <v>0</v>
      </c>
      <c r="AO121" s="26">
        <f t="shared" si="61"/>
        <v>0</v>
      </c>
      <c r="AP121" s="26">
        <f t="shared" si="61"/>
        <v>0</v>
      </c>
      <c r="AQ121" s="26">
        <f t="shared" si="61"/>
        <v>0</v>
      </c>
      <c r="AR121" s="26">
        <f t="shared" si="61"/>
        <v>0</v>
      </c>
      <c r="AS121" s="26">
        <f t="shared" si="61"/>
        <v>0</v>
      </c>
      <c r="AT121" s="26">
        <f t="shared" si="61"/>
        <v>0</v>
      </c>
      <c r="AU121" s="26">
        <f t="shared" si="61"/>
        <v>1</v>
      </c>
      <c r="AV121" s="26">
        <f t="shared" si="61"/>
        <v>0</v>
      </c>
      <c r="AW121" s="26">
        <f t="shared" si="61"/>
        <v>0</v>
      </c>
      <c r="AX121" s="26">
        <f t="shared" si="61"/>
        <v>0</v>
      </c>
      <c r="AY121" s="26">
        <f t="shared" si="61"/>
        <v>0</v>
      </c>
      <c r="AZ121" s="26">
        <f t="shared" si="61"/>
        <v>0</v>
      </c>
      <c r="BA121" s="26">
        <f t="shared" si="61"/>
        <v>0</v>
      </c>
      <c r="BB121" s="26">
        <f t="shared" si="61"/>
        <v>0</v>
      </c>
      <c r="BC121" s="26">
        <f t="shared" si="61"/>
        <v>0</v>
      </c>
      <c r="BD121" s="26">
        <f t="shared" si="61"/>
        <v>0</v>
      </c>
      <c r="BE121" s="26">
        <f t="shared" si="61"/>
        <v>0</v>
      </c>
      <c r="BF121" s="26">
        <f t="shared" si="61"/>
        <v>0</v>
      </c>
      <c r="BG121" s="26">
        <f t="shared" si="61"/>
        <v>0</v>
      </c>
      <c r="BH121" s="26">
        <f t="shared" si="61"/>
        <v>0</v>
      </c>
      <c r="BI121" s="26">
        <f t="shared" si="61"/>
        <v>0</v>
      </c>
      <c r="BJ121" s="26">
        <f t="shared" si="61"/>
        <v>0</v>
      </c>
    </row>
    <row r="122" spans="1:62" ht="15.75" customHeight="1" x14ac:dyDescent="0.3"/>
    <row r="123" spans="1:62" ht="61.8" customHeight="1" x14ac:dyDescent="0.3">
      <c r="A123" s="44" t="s">
        <v>24</v>
      </c>
      <c r="B123" s="10"/>
      <c r="C123" s="6" t="s">
        <v>5</v>
      </c>
      <c r="D123" s="41">
        <v>30</v>
      </c>
      <c r="E123" s="6" t="s">
        <v>9</v>
      </c>
      <c r="F123" s="34">
        <v>0</v>
      </c>
      <c r="G123" s="6" t="s">
        <v>30</v>
      </c>
      <c r="H123" s="35">
        <v>1</v>
      </c>
      <c r="I123" s="6" t="s">
        <v>31</v>
      </c>
      <c r="J123" s="36">
        <v>0</v>
      </c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5.75" customHeight="1" x14ac:dyDescent="0.3">
      <c r="A124" s="32"/>
      <c r="B124" s="32"/>
      <c r="C124" s="20">
        <v>1</v>
      </c>
      <c r="D124" s="20">
        <v>2</v>
      </c>
      <c r="E124" s="20">
        <v>3</v>
      </c>
      <c r="F124" s="20">
        <v>4</v>
      </c>
      <c r="G124" s="20">
        <v>5</v>
      </c>
      <c r="H124" s="20">
        <v>6</v>
      </c>
      <c r="I124" s="20">
        <v>7</v>
      </c>
      <c r="J124" s="20">
        <v>8</v>
      </c>
      <c r="K124" s="20">
        <v>9</v>
      </c>
      <c r="L124" s="20">
        <v>10</v>
      </c>
      <c r="M124" s="20">
        <v>11</v>
      </c>
      <c r="N124" s="20">
        <v>12</v>
      </c>
      <c r="O124" s="20">
        <v>13</v>
      </c>
      <c r="P124" s="20">
        <v>14</v>
      </c>
      <c r="Q124" s="20">
        <v>15</v>
      </c>
      <c r="R124" s="20">
        <v>16</v>
      </c>
      <c r="S124" s="20">
        <v>17</v>
      </c>
      <c r="T124" s="20">
        <v>18</v>
      </c>
      <c r="U124" s="20">
        <v>19</v>
      </c>
      <c r="V124" s="20">
        <v>20</v>
      </c>
      <c r="W124" s="20">
        <v>21</v>
      </c>
      <c r="X124" s="20">
        <v>22</v>
      </c>
      <c r="Y124" s="20">
        <v>23</v>
      </c>
      <c r="Z124" s="20">
        <v>24</v>
      </c>
      <c r="AA124" s="20">
        <v>25</v>
      </c>
      <c r="AB124" s="20">
        <v>26</v>
      </c>
      <c r="AC124" s="20">
        <v>27</v>
      </c>
      <c r="AD124" s="20">
        <v>28</v>
      </c>
      <c r="AE124" s="20">
        <v>29</v>
      </c>
      <c r="AF124" s="20">
        <v>30</v>
      </c>
      <c r="AG124" s="20">
        <v>31</v>
      </c>
      <c r="AH124" s="20">
        <v>32</v>
      </c>
      <c r="AI124" s="20">
        <v>33</v>
      </c>
      <c r="AJ124" s="20">
        <v>34</v>
      </c>
      <c r="AK124" s="20">
        <v>35</v>
      </c>
      <c r="AL124" s="20">
        <v>36</v>
      </c>
      <c r="AM124" s="20">
        <v>37</v>
      </c>
      <c r="AN124" s="20">
        <v>38</v>
      </c>
      <c r="AO124" s="20">
        <v>39</v>
      </c>
      <c r="AP124" s="20">
        <v>40</v>
      </c>
      <c r="AQ124" s="20">
        <v>41</v>
      </c>
      <c r="AR124" s="20">
        <v>42</v>
      </c>
      <c r="AS124" s="20">
        <v>43</v>
      </c>
      <c r="AT124" s="20">
        <v>44</v>
      </c>
      <c r="AU124" s="20">
        <v>45</v>
      </c>
      <c r="AV124" s="20">
        <v>46</v>
      </c>
      <c r="AW124" s="20">
        <v>47</v>
      </c>
      <c r="AX124" s="20">
        <v>48</v>
      </c>
      <c r="AY124" s="20">
        <v>49</v>
      </c>
      <c r="AZ124" s="20">
        <v>50</v>
      </c>
      <c r="BA124" s="20">
        <v>51</v>
      </c>
      <c r="BB124" s="20">
        <v>52</v>
      </c>
      <c r="BC124" s="20">
        <v>53</v>
      </c>
      <c r="BD124" s="20">
        <v>54</v>
      </c>
      <c r="BE124" s="20">
        <v>55</v>
      </c>
      <c r="BF124" s="20">
        <v>56</v>
      </c>
      <c r="BG124" s="20">
        <v>57</v>
      </c>
      <c r="BH124" s="20">
        <v>58</v>
      </c>
      <c r="BI124" s="20">
        <v>59</v>
      </c>
      <c r="BJ124" s="20">
        <v>60</v>
      </c>
    </row>
    <row r="125" spans="1:62" ht="15.75" customHeight="1" x14ac:dyDescent="0.3">
      <c r="A125" s="2" t="s">
        <v>32</v>
      </c>
      <c r="C125" s="27">
        <f t="shared" ref="C125:BJ125" si="62">+$D$22*C76</f>
        <v>0</v>
      </c>
      <c r="D125" s="27">
        <f t="shared" si="62"/>
        <v>0</v>
      </c>
      <c r="E125" s="27">
        <f t="shared" si="62"/>
        <v>0</v>
      </c>
      <c r="F125" s="27">
        <f t="shared" si="62"/>
        <v>0</v>
      </c>
      <c r="G125" s="27">
        <f t="shared" si="62"/>
        <v>0</v>
      </c>
      <c r="H125" s="27">
        <f t="shared" si="62"/>
        <v>0</v>
      </c>
      <c r="I125" s="27">
        <f t="shared" si="62"/>
        <v>0</v>
      </c>
      <c r="J125" s="27">
        <f t="shared" si="62"/>
        <v>0</v>
      </c>
      <c r="K125" s="27">
        <f t="shared" si="62"/>
        <v>0</v>
      </c>
      <c r="L125" s="27">
        <f t="shared" si="62"/>
        <v>0</v>
      </c>
      <c r="M125" s="27">
        <f t="shared" si="62"/>
        <v>0</v>
      </c>
      <c r="N125" s="27">
        <f t="shared" si="62"/>
        <v>0</v>
      </c>
      <c r="O125" s="27">
        <f t="shared" si="62"/>
        <v>0</v>
      </c>
      <c r="P125" s="27">
        <f t="shared" si="62"/>
        <v>0</v>
      </c>
      <c r="Q125" s="27">
        <f t="shared" si="62"/>
        <v>0</v>
      </c>
      <c r="R125" s="27">
        <f t="shared" si="62"/>
        <v>0</v>
      </c>
      <c r="S125" s="27">
        <f t="shared" si="62"/>
        <v>0</v>
      </c>
      <c r="T125" s="27">
        <f t="shared" si="62"/>
        <v>0</v>
      </c>
      <c r="U125" s="27">
        <f t="shared" si="62"/>
        <v>0</v>
      </c>
      <c r="V125" s="27">
        <f t="shared" si="62"/>
        <v>0</v>
      </c>
      <c r="W125" s="27">
        <f t="shared" si="62"/>
        <v>0</v>
      </c>
      <c r="X125" s="27">
        <f t="shared" si="62"/>
        <v>0</v>
      </c>
      <c r="Y125" s="27">
        <f t="shared" si="62"/>
        <v>0</v>
      </c>
      <c r="Z125" s="27">
        <f t="shared" si="62"/>
        <v>0</v>
      </c>
      <c r="AA125" s="27">
        <f t="shared" si="62"/>
        <v>0</v>
      </c>
      <c r="AB125" s="27">
        <f t="shared" si="62"/>
        <v>0</v>
      </c>
      <c r="AC125" s="27">
        <f t="shared" si="62"/>
        <v>0</v>
      </c>
      <c r="AD125" s="27">
        <f t="shared" si="62"/>
        <v>0</v>
      </c>
      <c r="AE125" s="27">
        <f t="shared" si="62"/>
        <v>0</v>
      </c>
      <c r="AF125" s="27">
        <f t="shared" si="62"/>
        <v>0</v>
      </c>
      <c r="AG125" s="27">
        <f t="shared" si="62"/>
        <v>0</v>
      </c>
      <c r="AH125" s="27">
        <f t="shared" si="62"/>
        <v>0</v>
      </c>
      <c r="AI125" s="27">
        <f t="shared" si="62"/>
        <v>0</v>
      </c>
      <c r="AJ125" s="27">
        <f t="shared" si="62"/>
        <v>0</v>
      </c>
      <c r="AK125" s="27">
        <f t="shared" si="62"/>
        <v>0</v>
      </c>
      <c r="AL125" s="27">
        <f t="shared" si="62"/>
        <v>0</v>
      </c>
      <c r="AM125" s="27">
        <f t="shared" si="62"/>
        <v>0</v>
      </c>
      <c r="AN125" s="27">
        <f t="shared" si="62"/>
        <v>0</v>
      </c>
      <c r="AO125" s="27">
        <f t="shared" si="62"/>
        <v>0</v>
      </c>
      <c r="AP125" s="27">
        <f t="shared" si="62"/>
        <v>0</v>
      </c>
      <c r="AQ125" s="27">
        <f t="shared" si="62"/>
        <v>0</v>
      </c>
      <c r="AR125" s="27">
        <f t="shared" si="62"/>
        <v>0</v>
      </c>
      <c r="AS125" s="27">
        <f t="shared" si="62"/>
        <v>0</v>
      </c>
      <c r="AT125" s="27">
        <f t="shared" si="62"/>
        <v>0</v>
      </c>
      <c r="AU125" s="27">
        <f t="shared" si="62"/>
        <v>0</v>
      </c>
      <c r="AV125" s="27">
        <f t="shared" si="62"/>
        <v>0</v>
      </c>
      <c r="AW125" s="27">
        <f t="shared" si="62"/>
        <v>0</v>
      </c>
      <c r="AX125" s="27">
        <f t="shared" si="62"/>
        <v>0</v>
      </c>
      <c r="AY125" s="27">
        <f t="shared" si="62"/>
        <v>0</v>
      </c>
      <c r="AZ125" s="27">
        <f t="shared" si="62"/>
        <v>0</v>
      </c>
      <c r="BA125" s="27">
        <f t="shared" si="62"/>
        <v>0</v>
      </c>
      <c r="BB125" s="27">
        <f t="shared" si="62"/>
        <v>0</v>
      </c>
      <c r="BC125" s="27">
        <f t="shared" si="62"/>
        <v>0</v>
      </c>
      <c r="BD125" s="27">
        <f t="shared" si="62"/>
        <v>0</v>
      </c>
      <c r="BE125" s="27">
        <f t="shared" si="62"/>
        <v>0</v>
      </c>
      <c r="BF125" s="27">
        <f t="shared" si="62"/>
        <v>0</v>
      </c>
      <c r="BG125" s="27">
        <f t="shared" si="62"/>
        <v>0</v>
      </c>
      <c r="BH125" s="27">
        <f t="shared" si="62"/>
        <v>0.90345845125138757</v>
      </c>
      <c r="BI125" s="27">
        <f t="shared" si="62"/>
        <v>0</v>
      </c>
      <c r="BJ125" s="27">
        <f t="shared" si="62"/>
        <v>0</v>
      </c>
    </row>
    <row r="126" spans="1:62" ht="15.75" customHeight="1" x14ac:dyDescent="0.3">
      <c r="A126" s="46" t="s">
        <v>33</v>
      </c>
      <c r="B126" s="45"/>
      <c r="C126" s="86">
        <v>0</v>
      </c>
      <c r="D126" s="86">
        <v>0</v>
      </c>
      <c r="E126" s="86">
        <v>0</v>
      </c>
      <c r="F126" s="86">
        <v>0</v>
      </c>
      <c r="G126" s="86">
        <v>0</v>
      </c>
      <c r="H126" s="86">
        <v>0</v>
      </c>
      <c r="I126" s="86">
        <v>0</v>
      </c>
      <c r="J126" s="86">
        <v>0</v>
      </c>
      <c r="K126" s="86">
        <v>0</v>
      </c>
      <c r="L126" s="86">
        <v>0</v>
      </c>
      <c r="M126" s="86">
        <v>0</v>
      </c>
      <c r="N126" s="86">
        <v>0</v>
      </c>
      <c r="O126" s="86">
        <v>0</v>
      </c>
      <c r="P126" s="86">
        <v>0</v>
      </c>
      <c r="Q126" s="86">
        <v>0</v>
      </c>
      <c r="R126" s="86">
        <v>0</v>
      </c>
      <c r="S126" s="86">
        <v>0</v>
      </c>
      <c r="T126" s="86">
        <v>0</v>
      </c>
      <c r="U126" s="86">
        <v>0</v>
      </c>
      <c r="V126" s="86">
        <v>0</v>
      </c>
      <c r="W126" s="86">
        <v>0</v>
      </c>
      <c r="X126" s="86">
        <v>0</v>
      </c>
      <c r="Y126" s="86">
        <v>0</v>
      </c>
      <c r="Z126" s="86">
        <v>0</v>
      </c>
      <c r="AA126" s="86">
        <v>0</v>
      </c>
      <c r="AB126" s="86">
        <v>0</v>
      </c>
      <c r="AC126" s="86">
        <v>0</v>
      </c>
      <c r="AD126" s="86">
        <v>0</v>
      </c>
      <c r="AE126" s="86">
        <v>0</v>
      </c>
      <c r="AF126" s="86">
        <v>0</v>
      </c>
      <c r="AG126" s="86">
        <v>0</v>
      </c>
      <c r="AH126" s="86">
        <v>0</v>
      </c>
      <c r="AI126" s="86">
        <v>0</v>
      </c>
      <c r="AJ126" s="86">
        <v>0</v>
      </c>
      <c r="AK126" s="86">
        <v>0</v>
      </c>
      <c r="AL126" s="86">
        <v>0</v>
      </c>
      <c r="AM126" s="86">
        <v>0</v>
      </c>
      <c r="AN126" s="86">
        <v>0</v>
      </c>
      <c r="AO126" s="86">
        <v>0</v>
      </c>
      <c r="AP126" s="86">
        <v>0</v>
      </c>
      <c r="AQ126" s="86">
        <v>0</v>
      </c>
      <c r="AR126" s="86">
        <v>0</v>
      </c>
      <c r="AS126" s="86">
        <v>0</v>
      </c>
      <c r="AT126" s="86">
        <v>0</v>
      </c>
      <c r="AU126" s="86">
        <v>0</v>
      </c>
      <c r="AV126" s="86">
        <v>0</v>
      </c>
      <c r="AW126" s="86">
        <v>0</v>
      </c>
      <c r="AX126" s="86">
        <v>0</v>
      </c>
      <c r="AY126" s="86">
        <v>0</v>
      </c>
      <c r="AZ126" s="86">
        <v>0</v>
      </c>
      <c r="BA126" s="86">
        <v>0</v>
      </c>
      <c r="BB126" s="86">
        <v>0</v>
      </c>
      <c r="BC126" s="86">
        <v>0</v>
      </c>
      <c r="BD126" s="86">
        <v>0</v>
      </c>
      <c r="BE126" s="86">
        <v>0</v>
      </c>
      <c r="BF126" s="86">
        <v>0</v>
      </c>
      <c r="BG126" s="86">
        <v>0</v>
      </c>
      <c r="BH126" s="86">
        <v>0</v>
      </c>
      <c r="BI126" s="86">
        <v>0</v>
      </c>
      <c r="BJ126" s="86">
        <v>0</v>
      </c>
    </row>
    <row r="127" spans="1:62" ht="15.75" customHeight="1" x14ac:dyDescent="0.3">
      <c r="A127" s="2" t="s">
        <v>34</v>
      </c>
      <c r="B127" s="30">
        <f>E22</f>
        <v>0</v>
      </c>
      <c r="C127" s="26">
        <f t="shared" ref="C127:W127" si="63">B126+B127+B129-B125</f>
        <v>0</v>
      </c>
      <c r="D127" s="26">
        <f t="shared" si="63"/>
        <v>0</v>
      </c>
      <c r="E127" s="26">
        <f t="shared" si="63"/>
        <v>0</v>
      </c>
      <c r="F127" s="26">
        <f t="shared" si="63"/>
        <v>0</v>
      </c>
      <c r="G127" s="26">
        <f t="shared" si="63"/>
        <v>0</v>
      </c>
      <c r="H127" s="26">
        <f t="shared" si="63"/>
        <v>0</v>
      </c>
      <c r="I127" s="26">
        <f t="shared" si="63"/>
        <v>0</v>
      </c>
      <c r="J127" s="26">
        <f t="shared" si="63"/>
        <v>0</v>
      </c>
      <c r="K127" s="26">
        <f t="shared" si="63"/>
        <v>0</v>
      </c>
      <c r="L127" s="26">
        <f t="shared" si="63"/>
        <v>0</v>
      </c>
      <c r="M127" s="26">
        <f t="shared" si="63"/>
        <v>0</v>
      </c>
      <c r="N127" s="26">
        <f t="shared" si="63"/>
        <v>0</v>
      </c>
      <c r="O127" s="26">
        <f t="shared" si="63"/>
        <v>0</v>
      </c>
      <c r="P127" s="26">
        <f t="shared" si="63"/>
        <v>0</v>
      </c>
      <c r="Q127" s="26">
        <f t="shared" si="63"/>
        <v>0</v>
      </c>
      <c r="R127" s="26">
        <f t="shared" si="63"/>
        <v>0</v>
      </c>
      <c r="S127" s="26">
        <f t="shared" si="63"/>
        <v>0</v>
      </c>
      <c r="T127" s="26">
        <f t="shared" si="63"/>
        <v>0</v>
      </c>
      <c r="U127" s="26">
        <f t="shared" si="63"/>
        <v>0</v>
      </c>
      <c r="V127" s="26">
        <f t="shared" si="63"/>
        <v>0</v>
      </c>
      <c r="W127" s="26">
        <f t="shared" si="63"/>
        <v>0</v>
      </c>
      <c r="X127" s="26">
        <f>K126+K127+K129-K125</f>
        <v>0</v>
      </c>
      <c r="Y127" s="26">
        <f t="shared" ref="Y127:BJ127" si="64">X126+X127+X129-X125</f>
        <v>0</v>
      </c>
      <c r="Z127" s="26">
        <f t="shared" si="64"/>
        <v>0</v>
      </c>
      <c r="AA127" s="26">
        <f t="shared" si="64"/>
        <v>0</v>
      </c>
      <c r="AB127" s="26">
        <f t="shared" si="64"/>
        <v>0</v>
      </c>
      <c r="AC127" s="26">
        <f t="shared" si="64"/>
        <v>0</v>
      </c>
      <c r="AD127" s="26">
        <f t="shared" si="64"/>
        <v>0</v>
      </c>
      <c r="AE127" s="26">
        <f t="shared" si="64"/>
        <v>0</v>
      </c>
      <c r="AF127" s="26">
        <f t="shared" si="64"/>
        <v>0</v>
      </c>
      <c r="AG127" s="26">
        <f t="shared" si="64"/>
        <v>0</v>
      </c>
      <c r="AH127" s="26">
        <f t="shared" si="64"/>
        <v>0</v>
      </c>
      <c r="AI127" s="26">
        <f t="shared" si="64"/>
        <v>0</v>
      </c>
      <c r="AJ127" s="26">
        <f t="shared" si="64"/>
        <v>0</v>
      </c>
      <c r="AK127" s="26">
        <f t="shared" si="64"/>
        <v>0</v>
      </c>
      <c r="AL127" s="26">
        <f t="shared" si="64"/>
        <v>0</v>
      </c>
      <c r="AM127" s="26">
        <f t="shared" si="64"/>
        <v>0</v>
      </c>
      <c r="AN127" s="26">
        <f t="shared" si="64"/>
        <v>0</v>
      </c>
      <c r="AO127" s="26">
        <f t="shared" si="64"/>
        <v>0</v>
      </c>
      <c r="AP127" s="26">
        <f t="shared" si="64"/>
        <v>0</v>
      </c>
      <c r="AQ127" s="26">
        <f t="shared" si="64"/>
        <v>0</v>
      </c>
      <c r="AR127" s="26">
        <f t="shared" si="64"/>
        <v>0</v>
      </c>
      <c r="AS127" s="26">
        <f t="shared" si="64"/>
        <v>0</v>
      </c>
      <c r="AT127" s="26">
        <f t="shared" si="64"/>
        <v>0</v>
      </c>
      <c r="AU127" s="26">
        <f t="shared" si="64"/>
        <v>0</v>
      </c>
      <c r="AV127" s="26">
        <f t="shared" si="64"/>
        <v>0</v>
      </c>
      <c r="AW127" s="26">
        <f t="shared" si="64"/>
        <v>0</v>
      </c>
      <c r="AX127" s="26">
        <f t="shared" si="64"/>
        <v>0</v>
      </c>
      <c r="AY127" s="26">
        <f t="shared" si="64"/>
        <v>0</v>
      </c>
      <c r="AZ127" s="26">
        <f t="shared" si="64"/>
        <v>0</v>
      </c>
      <c r="BA127" s="26">
        <f t="shared" si="64"/>
        <v>0</v>
      </c>
      <c r="BB127" s="26">
        <f t="shared" si="64"/>
        <v>0</v>
      </c>
      <c r="BC127" s="26">
        <f t="shared" si="64"/>
        <v>0</v>
      </c>
      <c r="BD127" s="26">
        <f t="shared" si="64"/>
        <v>0</v>
      </c>
      <c r="BE127" s="26">
        <f t="shared" si="64"/>
        <v>0</v>
      </c>
      <c r="BF127" s="26">
        <f t="shared" si="64"/>
        <v>0</v>
      </c>
      <c r="BG127" s="26">
        <f t="shared" si="64"/>
        <v>0</v>
      </c>
      <c r="BH127" s="26">
        <f t="shared" si="64"/>
        <v>0</v>
      </c>
      <c r="BI127" s="26">
        <f t="shared" si="64"/>
        <v>9.6541548748612427E-2</v>
      </c>
      <c r="BJ127" s="26">
        <f t="shared" si="64"/>
        <v>9.6541548748612427E-2</v>
      </c>
    </row>
    <row r="128" spans="1:62" ht="15.75" customHeight="1" x14ac:dyDescent="0.3">
      <c r="A128" s="2" t="s">
        <v>35</v>
      </c>
      <c r="C128" s="26">
        <f t="shared" ref="C128:BJ128" si="65">MAX(C125-C126-C127+ $F123,0)</f>
        <v>0</v>
      </c>
      <c r="D128" s="26">
        <f t="shared" si="65"/>
        <v>0</v>
      </c>
      <c r="E128" s="26">
        <f t="shared" si="65"/>
        <v>0</v>
      </c>
      <c r="F128" s="26">
        <f t="shared" si="65"/>
        <v>0</v>
      </c>
      <c r="G128" s="26">
        <f t="shared" si="65"/>
        <v>0</v>
      </c>
      <c r="H128" s="26">
        <f t="shared" si="65"/>
        <v>0</v>
      </c>
      <c r="I128" s="26">
        <f t="shared" si="65"/>
        <v>0</v>
      </c>
      <c r="J128" s="26">
        <f t="shared" si="65"/>
        <v>0</v>
      </c>
      <c r="K128" s="26">
        <f t="shared" si="65"/>
        <v>0</v>
      </c>
      <c r="L128" s="26">
        <f t="shared" si="65"/>
        <v>0</v>
      </c>
      <c r="M128" s="26">
        <f t="shared" si="65"/>
        <v>0</v>
      </c>
      <c r="N128" s="26">
        <f t="shared" si="65"/>
        <v>0</v>
      </c>
      <c r="O128" s="26">
        <f t="shared" si="65"/>
        <v>0</v>
      </c>
      <c r="P128" s="26">
        <f t="shared" si="65"/>
        <v>0</v>
      </c>
      <c r="Q128" s="26">
        <f t="shared" si="65"/>
        <v>0</v>
      </c>
      <c r="R128" s="26">
        <f t="shared" si="65"/>
        <v>0</v>
      </c>
      <c r="S128" s="26">
        <f t="shared" si="65"/>
        <v>0</v>
      </c>
      <c r="T128" s="26">
        <f t="shared" si="65"/>
        <v>0</v>
      </c>
      <c r="U128" s="26">
        <f t="shared" si="65"/>
        <v>0</v>
      </c>
      <c r="V128" s="26">
        <f t="shared" si="65"/>
        <v>0</v>
      </c>
      <c r="W128" s="26">
        <f t="shared" si="65"/>
        <v>0</v>
      </c>
      <c r="X128" s="26">
        <f t="shared" si="65"/>
        <v>0</v>
      </c>
      <c r="Y128" s="26">
        <f t="shared" si="65"/>
        <v>0</v>
      </c>
      <c r="Z128" s="26">
        <f t="shared" si="65"/>
        <v>0</v>
      </c>
      <c r="AA128" s="26">
        <f t="shared" si="65"/>
        <v>0</v>
      </c>
      <c r="AB128" s="26">
        <f t="shared" si="65"/>
        <v>0</v>
      </c>
      <c r="AC128" s="26">
        <f t="shared" si="65"/>
        <v>0</v>
      </c>
      <c r="AD128" s="26">
        <f t="shared" si="65"/>
        <v>0</v>
      </c>
      <c r="AE128" s="26">
        <f t="shared" si="65"/>
        <v>0</v>
      </c>
      <c r="AF128" s="26">
        <f t="shared" si="65"/>
        <v>0</v>
      </c>
      <c r="AG128" s="26">
        <f t="shared" si="65"/>
        <v>0</v>
      </c>
      <c r="AH128" s="26">
        <f t="shared" si="65"/>
        <v>0</v>
      </c>
      <c r="AI128" s="26">
        <f t="shared" si="65"/>
        <v>0</v>
      </c>
      <c r="AJ128" s="26">
        <f t="shared" si="65"/>
        <v>0</v>
      </c>
      <c r="AK128" s="26">
        <f t="shared" si="65"/>
        <v>0</v>
      </c>
      <c r="AL128" s="26">
        <f t="shared" si="65"/>
        <v>0</v>
      </c>
      <c r="AM128" s="26">
        <f t="shared" si="65"/>
        <v>0</v>
      </c>
      <c r="AN128" s="26">
        <f t="shared" si="65"/>
        <v>0</v>
      </c>
      <c r="AO128" s="26">
        <f t="shared" si="65"/>
        <v>0</v>
      </c>
      <c r="AP128" s="26">
        <f t="shared" si="65"/>
        <v>0</v>
      </c>
      <c r="AQ128" s="26">
        <f t="shared" si="65"/>
        <v>0</v>
      </c>
      <c r="AR128" s="26">
        <f t="shared" si="65"/>
        <v>0</v>
      </c>
      <c r="AS128" s="26">
        <f t="shared" si="65"/>
        <v>0</v>
      </c>
      <c r="AT128" s="26">
        <f t="shared" si="65"/>
        <v>0</v>
      </c>
      <c r="AU128" s="26">
        <f t="shared" si="65"/>
        <v>0</v>
      </c>
      <c r="AV128" s="26">
        <f t="shared" si="65"/>
        <v>0</v>
      </c>
      <c r="AW128" s="26">
        <f t="shared" si="65"/>
        <v>0</v>
      </c>
      <c r="AX128" s="26">
        <f t="shared" si="65"/>
        <v>0</v>
      </c>
      <c r="AY128" s="26">
        <f t="shared" si="65"/>
        <v>0</v>
      </c>
      <c r="AZ128" s="26">
        <f t="shared" si="65"/>
        <v>0</v>
      </c>
      <c r="BA128" s="26">
        <f t="shared" si="65"/>
        <v>0</v>
      </c>
      <c r="BB128" s="26">
        <f t="shared" si="65"/>
        <v>0</v>
      </c>
      <c r="BC128" s="26">
        <f t="shared" si="65"/>
        <v>0</v>
      </c>
      <c r="BD128" s="26">
        <f t="shared" si="65"/>
        <v>0</v>
      </c>
      <c r="BE128" s="26">
        <f t="shared" si="65"/>
        <v>0</v>
      </c>
      <c r="BF128" s="26">
        <f t="shared" si="65"/>
        <v>0</v>
      </c>
      <c r="BG128" s="26">
        <f t="shared" si="65"/>
        <v>0</v>
      </c>
      <c r="BH128" s="26">
        <f t="shared" si="65"/>
        <v>0.90345845125138757</v>
      </c>
      <c r="BI128" s="26">
        <f t="shared" si="65"/>
        <v>0</v>
      </c>
      <c r="BJ128" s="26">
        <f t="shared" si="65"/>
        <v>0</v>
      </c>
    </row>
    <row r="129" spans="1:62" ht="15.75" customHeight="1" x14ac:dyDescent="0.3">
      <c r="A129" s="2" t="s">
        <v>36</v>
      </c>
      <c r="C129" s="26">
        <f t="shared" ref="C129:BJ129" si="66">IF(C128&gt;0,IF(ROUNDUP(C128/$H123, 0)*$H123&gt;=$J123,ROUNDUP(C128/$H123, 0),ROUNDUP($J123/$H123, 0))  * $H123,0)</f>
        <v>0</v>
      </c>
      <c r="D129" s="26">
        <f t="shared" si="66"/>
        <v>0</v>
      </c>
      <c r="E129" s="26">
        <f t="shared" si="66"/>
        <v>0</v>
      </c>
      <c r="F129" s="26">
        <f t="shared" si="66"/>
        <v>0</v>
      </c>
      <c r="G129" s="26">
        <f t="shared" si="66"/>
        <v>0</v>
      </c>
      <c r="H129" s="26">
        <f t="shared" si="66"/>
        <v>0</v>
      </c>
      <c r="I129" s="26">
        <f t="shared" si="66"/>
        <v>0</v>
      </c>
      <c r="J129" s="26">
        <f t="shared" si="66"/>
        <v>0</v>
      </c>
      <c r="K129" s="26">
        <f t="shared" si="66"/>
        <v>0</v>
      </c>
      <c r="L129" s="26">
        <f t="shared" si="66"/>
        <v>0</v>
      </c>
      <c r="M129" s="26">
        <f t="shared" si="66"/>
        <v>0</v>
      </c>
      <c r="N129" s="26">
        <f t="shared" si="66"/>
        <v>0</v>
      </c>
      <c r="O129" s="26">
        <f t="shared" si="66"/>
        <v>0</v>
      </c>
      <c r="P129" s="26">
        <f t="shared" si="66"/>
        <v>0</v>
      </c>
      <c r="Q129" s="26">
        <f t="shared" si="66"/>
        <v>0</v>
      </c>
      <c r="R129" s="26">
        <f t="shared" si="66"/>
        <v>0</v>
      </c>
      <c r="S129" s="26">
        <f t="shared" si="66"/>
        <v>0</v>
      </c>
      <c r="T129" s="26">
        <f t="shared" si="66"/>
        <v>0</v>
      </c>
      <c r="U129" s="26">
        <f t="shared" si="66"/>
        <v>0</v>
      </c>
      <c r="V129" s="26">
        <f t="shared" si="66"/>
        <v>0</v>
      </c>
      <c r="W129" s="26">
        <f t="shared" si="66"/>
        <v>0</v>
      </c>
      <c r="X129" s="26">
        <f t="shared" si="66"/>
        <v>0</v>
      </c>
      <c r="Y129" s="26">
        <f t="shared" si="66"/>
        <v>0</v>
      </c>
      <c r="Z129" s="26">
        <f t="shared" si="66"/>
        <v>0</v>
      </c>
      <c r="AA129" s="26">
        <f t="shared" si="66"/>
        <v>0</v>
      </c>
      <c r="AB129" s="26">
        <f t="shared" si="66"/>
        <v>0</v>
      </c>
      <c r="AC129" s="26">
        <f t="shared" si="66"/>
        <v>0</v>
      </c>
      <c r="AD129" s="26">
        <f t="shared" si="66"/>
        <v>0</v>
      </c>
      <c r="AE129" s="26">
        <f t="shared" si="66"/>
        <v>0</v>
      </c>
      <c r="AF129" s="26">
        <f t="shared" si="66"/>
        <v>0</v>
      </c>
      <c r="AG129" s="26">
        <f t="shared" si="66"/>
        <v>0</v>
      </c>
      <c r="AH129" s="26">
        <f t="shared" si="66"/>
        <v>0</v>
      </c>
      <c r="AI129" s="26">
        <f t="shared" si="66"/>
        <v>0</v>
      </c>
      <c r="AJ129" s="26">
        <f t="shared" si="66"/>
        <v>0</v>
      </c>
      <c r="AK129" s="26">
        <f t="shared" si="66"/>
        <v>0</v>
      </c>
      <c r="AL129" s="26">
        <f t="shared" si="66"/>
        <v>0</v>
      </c>
      <c r="AM129" s="26">
        <f t="shared" si="66"/>
        <v>0</v>
      </c>
      <c r="AN129" s="26">
        <f t="shared" si="66"/>
        <v>0</v>
      </c>
      <c r="AO129" s="26">
        <f t="shared" si="66"/>
        <v>0</v>
      </c>
      <c r="AP129" s="26">
        <f t="shared" si="66"/>
        <v>0</v>
      </c>
      <c r="AQ129" s="26">
        <f t="shared" si="66"/>
        <v>0</v>
      </c>
      <c r="AR129" s="26">
        <f t="shared" si="66"/>
        <v>0</v>
      </c>
      <c r="AS129" s="26">
        <f t="shared" si="66"/>
        <v>0</v>
      </c>
      <c r="AT129" s="26">
        <f t="shared" si="66"/>
        <v>0</v>
      </c>
      <c r="AU129" s="26">
        <f t="shared" si="66"/>
        <v>0</v>
      </c>
      <c r="AV129" s="26">
        <f t="shared" si="66"/>
        <v>0</v>
      </c>
      <c r="AW129" s="26">
        <f t="shared" si="66"/>
        <v>0</v>
      </c>
      <c r="AX129" s="26">
        <f t="shared" si="66"/>
        <v>0</v>
      </c>
      <c r="AY129" s="26">
        <f t="shared" si="66"/>
        <v>0</v>
      </c>
      <c r="AZ129" s="26">
        <f t="shared" si="66"/>
        <v>0</v>
      </c>
      <c r="BA129" s="26">
        <f t="shared" si="66"/>
        <v>0</v>
      </c>
      <c r="BB129" s="26">
        <f t="shared" si="66"/>
        <v>0</v>
      </c>
      <c r="BC129" s="26">
        <f t="shared" si="66"/>
        <v>0</v>
      </c>
      <c r="BD129" s="26">
        <f t="shared" si="66"/>
        <v>0</v>
      </c>
      <c r="BE129" s="26">
        <f t="shared" si="66"/>
        <v>0</v>
      </c>
      <c r="BF129" s="26">
        <f t="shared" si="66"/>
        <v>0</v>
      </c>
      <c r="BG129" s="26">
        <f t="shared" si="66"/>
        <v>0</v>
      </c>
      <c r="BH129" s="26">
        <f t="shared" si="66"/>
        <v>1</v>
      </c>
      <c r="BI129" s="26">
        <f t="shared" si="66"/>
        <v>0</v>
      </c>
      <c r="BJ129" s="26">
        <f t="shared" si="66"/>
        <v>0</v>
      </c>
    </row>
    <row r="130" spans="1:62" ht="15.75" customHeight="1" x14ac:dyDescent="0.3">
      <c r="A130" s="2" t="s">
        <v>37</v>
      </c>
      <c r="C130" s="26">
        <f t="shared" ref="C130:W130" si="67">INDEX(C129:DG129,1,$D123+ 1)</f>
        <v>0</v>
      </c>
      <c r="D130" s="26">
        <f t="shared" si="67"/>
        <v>0</v>
      </c>
      <c r="E130" s="26">
        <f t="shared" si="67"/>
        <v>0</v>
      </c>
      <c r="F130" s="26">
        <f t="shared" si="67"/>
        <v>0</v>
      </c>
      <c r="G130" s="26">
        <f t="shared" si="67"/>
        <v>0</v>
      </c>
      <c r="H130" s="26">
        <f t="shared" si="67"/>
        <v>0</v>
      </c>
      <c r="I130" s="26">
        <f t="shared" si="67"/>
        <v>0</v>
      </c>
      <c r="J130" s="26">
        <f t="shared" si="67"/>
        <v>0</v>
      </c>
      <c r="K130" s="26">
        <f t="shared" si="67"/>
        <v>0</v>
      </c>
      <c r="L130" s="26">
        <f t="shared" si="67"/>
        <v>0</v>
      </c>
      <c r="M130" s="26">
        <f t="shared" si="67"/>
        <v>0</v>
      </c>
      <c r="N130" s="26">
        <f t="shared" si="67"/>
        <v>0</v>
      </c>
      <c r="O130" s="26">
        <f t="shared" si="67"/>
        <v>0</v>
      </c>
      <c r="P130" s="26">
        <f t="shared" si="67"/>
        <v>0</v>
      </c>
      <c r="Q130" s="26">
        <f t="shared" si="67"/>
        <v>0</v>
      </c>
      <c r="R130" s="26">
        <f t="shared" si="67"/>
        <v>0</v>
      </c>
      <c r="S130" s="26">
        <f t="shared" si="67"/>
        <v>0</v>
      </c>
      <c r="T130" s="26">
        <f t="shared" si="67"/>
        <v>0</v>
      </c>
      <c r="U130" s="26">
        <f t="shared" si="67"/>
        <v>0</v>
      </c>
      <c r="V130" s="26">
        <f t="shared" si="67"/>
        <v>0</v>
      </c>
      <c r="W130" s="26">
        <f t="shared" si="67"/>
        <v>0</v>
      </c>
      <c r="X130" s="26">
        <f t="shared" ref="X130:BJ130" si="68">INDEX(X129:DP129,1,$D123+ 1)</f>
        <v>0</v>
      </c>
      <c r="Y130" s="26">
        <f t="shared" si="68"/>
        <v>0</v>
      </c>
      <c r="Z130" s="26">
        <f t="shared" si="68"/>
        <v>0</v>
      </c>
      <c r="AA130" s="26">
        <f t="shared" si="68"/>
        <v>0</v>
      </c>
      <c r="AB130" s="26">
        <f t="shared" si="68"/>
        <v>0</v>
      </c>
      <c r="AC130" s="26">
        <f t="shared" si="68"/>
        <v>0</v>
      </c>
      <c r="AD130" s="26">
        <f t="shared" si="68"/>
        <v>1</v>
      </c>
      <c r="AE130" s="26">
        <f t="shared" si="68"/>
        <v>0</v>
      </c>
      <c r="AF130" s="26">
        <f t="shared" si="68"/>
        <v>0</v>
      </c>
      <c r="AG130" s="26">
        <f t="shared" si="68"/>
        <v>0</v>
      </c>
      <c r="AH130" s="26">
        <f t="shared" si="68"/>
        <v>0</v>
      </c>
      <c r="AI130" s="26">
        <f t="shared" si="68"/>
        <v>0</v>
      </c>
      <c r="AJ130" s="26">
        <f t="shared" si="68"/>
        <v>0</v>
      </c>
      <c r="AK130" s="26">
        <f t="shared" si="68"/>
        <v>0</v>
      </c>
      <c r="AL130" s="26">
        <f t="shared" si="68"/>
        <v>0</v>
      </c>
      <c r="AM130" s="26">
        <f t="shared" si="68"/>
        <v>0</v>
      </c>
      <c r="AN130" s="26">
        <f t="shared" si="68"/>
        <v>0</v>
      </c>
      <c r="AO130" s="26">
        <f t="shared" si="68"/>
        <v>0</v>
      </c>
      <c r="AP130" s="26">
        <f t="shared" si="68"/>
        <v>0</v>
      </c>
      <c r="AQ130" s="26">
        <f t="shared" si="68"/>
        <v>0</v>
      </c>
      <c r="AR130" s="26">
        <f t="shared" si="68"/>
        <v>0</v>
      </c>
      <c r="AS130" s="26">
        <f t="shared" si="68"/>
        <v>0</v>
      </c>
      <c r="AT130" s="26">
        <f t="shared" si="68"/>
        <v>0</v>
      </c>
      <c r="AU130" s="26">
        <f t="shared" si="68"/>
        <v>0</v>
      </c>
      <c r="AV130" s="26">
        <f t="shared" si="68"/>
        <v>0</v>
      </c>
      <c r="AW130" s="26">
        <f t="shared" si="68"/>
        <v>0</v>
      </c>
      <c r="AX130" s="26">
        <f t="shared" si="68"/>
        <v>0</v>
      </c>
      <c r="AY130" s="26">
        <f t="shared" si="68"/>
        <v>0</v>
      </c>
      <c r="AZ130" s="26">
        <f t="shared" si="68"/>
        <v>0</v>
      </c>
      <c r="BA130" s="26">
        <f t="shared" si="68"/>
        <v>0</v>
      </c>
      <c r="BB130" s="26">
        <f t="shared" si="68"/>
        <v>0</v>
      </c>
      <c r="BC130" s="26">
        <f t="shared" si="68"/>
        <v>0</v>
      </c>
      <c r="BD130" s="26">
        <f t="shared" si="68"/>
        <v>0</v>
      </c>
      <c r="BE130" s="26">
        <f t="shared" si="68"/>
        <v>0</v>
      </c>
      <c r="BF130" s="26">
        <f t="shared" si="68"/>
        <v>0</v>
      </c>
      <c r="BG130" s="26">
        <f t="shared" si="68"/>
        <v>0</v>
      </c>
      <c r="BH130" s="26">
        <f t="shared" si="68"/>
        <v>0</v>
      </c>
      <c r="BI130" s="26">
        <f t="shared" si="68"/>
        <v>0</v>
      </c>
      <c r="BJ130" s="26">
        <f t="shared" si="68"/>
        <v>0</v>
      </c>
    </row>
    <row r="131" spans="1:62" ht="15.75" customHeight="1" x14ac:dyDescent="0.3"/>
    <row r="132" spans="1:62" ht="57.6" customHeight="1" x14ac:dyDescent="0.3">
      <c r="A132" s="44" t="s">
        <v>29</v>
      </c>
      <c r="B132" s="10"/>
      <c r="C132" s="6" t="s">
        <v>5</v>
      </c>
      <c r="D132" s="41">
        <v>1</v>
      </c>
      <c r="E132" s="6" t="s">
        <v>9</v>
      </c>
      <c r="F132" s="34">
        <v>0</v>
      </c>
      <c r="G132" s="6" t="s">
        <v>30</v>
      </c>
      <c r="H132" s="35">
        <v>1</v>
      </c>
      <c r="I132" s="6" t="s">
        <v>31</v>
      </c>
      <c r="J132" s="36">
        <v>0</v>
      </c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</row>
    <row r="133" spans="1:62" ht="15.75" customHeight="1" x14ac:dyDescent="0.3">
      <c r="A133" s="32"/>
      <c r="B133" s="32"/>
      <c r="C133" s="20">
        <v>1</v>
      </c>
      <c r="D133" s="20">
        <v>2</v>
      </c>
      <c r="E133" s="20">
        <v>3</v>
      </c>
      <c r="F133" s="20">
        <v>4</v>
      </c>
      <c r="G133" s="20">
        <v>5</v>
      </c>
      <c r="H133" s="20">
        <v>6</v>
      </c>
      <c r="I133" s="20">
        <v>7</v>
      </c>
      <c r="J133" s="20">
        <v>8</v>
      </c>
      <c r="K133" s="20">
        <v>9</v>
      </c>
      <c r="L133" s="20">
        <v>10</v>
      </c>
      <c r="M133" s="20">
        <v>11</v>
      </c>
      <c r="N133" s="20">
        <v>12</v>
      </c>
      <c r="O133" s="20">
        <v>13</v>
      </c>
      <c r="P133" s="20">
        <v>14</v>
      </c>
      <c r="Q133" s="20">
        <v>15</v>
      </c>
      <c r="R133" s="20">
        <v>16</v>
      </c>
      <c r="S133" s="20">
        <v>17</v>
      </c>
      <c r="T133" s="20">
        <v>18</v>
      </c>
      <c r="U133" s="20">
        <v>19</v>
      </c>
      <c r="V133" s="20">
        <v>20</v>
      </c>
      <c r="W133" s="20">
        <v>21</v>
      </c>
      <c r="X133" s="20">
        <v>22</v>
      </c>
      <c r="Y133" s="20">
        <v>23</v>
      </c>
      <c r="Z133" s="20">
        <v>24</v>
      </c>
      <c r="AA133" s="20">
        <v>25</v>
      </c>
      <c r="AB133" s="20">
        <v>26</v>
      </c>
      <c r="AC133" s="20">
        <v>27</v>
      </c>
      <c r="AD133" s="20">
        <v>28</v>
      </c>
      <c r="AE133" s="20">
        <v>29</v>
      </c>
      <c r="AF133" s="20">
        <v>30</v>
      </c>
      <c r="AG133" s="20">
        <v>31</v>
      </c>
      <c r="AH133" s="20">
        <v>32</v>
      </c>
      <c r="AI133" s="20">
        <v>33</v>
      </c>
      <c r="AJ133" s="20">
        <v>34</v>
      </c>
      <c r="AK133" s="20">
        <v>35</v>
      </c>
      <c r="AL133" s="20">
        <v>36</v>
      </c>
      <c r="AM133" s="20">
        <v>37</v>
      </c>
      <c r="AN133" s="20">
        <v>38</v>
      </c>
      <c r="AO133" s="20">
        <v>39</v>
      </c>
      <c r="AP133" s="20">
        <v>40</v>
      </c>
      <c r="AQ133" s="20">
        <v>41</v>
      </c>
      <c r="AR133" s="20">
        <v>42</v>
      </c>
      <c r="AS133" s="20">
        <v>43</v>
      </c>
      <c r="AT133" s="20">
        <v>44</v>
      </c>
      <c r="AU133" s="20">
        <v>45</v>
      </c>
      <c r="AV133" s="20">
        <v>46</v>
      </c>
      <c r="AW133" s="20">
        <v>47</v>
      </c>
      <c r="AX133" s="20">
        <v>48</v>
      </c>
      <c r="AY133" s="20">
        <v>49</v>
      </c>
      <c r="AZ133" s="20">
        <v>50</v>
      </c>
      <c r="BA133" s="20">
        <v>51</v>
      </c>
      <c r="BB133" s="20">
        <v>52</v>
      </c>
      <c r="BC133" s="20">
        <v>53</v>
      </c>
      <c r="BD133" s="20">
        <v>54</v>
      </c>
      <c r="BE133" s="20">
        <v>55</v>
      </c>
      <c r="BF133" s="20">
        <v>56</v>
      </c>
      <c r="BG133" s="20">
        <v>57</v>
      </c>
      <c r="BH133" s="20">
        <v>58</v>
      </c>
      <c r="BI133" s="20">
        <v>59</v>
      </c>
      <c r="BJ133" s="20">
        <v>60</v>
      </c>
    </row>
    <row r="134" spans="1:62" ht="15.75" customHeight="1" x14ac:dyDescent="0.3">
      <c r="A134" s="2" t="s">
        <v>32</v>
      </c>
      <c r="C134" s="27">
        <f t="shared" ref="C134:BJ134" si="69">+$D$31*C85</f>
        <v>0</v>
      </c>
      <c r="D134" s="27">
        <f t="shared" si="69"/>
        <v>0</v>
      </c>
      <c r="E134" s="27">
        <f t="shared" si="69"/>
        <v>0</v>
      </c>
      <c r="F134" s="27">
        <f t="shared" si="69"/>
        <v>0</v>
      </c>
      <c r="G134" s="27">
        <f t="shared" si="69"/>
        <v>0</v>
      </c>
      <c r="H134" s="27">
        <f t="shared" si="69"/>
        <v>0</v>
      </c>
      <c r="I134" s="27">
        <f t="shared" si="69"/>
        <v>0</v>
      </c>
      <c r="J134" s="27">
        <f t="shared" si="69"/>
        <v>0</v>
      </c>
      <c r="K134" s="27">
        <f t="shared" si="69"/>
        <v>0</v>
      </c>
      <c r="L134" s="27">
        <f t="shared" si="69"/>
        <v>0</v>
      </c>
      <c r="M134" s="27">
        <f t="shared" si="69"/>
        <v>0</v>
      </c>
      <c r="N134" s="27">
        <f t="shared" si="69"/>
        <v>0</v>
      </c>
      <c r="O134" s="27">
        <f t="shared" si="69"/>
        <v>0</v>
      </c>
      <c r="P134" s="27">
        <f t="shared" si="69"/>
        <v>0</v>
      </c>
      <c r="Q134" s="27">
        <f t="shared" si="69"/>
        <v>0</v>
      </c>
      <c r="R134" s="27">
        <f t="shared" si="69"/>
        <v>0</v>
      </c>
      <c r="S134" s="27">
        <f t="shared" si="69"/>
        <v>0</v>
      </c>
      <c r="T134" s="27">
        <f t="shared" si="69"/>
        <v>0</v>
      </c>
      <c r="U134" s="27">
        <f t="shared" si="69"/>
        <v>0</v>
      </c>
      <c r="V134" s="27">
        <f t="shared" si="69"/>
        <v>0</v>
      </c>
      <c r="W134" s="27">
        <f t="shared" si="69"/>
        <v>0</v>
      </c>
      <c r="X134" s="27">
        <f t="shared" si="69"/>
        <v>0</v>
      </c>
      <c r="Y134" s="27">
        <f t="shared" si="69"/>
        <v>0</v>
      </c>
      <c r="Z134" s="27">
        <f t="shared" si="69"/>
        <v>0</v>
      </c>
      <c r="AA134" s="27">
        <f t="shared" si="69"/>
        <v>0</v>
      </c>
      <c r="AB134" s="27">
        <f t="shared" si="69"/>
        <v>0</v>
      </c>
      <c r="AC134" s="27">
        <f t="shared" si="69"/>
        <v>0</v>
      </c>
      <c r="AD134" s="27">
        <f t="shared" si="69"/>
        <v>0</v>
      </c>
      <c r="AE134" s="27">
        <f t="shared" si="69"/>
        <v>0</v>
      </c>
      <c r="AF134" s="27">
        <f t="shared" si="69"/>
        <v>0</v>
      </c>
      <c r="AG134" s="27">
        <f t="shared" si="69"/>
        <v>0</v>
      </c>
      <c r="AH134" s="27">
        <f t="shared" si="69"/>
        <v>0</v>
      </c>
      <c r="AI134" s="27">
        <f t="shared" si="69"/>
        <v>0</v>
      </c>
      <c r="AJ134" s="27">
        <f t="shared" si="69"/>
        <v>0</v>
      </c>
      <c r="AK134" s="27">
        <f t="shared" si="69"/>
        <v>0</v>
      </c>
      <c r="AL134" s="27">
        <f t="shared" si="69"/>
        <v>0</v>
      </c>
      <c r="AM134" s="27">
        <f t="shared" si="69"/>
        <v>0</v>
      </c>
      <c r="AN134" s="27">
        <f t="shared" si="69"/>
        <v>0</v>
      </c>
      <c r="AO134" s="27">
        <f t="shared" si="69"/>
        <v>0</v>
      </c>
      <c r="AP134" s="27">
        <f t="shared" si="69"/>
        <v>0</v>
      </c>
      <c r="AQ134" s="27">
        <f t="shared" si="69"/>
        <v>0</v>
      </c>
      <c r="AR134" s="27">
        <f t="shared" si="69"/>
        <v>0</v>
      </c>
      <c r="AS134" s="27">
        <f t="shared" si="69"/>
        <v>0</v>
      </c>
      <c r="AT134" s="27">
        <f t="shared" si="69"/>
        <v>0</v>
      </c>
      <c r="AU134" s="27">
        <f t="shared" si="69"/>
        <v>0</v>
      </c>
      <c r="AV134" s="27">
        <f t="shared" si="69"/>
        <v>0</v>
      </c>
      <c r="AW134" s="27">
        <f t="shared" si="69"/>
        <v>0</v>
      </c>
      <c r="AX134" s="27">
        <f t="shared" si="69"/>
        <v>0</v>
      </c>
      <c r="AY134" s="27">
        <f t="shared" si="69"/>
        <v>0</v>
      </c>
      <c r="AZ134" s="27">
        <f t="shared" si="69"/>
        <v>0</v>
      </c>
      <c r="BA134" s="27">
        <f t="shared" si="69"/>
        <v>0</v>
      </c>
      <c r="BB134" s="27">
        <f t="shared" si="69"/>
        <v>0</v>
      </c>
      <c r="BC134" s="27">
        <f t="shared" si="69"/>
        <v>0</v>
      </c>
      <c r="BD134" s="27">
        <f t="shared" si="69"/>
        <v>0</v>
      </c>
      <c r="BE134" s="27">
        <f t="shared" si="69"/>
        <v>0</v>
      </c>
      <c r="BF134" s="27">
        <f t="shared" si="69"/>
        <v>0</v>
      </c>
      <c r="BG134" s="27">
        <f t="shared" si="69"/>
        <v>0</v>
      </c>
      <c r="BH134" s="27">
        <f t="shared" si="69"/>
        <v>6.0000002384185791</v>
      </c>
      <c r="BI134" s="27">
        <f t="shared" si="69"/>
        <v>0</v>
      </c>
      <c r="BJ134" s="27">
        <f t="shared" si="69"/>
        <v>0</v>
      </c>
    </row>
    <row r="135" spans="1:62" ht="15.75" customHeight="1" x14ac:dyDescent="0.3">
      <c r="A135" s="37" t="s">
        <v>33</v>
      </c>
      <c r="C135" s="85">
        <v>0</v>
      </c>
      <c r="D135" s="85">
        <v>0</v>
      </c>
      <c r="E135" s="85">
        <v>0</v>
      </c>
      <c r="F135" s="85">
        <v>0</v>
      </c>
      <c r="G135" s="85">
        <v>0</v>
      </c>
      <c r="H135" s="85">
        <v>0</v>
      </c>
      <c r="I135" s="85">
        <v>0</v>
      </c>
      <c r="J135" s="85">
        <v>0</v>
      </c>
      <c r="K135" s="85">
        <v>0</v>
      </c>
      <c r="L135" s="85">
        <v>0</v>
      </c>
      <c r="M135" s="85">
        <v>0</v>
      </c>
      <c r="N135" s="85">
        <v>0</v>
      </c>
      <c r="O135" s="85">
        <v>0</v>
      </c>
      <c r="P135" s="85">
        <v>0</v>
      </c>
      <c r="Q135" s="85">
        <v>0</v>
      </c>
      <c r="R135" s="85">
        <v>0</v>
      </c>
      <c r="S135" s="85">
        <v>0</v>
      </c>
      <c r="T135" s="85">
        <v>0</v>
      </c>
      <c r="U135" s="85">
        <v>0</v>
      </c>
      <c r="V135" s="85">
        <v>0</v>
      </c>
      <c r="W135" s="85">
        <v>0</v>
      </c>
      <c r="X135" s="85">
        <v>0</v>
      </c>
      <c r="Y135" s="85">
        <v>0</v>
      </c>
      <c r="Z135" s="85">
        <v>0</v>
      </c>
      <c r="AA135" s="85">
        <v>0</v>
      </c>
      <c r="AB135" s="85">
        <v>0</v>
      </c>
      <c r="AC135" s="85">
        <v>0</v>
      </c>
      <c r="AD135" s="85">
        <v>0</v>
      </c>
      <c r="AE135" s="85">
        <v>0</v>
      </c>
      <c r="AF135" s="85">
        <v>0</v>
      </c>
      <c r="AG135" s="85">
        <v>0</v>
      </c>
      <c r="AH135" s="85">
        <v>0</v>
      </c>
      <c r="AI135" s="85">
        <v>0</v>
      </c>
      <c r="AJ135" s="85">
        <v>0</v>
      </c>
      <c r="AK135" s="85">
        <v>0</v>
      </c>
      <c r="AL135" s="85">
        <v>0</v>
      </c>
      <c r="AM135" s="85">
        <v>0</v>
      </c>
      <c r="AN135" s="85">
        <v>0</v>
      </c>
      <c r="AO135" s="85">
        <v>0</v>
      </c>
      <c r="AP135" s="85">
        <v>0</v>
      </c>
      <c r="AQ135" s="85">
        <v>0</v>
      </c>
      <c r="AR135" s="85">
        <v>0</v>
      </c>
      <c r="AS135" s="85">
        <v>0</v>
      </c>
      <c r="AT135" s="85">
        <v>0</v>
      </c>
      <c r="AU135" s="85">
        <v>0</v>
      </c>
      <c r="AV135" s="85">
        <v>0</v>
      </c>
      <c r="AW135" s="85">
        <v>0</v>
      </c>
      <c r="AX135" s="85">
        <v>0</v>
      </c>
      <c r="AY135" s="85">
        <v>0</v>
      </c>
      <c r="AZ135" s="85">
        <v>0</v>
      </c>
      <c r="BA135" s="85">
        <v>0</v>
      </c>
      <c r="BB135" s="85">
        <v>0</v>
      </c>
      <c r="BC135" s="85">
        <v>0</v>
      </c>
      <c r="BD135" s="85">
        <v>0</v>
      </c>
      <c r="BE135" s="85">
        <v>0</v>
      </c>
      <c r="BF135" s="85">
        <v>0</v>
      </c>
      <c r="BG135" s="85">
        <v>0</v>
      </c>
      <c r="BH135" s="85">
        <v>0</v>
      </c>
      <c r="BI135" s="85">
        <v>0</v>
      </c>
      <c r="BJ135" s="85">
        <v>0</v>
      </c>
    </row>
    <row r="136" spans="1:62" ht="15.75" customHeight="1" x14ac:dyDescent="0.3">
      <c r="A136" s="2" t="s">
        <v>34</v>
      </c>
      <c r="B136" s="30">
        <f>E31</f>
        <v>0</v>
      </c>
      <c r="C136" s="26">
        <f t="shared" ref="C136:W136" si="70">B135+B136+B138-B134</f>
        <v>0</v>
      </c>
      <c r="D136" s="26">
        <f t="shared" si="70"/>
        <v>0</v>
      </c>
      <c r="E136" s="26">
        <f t="shared" si="70"/>
        <v>0</v>
      </c>
      <c r="F136" s="26">
        <f t="shared" si="70"/>
        <v>0</v>
      </c>
      <c r="G136" s="26">
        <f t="shared" si="70"/>
        <v>0</v>
      </c>
      <c r="H136" s="26">
        <f t="shared" si="70"/>
        <v>0</v>
      </c>
      <c r="I136" s="26">
        <f t="shared" si="70"/>
        <v>0</v>
      </c>
      <c r="J136" s="26">
        <f t="shared" si="70"/>
        <v>0</v>
      </c>
      <c r="K136" s="26">
        <f t="shared" si="70"/>
        <v>0</v>
      </c>
      <c r="L136" s="11">
        <f t="shared" si="70"/>
        <v>0</v>
      </c>
      <c r="M136" s="11">
        <f t="shared" si="70"/>
        <v>0</v>
      </c>
      <c r="N136" s="11">
        <f t="shared" si="70"/>
        <v>0</v>
      </c>
      <c r="O136" s="11">
        <f t="shared" si="70"/>
        <v>0</v>
      </c>
      <c r="P136" s="11">
        <f t="shared" si="70"/>
        <v>0</v>
      </c>
      <c r="Q136" s="11">
        <f t="shared" si="70"/>
        <v>0</v>
      </c>
      <c r="R136" s="11">
        <f t="shared" si="70"/>
        <v>0</v>
      </c>
      <c r="S136" s="11">
        <f t="shared" si="70"/>
        <v>0</v>
      </c>
      <c r="T136" s="11">
        <f t="shared" si="70"/>
        <v>0</v>
      </c>
      <c r="U136" s="11">
        <f t="shared" si="70"/>
        <v>0</v>
      </c>
      <c r="V136" s="11">
        <f t="shared" si="70"/>
        <v>0</v>
      </c>
      <c r="W136" s="11">
        <f t="shared" si="70"/>
        <v>0</v>
      </c>
      <c r="X136" s="26">
        <f>K135+K136+K138-K134</f>
        <v>0</v>
      </c>
      <c r="Y136" s="26">
        <f t="shared" ref="Y136:BJ136" si="71">X135+X136+X138-X134</f>
        <v>0</v>
      </c>
      <c r="Z136" s="26">
        <f t="shared" si="71"/>
        <v>0</v>
      </c>
      <c r="AA136" s="26">
        <f t="shared" si="71"/>
        <v>0</v>
      </c>
      <c r="AB136" s="26">
        <f t="shared" si="71"/>
        <v>0</v>
      </c>
      <c r="AC136" s="26">
        <f t="shared" si="71"/>
        <v>0</v>
      </c>
      <c r="AD136" s="26">
        <f t="shared" si="71"/>
        <v>0</v>
      </c>
      <c r="AE136" s="26">
        <f t="shared" si="71"/>
        <v>0</v>
      </c>
      <c r="AF136" s="26">
        <f t="shared" si="71"/>
        <v>0</v>
      </c>
      <c r="AG136" s="26">
        <f t="shared" si="71"/>
        <v>0</v>
      </c>
      <c r="AH136" s="26">
        <f t="shared" si="71"/>
        <v>0</v>
      </c>
      <c r="AI136" s="26">
        <f t="shared" si="71"/>
        <v>0</v>
      </c>
      <c r="AJ136" s="26">
        <f t="shared" si="71"/>
        <v>0</v>
      </c>
      <c r="AK136" s="26">
        <f t="shared" si="71"/>
        <v>0</v>
      </c>
      <c r="AL136" s="26">
        <f t="shared" si="71"/>
        <v>0</v>
      </c>
      <c r="AM136" s="26">
        <f t="shared" si="71"/>
        <v>0</v>
      </c>
      <c r="AN136" s="26">
        <f t="shared" si="71"/>
        <v>0</v>
      </c>
      <c r="AO136" s="26">
        <f t="shared" si="71"/>
        <v>0</v>
      </c>
      <c r="AP136" s="26">
        <f t="shared" si="71"/>
        <v>0</v>
      </c>
      <c r="AQ136" s="26">
        <f t="shared" si="71"/>
        <v>0</v>
      </c>
      <c r="AR136" s="26">
        <f t="shared" si="71"/>
        <v>0</v>
      </c>
      <c r="AS136" s="26">
        <f t="shared" si="71"/>
        <v>0</v>
      </c>
      <c r="AT136" s="26">
        <f t="shared" si="71"/>
        <v>0</v>
      </c>
      <c r="AU136" s="26">
        <f t="shared" si="71"/>
        <v>0</v>
      </c>
      <c r="AV136" s="26">
        <f t="shared" si="71"/>
        <v>0</v>
      </c>
      <c r="AW136" s="26">
        <f t="shared" si="71"/>
        <v>0</v>
      </c>
      <c r="AX136" s="26">
        <f t="shared" si="71"/>
        <v>0</v>
      </c>
      <c r="AY136" s="26">
        <f t="shared" si="71"/>
        <v>0</v>
      </c>
      <c r="AZ136" s="26">
        <f t="shared" si="71"/>
        <v>0</v>
      </c>
      <c r="BA136" s="26">
        <f t="shared" si="71"/>
        <v>0</v>
      </c>
      <c r="BB136" s="26">
        <f t="shared" si="71"/>
        <v>0</v>
      </c>
      <c r="BC136" s="26">
        <f t="shared" si="71"/>
        <v>0</v>
      </c>
      <c r="BD136" s="26">
        <f t="shared" si="71"/>
        <v>0</v>
      </c>
      <c r="BE136" s="26">
        <f t="shared" si="71"/>
        <v>0</v>
      </c>
      <c r="BF136" s="26">
        <f t="shared" si="71"/>
        <v>0</v>
      </c>
      <c r="BG136" s="26">
        <f t="shared" si="71"/>
        <v>0</v>
      </c>
      <c r="BH136" s="26">
        <f t="shared" si="71"/>
        <v>0</v>
      </c>
      <c r="BI136" s="26">
        <f t="shared" si="71"/>
        <v>0.9999997615814209</v>
      </c>
      <c r="BJ136" s="26">
        <f t="shared" si="71"/>
        <v>0.9999997615814209</v>
      </c>
    </row>
    <row r="137" spans="1:62" ht="15.75" customHeight="1" x14ac:dyDescent="0.3">
      <c r="A137" s="2" t="s">
        <v>35</v>
      </c>
      <c r="C137" s="26">
        <f t="shared" ref="C137:BJ137" si="72">MAX(C134-C135-C136+ $F132,0)</f>
        <v>0</v>
      </c>
      <c r="D137" s="26">
        <f t="shared" si="72"/>
        <v>0</v>
      </c>
      <c r="E137" s="26">
        <f t="shared" si="72"/>
        <v>0</v>
      </c>
      <c r="F137" s="26">
        <f t="shared" si="72"/>
        <v>0</v>
      </c>
      <c r="G137" s="26">
        <f t="shared" si="72"/>
        <v>0</v>
      </c>
      <c r="H137" s="26">
        <f t="shared" si="72"/>
        <v>0</v>
      </c>
      <c r="I137" s="26">
        <f t="shared" si="72"/>
        <v>0</v>
      </c>
      <c r="J137" s="26">
        <f t="shared" si="72"/>
        <v>0</v>
      </c>
      <c r="K137" s="26">
        <f t="shared" si="72"/>
        <v>0</v>
      </c>
      <c r="L137" s="11">
        <f t="shared" si="72"/>
        <v>0</v>
      </c>
      <c r="M137" s="11">
        <f t="shared" si="72"/>
        <v>0</v>
      </c>
      <c r="N137" s="11">
        <f t="shared" si="72"/>
        <v>0</v>
      </c>
      <c r="O137" s="11">
        <f t="shared" si="72"/>
        <v>0</v>
      </c>
      <c r="P137" s="11">
        <f t="shared" si="72"/>
        <v>0</v>
      </c>
      <c r="Q137" s="11">
        <f t="shared" si="72"/>
        <v>0</v>
      </c>
      <c r="R137" s="11">
        <f t="shared" si="72"/>
        <v>0</v>
      </c>
      <c r="S137" s="11">
        <f t="shared" si="72"/>
        <v>0</v>
      </c>
      <c r="T137" s="11">
        <f t="shared" si="72"/>
        <v>0</v>
      </c>
      <c r="U137" s="11">
        <f t="shared" si="72"/>
        <v>0</v>
      </c>
      <c r="V137" s="11">
        <f t="shared" si="72"/>
        <v>0</v>
      </c>
      <c r="W137" s="11">
        <f t="shared" si="72"/>
        <v>0</v>
      </c>
      <c r="X137" s="26">
        <f t="shared" si="72"/>
        <v>0</v>
      </c>
      <c r="Y137" s="26">
        <f t="shared" si="72"/>
        <v>0</v>
      </c>
      <c r="Z137" s="26">
        <f t="shared" si="72"/>
        <v>0</v>
      </c>
      <c r="AA137" s="26">
        <f t="shared" si="72"/>
        <v>0</v>
      </c>
      <c r="AB137" s="26">
        <f t="shared" si="72"/>
        <v>0</v>
      </c>
      <c r="AC137" s="26">
        <f t="shared" si="72"/>
        <v>0</v>
      </c>
      <c r="AD137" s="26">
        <f t="shared" si="72"/>
        <v>0</v>
      </c>
      <c r="AE137" s="26">
        <f t="shared" si="72"/>
        <v>0</v>
      </c>
      <c r="AF137" s="26">
        <f t="shared" si="72"/>
        <v>0</v>
      </c>
      <c r="AG137" s="26">
        <f t="shared" si="72"/>
        <v>0</v>
      </c>
      <c r="AH137" s="26">
        <f t="shared" si="72"/>
        <v>0</v>
      </c>
      <c r="AI137" s="26">
        <f t="shared" si="72"/>
        <v>0</v>
      </c>
      <c r="AJ137" s="26">
        <f t="shared" si="72"/>
        <v>0</v>
      </c>
      <c r="AK137" s="26">
        <f t="shared" si="72"/>
        <v>0</v>
      </c>
      <c r="AL137" s="26">
        <f t="shared" si="72"/>
        <v>0</v>
      </c>
      <c r="AM137" s="26">
        <f t="shared" si="72"/>
        <v>0</v>
      </c>
      <c r="AN137" s="26">
        <f t="shared" si="72"/>
        <v>0</v>
      </c>
      <c r="AO137" s="26">
        <f t="shared" si="72"/>
        <v>0</v>
      </c>
      <c r="AP137" s="26">
        <f t="shared" si="72"/>
        <v>0</v>
      </c>
      <c r="AQ137" s="26">
        <f t="shared" si="72"/>
        <v>0</v>
      </c>
      <c r="AR137" s="26">
        <f t="shared" si="72"/>
        <v>0</v>
      </c>
      <c r="AS137" s="26">
        <f t="shared" si="72"/>
        <v>0</v>
      </c>
      <c r="AT137" s="26">
        <f t="shared" si="72"/>
        <v>0</v>
      </c>
      <c r="AU137" s="26">
        <f t="shared" si="72"/>
        <v>0</v>
      </c>
      <c r="AV137" s="26">
        <f t="shared" si="72"/>
        <v>0</v>
      </c>
      <c r="AW137" s="26">
        <f t="shared" si="72"/>
        <v>0</v>
      </c>
      <c r="AX137" s="26">
        <f t="shared" si="72"/>
        <v>0</v>
      </c>
      <c r="AY137" s="26">
        <f t="shared" si="72"/>
        <v>0</v>
      </c>
      <c r="AZ137" s="26">
        <f t="shared" si="72"/>
        <v>0</v>
      </c>
      <c r="BA137" s="26">
        <f t="shared" si="72"/>
        <v>0</v>
      </c>
      <c r="BB137" s="26">
        <f t="shared" si="72"/>
        <v>0</v>
      </c>
      <c r="BC137" s="26">
        <f t="shared" si="72"/>
        <v>0</v>
      </c>
      <c r="BD137" s="26">
        <f t="shared" si="72"/>
        <v>0</v>
      </c>
      <c r="BE137" s="26">
        <f t="shared" si="72"/>
        <v>0</v>
      </c>
      <c r="BF137" s="26">
        <f t="shared" si="72"/>
        <v>0</v>
      </c>
      <c r="BG137" s="26">
        <f t="shared" si="72"/>
        <v>0</v>
      </c>
      <c r="BH137" s="26">
        <f t="shared" si="72"/>
        <v>6.0000002384185791</v>
      </c>
      <c r="BI137" s="26">
        <f t="shared" si="72"/>
        <v>0</v>
      </c>
      <c r="BJ137" s="26">
        <f t="shared" si="72"/>
        <v>0</v>
      </c>
    </row>
    <row r="138" spans="1:62" ht="15.75" customHeight="1" x14ac:dyDescent="0.3">
      <c r="A138" s="2" t="s">
        <v>36</v>
      </c>
      <c r="C138" s="26">
        <f t="shared" ref="C138:BJ138" si="73">IF(C137&gt;0,IF(ROUNDUP(C137/$H132, 0)*$H132&gt;=$J132,ROUNDUP(C137/$H132, 0),ROUNDUP($J132/$H132, 0))  * $H132,0)</f>
        <v>0</v>
      </c>
      <c r="D138" s="26">
        <f t="shared" si="73"/>
        <v>0</v>
      </c>
      <c r="E138" s="26">
        <f t="shared" si="73"/>
        <v>0</v>
      </c>
      <c r="F138" s="26">
        <f t="shared" si="73"/>
        <v>0</v>
      </c>
      <c r="G138" s="26">
        <f t="shared" si="73"/>
        <v>0</v>
      </c>
      <c r="H138" s="26">
        <f t="shared" si="73"/>
        <v>0</v>
      </c>
      <c r="I138" s="26">
        <f t="shared" si="73"/>
        <v>0</v>
      </c>
      <c r="J138" s="26">
        <f t="shared" si="73"/>
        <v>0</v>
      </c>
      <c r="K138" s="26">
        <f t="shared" si="73"/>
        <v>0</v>
      </c>
      <c r="L138" s="11">
        <f t="shared" si="73"/>
        <v>0</v>
      </c>
      <c r="M138" s="11">
        <f t="shared" si="73"/>
        <v>0</v>
      </c>
      <c r="N138" s="11">
        <f t="shared" si="73"/>
        <v>0</v>
      </c>
      <c r="O138" s="11">
        <f t="shared" si="73"/>
        <v>0</v>
      </c>
      <c r="P138" s="11">
        <f t="shared" si="73"/>
        <v>0</v>
      </c>
      <c r="Q138" s="11">
        <f t="shared" si="73"/>
        <v>0</v>
      </c>
      <c r="R138" s="11">
        <f t="shared" si="73"/>
        <v>0</v>
      </c>
      <c r="S138" s="11">
        <f t="shared" si="73"/>
        <v>0</v>
      </c>
      <c r="T138" s="11">
        <f t="shared" si="73"/>
        <v>0</v>
      </c>
      <c r="U138" s="11">
        <f t="shared" si="73"/>
        <v>0</v>
      </c>
      <c r="V138" s="11">
        <f t="shared" si="73"/>
        <v>0</v>
      </c>
      <c r="W138" s="11">
        <f t="shared" si="73"/>
        <v>0</v>
      </c>
      <c r="X138" s="26">
        <f t="shared" si="73"/>
        <v>0</v>
      </c>
      <c r="Y138" s="26">
        <f t="shared" si="73"/>
        <v>0</v>
      </c>
      <c r="Z138" s="26">
        <f t="shared" si="73"/>
        <v>0</v>
      </c>
      <c r="AA138" s="26">
        <f t="shared" si="73"/>
        <v>0</v>
      </c>
      <c r="AB138" s="26">
        <f t="shared" si="73"/>
        <v>0</v>
      </c>
      <c r="AC138" s="26">
        <f t="shared" si="73"/>
        <v>0</v>
      </c>
      <c r="AD138" s="26">
        <f t="shared" si="73"/>
        <v>0</v>
      </c>
      <c r="AE138" s="26">
        <f t="shared" si="73"/>
        <v>0</v>
      </c>
      <c r="AF138" s="26">
        <f t="shared" si="73"/>
        <v>0</v>
      </c>
      <c r="AG138" s="26">
        <f t="shared" si="73"/>
        <v>0</v>
      </c>
      <c r="AH138" s="26">
        <f t="shared" si="73"/>
        <v>0</v>
      </c>
      <c r="AI138" s="26">
        <f t="shared" si="73"/>
        <v>0</v>
      </c>
      <c r="AJ138" s="26">
        <f t="shared" si="73"/>
        <v>0</v>
      </c>
      <c r="AK138" s="26">
        <f t="shared" si="73"/>
        <v>0</v>
      </c>
      <c r="AL138" s="26">
        <f t="shared" si="73"/>
        <v>0</v>
      </c>
      <c r="AM138" s="26">
        <f t="shared" si="73"/>
        <v>0</v>
      </c>
      <c r="AN138" s="26">
        <f t="shared" si="73"/>
        <v>0</v>
      </c>
      <c r="AO138" s="26">
        <f t="shared" si="73"/>
        <v>0</v>
      </c>
      <c r="AP138" s="26">
        <f t="shared" si="73"/>
        <v>0</v>
      </c>
      <c r="AQ138" s="26">
        <f t="shared" si="73"/>
        <v>0</v>
      </c>
      <c r="AR138" s="26">
        <f t="shared" si="73"/>
        <v>0</v>
      </c>
      <c r="AS138" s="26">
        <f t="shared" si="73"/>
        <v>0</v>
      </c>
      <c r="AT138" s="26">
        <f t="shared" si="73"/>
        <v>0</v>
      </c>
      <c r="AU138" s="26">
        <f t="shared" si="73"/>
        <v>0</v>
      </c>
      <c r="AV138" s="26">
        <f t="shared" si="73"/>
        <v>0</v>
      </c>
      <c r="AW138" s="26">
        <f t="shared" si="73"/>
        <v>0</v>
      </c>
      <c r="AX138" s="26">
        <f t="shared" si="73"/>
        <v>0</v>
      </c>
      <c r="AY138" s="26">
        <f t="shared" si="73"/>
        <v>0</v>
      </c>
      <c r="AZ138" s="26">
        <f t="shared" si="73"/>
        <v>0</v>
      </c>
      <c r="BA138" s="26">
        <f t="shared" si="73"/>
        <v>0</v>
      </c>
      <c r="BB138" s="26">
        <f t="shared" si="73"/>
        <v>0</v>
      </c>
      <c r="BC138" s="26">
        <f t="shared" si="73"/>
        <v>0</v>
      </c>
      <c r="BD138" s="26">
        <f t="shared" si="73"/>
        <v>0</v>
      </c>
      <c r="BE138" s="26">
        <f t="shared" si="73"/>
        <v>0</v>
      </c>
      <c r="BF138" s="26">
        <f t="shared" si="73"/>
        <v>0</v>
      </c>
      <c r="BG138" s="26">
        <f t="shared" si="73"/>
        <v>0</v>
      </c>
      <c r="BH138" s="26">
        <f t="shared" si="73"/>
        <v>7</v>
      </c>
      <c r="BI138" s="26">
        <f t="shared" si="73"/>
        <v>0</v>
      </c>
      <c r="BJ138" s="26">
        <f t="shared" si="73"/>
        <v>0</v>
      </c>
    </row>
    <row r="139" spans="1:62" ht="15.75" customHeight="1" x14ac:dyDescent="0.3">
      <c r="A139" s="2" t="s">
        <v>37</v>
      </c>
      <c r="C139" s="26">
        <f t="shared" ref="C139:W139" si="74">INDEX(C138:DG138,1,$D132+ 1)</f>
        <v>0</v>
      </c>
      <c r="D139" s="26">
        <f t="shared" si="74"/>
        <v>0</v>
      </c>
      <c r="E139" s="26">
        <f t="shared" si="74"/>
        <v>0</v>
      </c>
      <c r="F139" s="26">
        <f t="shared" si="74"/>
        <v>0</v>
      </c>
      <c r="G139" s="26">
        <f t="shared" si="74"/>
        <v>0</v>
      </c>
      <c r="H139" s="26">
        <f t="shared" si="74"/>
        <v>0</v>
      </c>
      <c r="I139" s="26">
        <f t="shared" si="74"/>
        <v>0</v>
      </c>
      <c r="J139" s="26">
        <f t="shared" si="74"/>
        <v>0</v>
      </c>
      <c r="K139" s="26">
        <f t="shared" si="74"/>
        <v>0</v>
      </c>
      <c r="L139" s="11">
        <f t="shared" si="74"/>
        <v>0</v>
      </c>
      <c r="M139" s="11">
        <f t="shared" si="74"/>
        <v>0</v>
      </c>
      <c r="N139" s="11">
        <f t="shared" si="74"/>
        <v>0</v>
      </c>
      <c r="O139" s="11">
        <f t="shared" si="74"/>
        <v>0</v>
      </c>
      <c r="P139" s="11">
        <f t="shared" si="74"/>
        <v>0</v>
      </c>
      <c r="Q139" s="11">
        <f t="shared" si="74"/>
        <v>0</v>
      </c>
      <c r="R139" s="11">
        <f t="shared" si="74"/>
        <v>0</v>
      </c>
      <c r="S139" s="11">
        <f t="shared" si="74"/>
        <v>0</v>
      </c>
      <c r="T139" s="11">
        <f t="shared" si="74"/>
        <v>0</v>
      </c>
      <c r="U139" s="11">
        <f t="shared" si="74"/>
        <v>0</v>
      </c>
      <c r="V139" s="11">
        <f t="shared" si="74"/>
        <v>0</v>
      </c>
      <c r="W139" s="11">
        <f t="shared" si="74"/>
        <v>0</v>
      </c>
      <c r="X139" s="26">
        <f t="shared" ref="X139:BJ139" si="75">INDEX(X138:DP138,1,$D132+ 1)</f>
        <v>0</v>
      </c>
      <c r="Y139" s="26">
        <f t="shared" si="75"/>
        <v>0</v>
      </c>
      <c r="Z139" s="26">
        <f t="shared" si="75"/>
        <v>0</v>
      </c>
      <c r="AA139" s="26">
        <f t="shared" si="75"/>
        <v>0</v>
      </c>
      <c r="AB139" s="26">
        <f t="shared" si="75"/>
        <v>0</v>
      </c>
      <c r="AC139" s="26">
        <f t="shared" si="75"/>
        <v>0</v>
      </c>
      <c r="AD139" s="26">
        <f t="shared" si="75"/>
        <v>0</v>
      </c>
      <c r="AE139" s="26">
        <f t="shared" si="75"/>
        <v>0</v>
      </c>
      <c r="AF139" s="26">
        <f t="shared" si="75"/>
        <v>0</v>
      </c>
      <c r="AG139" s="26">
        <f t="shared" si="75"/>
        <v>0</v>
      </c>
      <c r="AH139" s="26">
        <f t="shared" si="75"/>
        <v>0</v>
      </c>
      <c r="AI139" s="26">
        <f t="shared" si="75"/>
        <v>0</v>
      </c>
      <c r="AJ139" s="26">
        <f t="shared" si="75"/>
        <v>0</v>
      </c>
      <c r="AK139" s="26">
        <f t="shared" si="75"/>
        <v>0</v>
      </c>
      <c r="AL139" s="26">
        <f t="shared" si="75"/>
        <v>0</v>
      </c>
      <c r="AM139" s="26">
        <f t="shared" si="75"/>
        <v>0</v>
      </c>
      <c r="AN139" s="26">
        <f t="shared" si="75"/>
        <v>0</v>
      </c>
      <c r="AO139" s="26">
        <f t="shared" si="75"/>
        <v>0</v>
      </c>
      <c r="AP139" s="26">
        <f t="shared" si="75"/>
        <v>0</v>
      </c>
      <c r="AQ139" s="26">
        <f t="shared" si="75"/>
        <v>0</v>
      </c>
      <c r="AR139" s="26">
        <f t="shared" si="75"/>
        <v>0</v>
      </c>
      <c r="AS139" s="26">
        <f t="shared" si="75"/>
        <v>0</v>
      </c>
      <c r="AT139" s="26">
        <f t="shared" si="75"/>
        <v>0</v>
      </c>
      <c r="AU139" s="26">
        <f t="shared" si="75"/>
        <v>0</v>
      </c>
      <c r="AV139" s="26">
        <f t="shared" si="75"/>
        <v>0</v>
      </c>
      <c r="AW139" s="26">
        <f t="shared" si="75"/>
        <v>0</v>
      </c>
      <c r="AX139" s="26">
        <f t="shared" si="75"/>
        <v>0</v>
      </c>
      <c r="AY139" s="26">
        <f t="shared" si="75"/>
        <v>0</v>
      </c>
      <c r="AZ139" s="26">
        <f t="shared" si="75"/>
        <v>0</v>
      </c>
      <c r="BA139" s="26">
        <f t="shared" si="75"/>
        <v>0</v>
      </c>
      <c r="BB139" s="26">
        <f t="shared" si="75"/>
        <v>0</v>
      </c>
      <c r="BC139" s="26">
        <f t="shared" si="75"/>
        <v>0</v>
      </c>
      <c r="BD139" s="26">
        <f t="shared" si="75"/>
        <v>0</v>
      </c>
      <c r="BE139" s="26">
        <f t="shared" si="75"/>
        <v>0</v>
      </c>
      <c r="BF139" s="26">
        <f t="shared" si="75"/>
        <v>0</v>
      </c>
      <c r="BG139" s="26">
        <f t="shared" si="75"/>
        <v>7</v>
      </c>
      <c r="BH139" s="26">
        <f t="shared" si="75"/>
        <v>0</v>
      </c>
      <c r="BI139" s="26">
        <f t="shared" si="75"/>
        <v>0</v>
      </c>
      <c r="BJ139" s="26">
        <f t="shared" si="75"/>
        <v>0</v>
      </c>
    </row>
    <row r="140" spans="1:62" ht="15.75" customHeight="1" x14ac:dyDescent="0.3"/>
    <row r="141" spans="1:62" ht="62.4" customHeight="1" x14ac:dyDescent="0.3">
      <c r="A141" s="44" t="s">
        <v>17</v>
      </c>
      <c r="B141" s="10"/>
      <c r="C141" s="6" t="s">
        <v>5</v>
      </c>
      <c r="D141" s="41">
        <v>18</v>
      </c>
      <c r="E141" s="6" t="s">
        <v>9</v>
      </c>
      <c r="F141" s="34">
        <v>0</v>
      </c>
      <c r="G141" s="6" t="s">
        <v>30</v>
      </c>
      <c r="H141" s="35">
        <v>1</v>
      </c>
      <c r="I141" s="6" t="s">
        <v>31</v>
      </c>
      <c r="J141" s="36">
        <v>0</v>
      </c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5.75" customHeight="1" x14ac:dyDescent="0.3">
      <c r="A142" s="32"/>
      <c r="B142" s="32"/>
      <c r="C142" s="20">
        <v>1</v>
      </c>
      <c r="D142" s="20">
        <v>2</v>
      </c>
      <c r="E142" s="20">
        <v>3</v>
      </c>
      <c r="F142" s="20">
        <v>4</v>
      </c>
      <c r="G142" s="20">
        <v>5</v>
      </c>
      <c r="H142" s="20">
        <v>6</v>
      </c>
      <c r="I142" s="20">
        <v>7</v>
      </c>
      <c r="J142" s="20">
        <v>8</v>
      </c>
      <c r="K142" s="20">
        <v>9</v>
      </c>
      <c r="L142" s="20">
        <v>10</v>
      </c>
      <c r="M142" s="20">
        <v>11</v>
      </c>
      <c r="N142" s="20">
        <v>12</v>
      </c>
      <c r="O142" s="20">
        <v>13</v>
      </c>
      <c r="P142" s="20">
        <v>14</v>
      </c>
      <c r="Q142" s="20">
        <v>15</v>
      </c>
      <c r="R142" s="20">
        <v>16</v>
      </c>
      <c r="S142" s="20">
        <v>17</v>
      </c>
      <c r="T142" s="20">
        <v>18</v>
      </c>
      <c r="U142" s="20">
        <v>19</v>
      </c>
      <c r="V142" s="20">
        <v>20</v>
      </c>
      <c r="W142" s="20">
        <v>21</v>
      </c>
      <c r="X142" s="20">
        <v>22</v>
      </c>
      <c r="Y142" s="20">
        <v>23</v>
      </c>
      <c r="Z142" s="20">
        <v>24</v>
      </c>
      <c r="AA142" s="20">
        <v>25</v>
      </c>
      <c r="AB142" s="20">
        <v>26</v>
      </c>
      <c r="AC142" s="20">
        <v>27</v>
      </c>
      <c r="AD142" s="20">
        <v>28</v>
      </c>
      <c r="AE142" s="20">
        <v>29</v>
      </c>
      <c r="AF142" s="20">
        <v>30</v>
      </c>
      <c r="AG142" s="20">
        <v>31</v>
      </c>
      <c r="AH142" s="20">
        <v>32</v>
      </c>
      <c r="AI142" s="20">
        <v>33</v>
      </c>
      <c r="AJ142" s="20">
        <v>34</v>
      </c>
      <c r="AK142" s="20">
        <v>35</v>
      </c>
      <c r="AL142" s="20">
        <v>36</v>
      </c>
      <c r="AM142" s="20">
        <v>37</v>
      </c>
      <c r="AN142" s="20">
        <v>38</v>
      </c>
      <c r="AO142" s="20">
        <v>39</v>
      </c>
      <c r="AP142" s="20">
        <v>40</v>
      </c>
      <c r="AQ142" s="20">
        <v>41</v>
      </c>
      <c r="AR142" s="20">
        <v>42</v>
      </c>
      <c r="AS142" s="20">
        <v>43</v>
      </c>
      <c r="AT142" s="20">
        <v>44</v>
      </c>
      <c r="AU142" s="20">
        <v>45</v>
      </c>
      <c r="AV142" s="20">
        <v>46</v>
      </c>
      <c r="AW142" s="20">
        <v>47</v>
      </c>
      <c r="AX142" s="20">
        <v>48</v>
      </c>
      <c r="AY142" s="20">
        <v>49</v>
      </c>
      <c r="AZ142" s="20">
        <v>50</v>
      </c>
      <c r="BA142" s="20">
        <v>51</v>
      </c>
      <c r="BB142" s="20">
        <v>52</v>
      </c>
      <c r="BC142" s="20">
        <v>53</v>
      </c>
      <c r="BD142" s="20">
        <v>54</v>
      </c>
      <c r="BE142" s="20">
        <v>55</v>
      </c>
      <c r="BF142" s="20">
        <v>56</v>
      </c>
      <c r="BG142" s="20">
        <v>57</v>
      </c>
      <c r="BH142" s="20">
        <v>58</v>
      </c>
      <c r="BI142" s="20">
        <v>59</v>
      </c>
      <c r="BJ142" s="20">
        <v>60</v>
      </c>
    </row>
    <row r="143" spans="1:62" ht="15.75" customHeight="1" x14ac:dyDescent="0.3">
      <c r="A143" s="2" t="s">
        <v>32</v>
      </c>
      <c r="C143" s="27">
        <f t="shared" ref="C143:BJ143" si="76">+$D$15*C112</f>
        <v>0</v>
      </c>
      <c r="D143" s="27">
        <f t="shared" si="76"/>
        <v>0</v>
      </c>
      <c r="E143" s="27">
        <f t="shared" si="76"/>
        <v>0</v>
      </c>
      <c r="F143" s="27">
        <f t="shared" si="76"/>
        <v>0</v>
      </c>
      <c r="G143" s="27">
        <f t="shared" si="76"/>
        <v>0</v>
      </c>
      <c r="H143" s="27">
        <f t="shared" si="76"/>
        <v>0</v>
      </c>
      <c r="I143" s="27">
        <f t="shared" si="76"/>
        <v>0</v>
      </c>
      <c r="J143" s="27">
        <f t="shared" si="76"/>
        <v>0</v>
      </c>
      <c r="K143" s="27">
        <f t="shared" si="76"/>
        <v>0</v>
      </c>
      <c r="L143" s="27">
        <f t="shared" si="76"/>
        <v>0</v>
      </c>
      <c r="M143" s="27">
        <f t="shared" si="76"/>
        <v>0</v>
      </c>
      <c r="N143" s="27">
        <f t="shared" si="76"/>
        <v>0</v>
      </c>
      <c r="O143" s="27">
        <f t="shared" si="76"/>
        <v>0</v>
      </c>
      <c r="P143" s="27">
        <f t="shared" si="76"/>
        <v>0</v>
      </c>
      <c r="Q143" s="27">
        <f t="shared" si="76"/>
        <v>0</v>
      </c>
      <c r="R143" s="27">
        <f t="shared" si="76"/>
        <v>0</v>
      </c>
      <c r="S143" s="27">
        <f t="shared" si="76"/>
        <v>0</v>
      </c>
      <c r="T143" s="27">
        <f t="shared" si="76"/>
        <v>0</v>
      </c>
      <c r="U143" s="27">
        <f t="shared" si="76"/>
        <v>0</v>
      </c>
      <c r="V143" s="27">
        <f t="shared" si="76"/>
        <v>0</v>
      </c>
      <c r="W143" s="27">
        <f t="shared" si="76"/>
        <v>0</v>
      </c>
      <c r="X143" s="27">
        <f t="shared" si="76"/>
        <v>0</v>
      </c>
      <c r="Y143" s="27">
        <f t="shared" si="76"/>
        <v>0</v>
      </c>
      <c r="Z143" s="27">
        <f t="shared" si="76"/>
        <v>0</v>
      </c>
      <c r="AA143" s="27">
        <f t="shared" si="76"/>
        <v>0</v>
      </c>
      <c r="AB143" s="27">
        <f t="shared" si="76"/>
        <v>0</v>
      </c>
      <c r="AC143" s="27">
        <f t="shared" si="76"/>
        <v>0</v>
      </c>
      <c r="AD143" s="27">
        <f t="shared" si="76"/>
        <v>0</v>
      </c>
      <c r="AE143" s="27">
        <f t="shared" si="76"/>
        <v>0</v>
      </c>
      <c r="AF143" s="27">
        <f t="shared" si="76"/>
        <v>0</v>
      </c>
      <c r="AG143" s="27">
        <f t="shared" si="76"/>
        <v>0.53619998693466187</v>
      </c>
      <c r="AH143" s="27">
        <f t="shared" si="76"/>
        <v>0</v>
      </c>
      <c r="AI143" s="27">
        <f t="shared" si="76"/>
        <v>0</v>
      </c>
      <c r="AJ143" s="27">
        <f t="shared" si="76"/>
        <v>0</v>
      </c>
      <c r="AK143" s="27">
        <f t="shared" si="76"/>
        <v>0</v>
      </c>
      <c r="AL143" s="27">
        <f t="shared" si="76"/>
        <v>0</v>
      </c>
      <c r="AM143" s="27">
        <f t="shared" si="76"/>
        <v>0</v>
      </c>
      <c r="AN143" s="27">
        <f t="shared" si="76"/>
        <v>0</v>
      </c>
      <c r="AO143" s="27">
        <f t="shared" si="76"/>
        <v>0</v>
      </c>
      <c r="AP143" s="27">
        <f t="shared" si="76"/>
        <v>0</v>
      </c>
      <c r="AQ143" s="27">
        <f t="shared" si="76"/>
        <v>0</v>
      </c>
      <c r="AR143" s="27">
        <f t="shared" si="76"/>
        <v>0</v>
      </c>
      <c r="AS143" s="27">
        <f t="shared" si="76"/>
        <v>0</v>
      </c>
      <c r="AT143" s="27">
        <f t="shared" si="76"/>
        <v>0</v>
      </c>
      <c r="AU143" s="27">
        <f t="shared" si="76"/>
        <v>0</v>
      </c>
      <c r="AV143" s="27">
        <f t="shared" si="76"/>
        <v>0</v>
      </c>
      <c r="AW143" s="27">
        <f t="shared" si="76"/>
        <v>0</v>
      </c>
      <c r="AX143" s="27">
        <f t="shared" si="76"/>
        <v>0</v>
      </c>
      <c r="AY143" s="27">
        <f t="shared" si="76"/>
        <v>0</v>
      </c>
      <c r="AZ143" s="27">
        <f t="shared" si="76"/>
        <v>0</v>
      </c>
      <c r="BA143" s="27">
        <f t="shared" si="76"/>
        <v>0</v>
      </c>
      <c r="BB143" s="27">
        <f t="shared" si="76"/>
        <v>0</v>
      </c>
      <c r="BC143" s="27">
        <f t="shared" si="76"/>
        <v>0</v>
      </c>
      <c r="BD143" s="27">
        <f t="shared" si="76"/>
        <v>0</v>
      </c>
      <c r="BE143" s="27">
        <f t="shared" si="76"/>
        <v>0</v>
      </c>
      <c r="BF143" s="27">
        <f t="shared" si="76"/>
        <v>0</v>
      </c>
      <c r="BG143" s="27">
        <f t="shared" si="76"/>
        <v>0</v>
      </c>
      <c r="BH143" s="27">
        <f t="shared" si="76"/>
        <v>0</v>
      </c>
      <c r="BI143" s="27">
        <f t="shared" si="76"/>
        <v>0</v>
      </c>
      <c r="BJ143" s="27">
        <f t="shared" si="76"/>
        <v>0</v>
      </c>
    </row>
    <row r="144" spans="1:62" ht="15.75" customHeight="1" x14ac:dyDescent="0.3">
      <c r="A144" s="46" t="s">
        <v>33</v>
      </c>
      <c r="B144" s="45"/>
      <c r="C144" s="86">
        <v>0</v>
      </c>
      <c r="D144" s="86">
        <v>0</v>
      </c>
      <c r="E144" s="86">
        <v>0</v>
      </c>
      <c r="F144" s="86">
        <v>0</v>
      </c>
      <c r="G144" s="86">
        <v>0</v>
      </c>
      <c r="H144" s="86">
        <v>0</v>
      </c>
      <c r="I144" s="86">
        <v>0</v>
      </c>
      <c r="J144" s="86">
        <v>0</v>
      </c>
      <c r="K144" s="86">
        <v>0</v>
      </c>
      <c r="L144" s="86">
        <v>0</v>
      </c>
      <c r="M144" s="86">
        <v>0</v>
      </c>
      <c r="N144" s="86">
        <v>0</v>
      </c>
      <c r="O144" s="86">
        <v>0</v>
      </c>
      <c r="P144" s="86">
        <v>0</v>
      </c>
      <c r="Q144" s="86">
        <v>0</v>
      </c>
      <c r="R144" s="86">
        <v>0</v>
      </c>
      <c r="S144" s="86">
        <v>0</v>
      </c>
      <c r="T144" s="86">
        <v>0</v>
      </c>
      <c r="U144" s="86">
        <v>0</v>
      </c>
      <c r="V144" s="86">
        <v>0</v>
      </c>
      <c r="W144" s="86">
        <v>0</v>
      </c>
      <c r="X144" s="86">
        <v>0</v>
      </c>
      <c r="Y144" s="86">
        <v>0</v>
      </c>
      <c r="Z144" s="86">
        <v>0</v>
      </c>
      <c r="AA144" s="86">
        <v>0</v>
      </c>
      <c r="AB144" s="86">
        <v>0</v>
      </c>
      <c r="AC144" s="86">
        <v>0</v>
      </c>
      <c r="AD144" s="86">
        <v>0</v>
      </c>
      <c r="AE144" s="86">
        <v>0</v>
      </c>
      <c r="AF144" s="86">
        <v>0</v>
      </c>
      <c r="AG144" s="86">
        <v>0</v>
      </c>
      <c r="AH144" s="86">
        <v>0</v>
      </c>
      <c r="AI144" s="86">
        <v>0</v>
      </c>
      <c r="AJ144" s="86">
        <v>0</v>
      </c>
      <c r="AK144" s="86">
        <v>0</v>
      </c>
      <c r="AL144" s="86">
        <v>0</v>
      </c>
      <c r="AM144" s="86">
        <v>0</v>
      </c>
      <c r="AN144" s="86">
        <v>0</v>
      </c>
      <c r="AO144" s="86">
        <v>0</v>
      </c>
      <c r="AP144" s="86">
        <v>0</v>
      </c>
      <c r="AQ144" s="86">
        <v>0</v>
      </c>
      <c r="AR144" s="86">
        <v>0</v>
      </c>
      <c r="AS144" s="86">
        <v>0</v>
      </c>
      <c r="AT144" s="86">
        <v>0</v>
      </c>
      <c r="AU144" s="86">
        <v>0</v>
      </c>
      <c r="AV144" s="86">
        <v>0</v>
      </c>
      <c r="AW144" s="86">
        <v>0</v>
      </c>
      <c r="AX144" s="86">
        <v>0</v>
      </c>
      <c r="AY144" s="86">
        <v>0</v>
      </c>
      <c r="AZ144" s="86">
        <v>0</v>
      </c>
      <c r="BA144" s="86">
        <v>0</v>
      </c>
      <c r="BB144" s="86">
        <v>0</v>
      </c>
      <c r="BC144" s="86">
        <v>0</v>
      </c>
      <c r="BD144" s="86">
        <v>0</v>
      </c>
      <c r="BE144" s="86">
        <v>0</v>
      </c>
      <c r="BF144" s="86">
        <v>0</v>
      </c>
      <c r="BG144" s="86">
        <v>0</v>
      </c>
      <c r="BH144" s="86">
        <v>0</v>
      </c>
      <c r="BI144" s="86">
        <v>0</v>
      </c>
      <c r="BJ144" s="86">
        <v>0</v>
      </c>
    </row>
    <row r="145" spans="1:62" ht="15.75" customHeight="1" x14ac:dyDescent="0.3">
      <c r="A145" s="2" t="s">
        <v>34</v>
      </c>
      <c r="B145" s="30">
        <f>E15</f>
        <v>0</v>
      </c>
      <c r="C145" s="26">
        <f t="shared" ref="C145:W145" si="77">B144+B145+B147-B143</f>
        <v>0</v>
      </c>
      <c r="D145" s="26">
        <f t="shared" si="77"/>
        <v>0</v>
      </c>
      <c r="E145" s="26">
        <f t="shared" si="77"/>
        <v>0</v>
      </c>
      <c r="F145" s="26">
        <f t="shared" si="77"/>
        <v>0</v>
      </c>
      <c r="G145" s="26">
        <f t="shared" si="77"/>
        <v>0</v>
      </c>
      <c r="H145" s="26">
        <f t="shared" si="77"/>
        <v>0</v>
      </c>
      <c r="I145" s="26">
        <f t="shared" si="77"/>
        <v>0</v>
      </c>
      <c r="J145" s="26">
        <f t="shared" si="77"/>
        <v>0</v>
      </c>
      <c r="K145" s="26">
        <f t="shared" si="77"/>
        <v>0</v>
      </c>
      <c r="L145" s="26">
        <f t="shared" si="77"/>
        <v>0</v>
      </c>
      <c r="M145" s="26">
        <f t="shared" si="77"/>
        <v>0</v>
      </c>
      <c r="N145" s="26">
        <f t="shared" si="77"/>
        <v>0</v>
      </c>
      <c r="O145" s="26">
        <f t="shared" si="77"/>
        <v>0</v>
      </c>
      <c r="P145" s="26">
        <f t="shared" si="77"/>
        <v>0</v>
      </c>
      <c r="Q145" s="26">
        <f t="shared" si="77"/>
        <v>0</v>
      </c>
      <c r="R145" s="26">
        <f t="shared" si="77"/>
        <v>0</v>
      </c>
      <c r="S145" s="26">
        <f t="shared" si="77"/>
        <v>0</v>
      </c>
      <c r="T145" s="26">
        <f t="shared" si="77"/>
        <v>0</v>
      </c>
      <c r="U145" s="26">
        <f t="shared" si="77"/>
        <v>0</v>
      </c>
      <c r="V145" s="26">
        <f t="shared" si="77"/>
        <v>0</v>
      </c>
      <c r="W145" s="26">
        <f t="shared" si="77"/>
        <v>0</v>
      </c>
      <c r="X145" s="26">
        <f>K144+K145+K147-K143</f>
        <v>0</v>
      </c>
      <c r="Y145" s="26">
        <f t="shared" ref="Y145:BJ145" si="78">X144+X145+X147-X143</f>
        <v>0</v>
      </c>
      <c r="Z145" s="26">
        <f t="shared" si="78"/>
        <v>0</v>
      </c>
      <c r="AA145" s="26">
        <f t="shared" si="78"/>
        <v>0</v>
      </c>
      <c r="AB145" s="26">
        <f t="shared" si="78"/>
        <v>0</v>
      </c>
      <c r="AC145" s="26">
        <f t="shared" si="78"/>
        <v>0</v>
      </c>
      <c r="AD145" s="26">
        <f t="shared" si="78"/>
        <v>0</v>
      </c>
      <c r="AE145" s="26">
        <f t="shared" si="78"/>
        <v>0</v>
      </c>
      <c r="AF145" s="26">
        <f t="shared" si="78"/>
        <v>0</v>
      </c>
      <c r="AG145" s="26">
        <f t="shared" si="78"/>
        <v>0</v>
      </c>
      <c r="AH145" s="26">
        <f t="shared" si="78"/>
        <v>0.46380001306533813</v>
      </c>
      <c r="AI145" s="26">
        <f t="shared" si="78"/>
        <v>0.46380001306533813</v>
      </c>
      <c r="AJ145" s="26">
        <f t="shared" si="78"/>
        <v>0.46380001306533813</v>
      </c>
      <c r="AK145" s="26">
        <f t="shared" si="78"/>
        <v>0.46380001306533813</v>
      </c>
      <c r="AL145" s="26">
        <f t="shared" si="78"/>
        <v>0.46380001306533813</v>
      </c>
      <c r="AM145" s="26">
        <f t="shared" si="78"/>
        <v>0.46380001306533813</v>
      </c>
      <c r="AN145" s="26">
        <f t="shared" si="78"/>
        <v>0.46380001306533813</v>
      </c>
      <c r="AO145" s="26">
        <f t="shared" si="78"/>
        <v>0.46380001306533813</v>
      </c>
      <c r="AP145" s="26">
        <f t="shared" si="78"/>
        <v>0.46380001306533813</v>
      </c>
      <c r="AQ145" s="26">
        <f t="shared" si="78"/>
        <v>0.46380001306533813</v>
      </c>
      <c r="AR145" s="26">
        <f t="shared" si="78"/>
        <v>0.46380001306533813</v>
      </c>
      <c r="AS145" s="26">
        <f t="shared" si="78"/>
        <v>0.46380001306533813</v>
      </c>
      <c r="AT145" s="26">
        <f t="shared" si="78"/>
        <v>0.46380001306533813</v>
      </c>
      <c r="AU145" s="26">
        <f t="shared" si="78"/>
        <v>0.46380001306533813</v>
      </c>
      <c r="AV145" s="26">
        <f t="shared" si="78"/>
        <v>0.46380001306533813</v>
      </c>
      <c r="AW145" s="26">
        <f t="shared" si="78"/>
        <v>0.46380001306533813</v>
      </c>
      <c r="AX145" s="26">
        <f t="shared" si="78"/>
        <v>0.46380001306533813</v>
      </c>
      <c r="AY145" s="26">
        <f t="shared" si="78"/>
        <v>0.46380001306533813</v>
      </c>
      <c r="AZ145" s="26">
        <f t="shared" si="78"/>
        <v>0.46380001306533813</v>
      </c>
      <c r="BA145" s="26">
        <f t="shared" si="78"/>
        <v>0.46380001306533813</v>
      </c>
      <c r="BB145" s="26">
        <f t="shared" si="78"/>
        <v>0.46380001306533813</v>
      </c>
      <c r="BC145" s="26">
        <f t="shared" si="78"/>
        <v>0.46380001306533813</v>
      </c>
      <c r="BD145" s="26">
        <f t="shared" si="78"/>
        <v>0.46380001306533813</v>
      </c>
      <c r="BE145" s="26">
        <f t="shared" si="78"/>
        <v>0.46380001306533813</v>
      </c>
      <c r="BF145" s="26">
        <f t="shared" si="78"/>
        <v>0.46380001306533813</v>
      </c>
      <c r="BG145" s="26">
        <f t="shared" si="78"/>
        <v>0.46380001306533813</v>
      </c>
      <c r="BH145" s="26">
        <f t="shared" si="78"/>
        <v>0.46380001306533813</v>
      </c>
      <c r="BI145" s="26">
        <f t="shared" si="78"/>
        <v>0.46380001306533813</v>
      </c>
      <c r="BJ145" s="26">
        <f t="shared" si="78"/>
        <v>0.46380001306533813</v>
      </c>
    </row>
    <row r="146" spans="1:62" ht="15.75" customHeight="1" x14ac:dyDescent="0.3">
      <c r="A146" s="2" t="s">
        <v>35</v>
      </c>
      <c r="C146" s="26">
        <f t="shared" ref="C146:BJ146" si="79">MAX(C143-C144-C145+ $F141,0)</f>
        <v>0</v>
      </c>
      <c r="D146" s="26">
        <f t="shared" si="79"/>
        <v>0</v>
      </c>
      <c r="E146" s="26">
        <f t="shared" si="79"/>
        <v>0</v>
      </c>
      <c r="F146" s="26">
        <f t="shared" si="79"/>
        <v>0</v>
      </c>
      <c r="G146" s="26">
        <f t="shared" si="79"/>
        <v>0</v>
      </c>
      <c r="H146" s="26">
        <f t="shared" si="79"/>
        <v>0</v>
      </c>
      <c r="I146" s="26">
        <f t="shared" si="79"/>
        <v>0</v>
      </c>
      <c r="J146" s="26">
        <f t="shared" si="79"/>
        <v>0</v>
      </c>
      <c r="K146" s="26">
        <f t="shared" si="79"/>
        <v>0</v>
      </c>
      <c r="L146" s="26">
        <f t="shared" si="79"/>
        <v>0</v>
      </c>
      <c r="M146" s="26">
        <f t="shared" si="79"/>
        <v>0</v>
      </c>
      <c r="N146" s="26">
        <f t="shared" si="79"/>
        <v>0</v>
      </c>
      <c r="O146" s="26">
        <f t="shared" si="79"/>
        <v>0</v>
      </c>
      <c r="P146" s="26">
        <f t="shared" si="79"/>
        <v>0</v>
      </c>
      <c r="Q146" s="26">
        <f t="shared" si="79"/>
        <v>0</v>
      </c>
      <c r="R146" s="26">
        <f t="shared" si="79"/>
        <v>0</v>
      </c>
      <c r="S146" s="26">
        <f t="shared" si="79"/>
        <v>0</v>
      </c>
      <c r="T146" s="26">
        <f t="shared" si="79"/>
        <v>0</v>
      </c>
      <c r="U146" s="26">
        <f t="shared" si="79"/>
        <v>0</v>
      </c>
      <c r="V146" s="26">
        <f t="shared" si="79"/>
        <v>0</v>
      </c>
      <c r="W146" s="26">
        <f t="shared" si="79"/>
        <v>0</v>
      </c>
      <c r="X146" s="26">
        <f t="shared" si="79"/>
        <v>0</v>
      </c>
      <c r="Y146" s="26">
        <f t="shared" si="79"/>
        <v>0</v>
      </c>
      <c r="Z146" s="26">
        <f t="shared" si="79"/>
        <v>0</v>
      </c>
      <c r="AA146" s="26">
        <f t="shared" si="79"/>
        <v>0</v>
      </c>
      <c r="AB146" s="26">
        <f t="shared" si="79"/>
        <v>0</v>
      </c>
      <c r="AC146" s="26">
        <f t="shared" si="79"/>
        <v>0</v>
      </c>
      <c r="AD146" s="26">
        <f t="shared" si="79"/>
        <v>0</v>
      </c>
      <c r="AE146" s="26">
        <f t="shared" si="79"/>
        <v>0</v>
      </c>
      <c r="AF146" s="26">
        <f t="shared" si="79"/>
        <v>0</v>
      </c>
      <c r="AG146" s="26">
        <f t="shared" si="79"/>
        <v>0.53619998693466187</v>
      </c>
      <c r="AH146" s="26">
        <f t="shared" si="79"/>
        <v>0</v>
      </c>
      <c r="AI146" s="26">
        <f t="shared" si="79"/>
        <v>0</v>
      </c>
      <c r="AJ146" s="26">
        <f t="shared" si="79"/>
        <v>0</v>
      </c>
      <c r="AK146" s="26">
        <f t="shared" si="79"/>
        <v>0</v>
      </c>
      <c r="AL146" s="26">
        <f t="shared" si="79"/>
        <v>0</v>
      </c>
      <c r="AM146" s="26">
        <f t="shared" si="79"/>
        <v>0</v>
      </c>
      <c r="AN146" s="26">
        <f t="shared" si="79"/>
        <v>0</v>
      </c>
      <c r="AO146" s="26">
        <f t="shared" si="79"/>
        <v>0</v>
      </c>
      <c r="AP146" s="26">
        <f t="shared" si="79"/>
        <v>0</v>
      </c>
      <c r="AQ146" s="26">
        <f t="shared" si="79"/>
        <v>0</v>
      </c>
      <c r="AR146" s="26">
        <f t="shared" si="79"/>
        <v>0</v>
      </c>
      <c r="AS146" s="26">
        <f t="shared" si="79"/>
        <v>0</v>
      </c>
      <c r="AT146" s="26">
        <f t="shared" si="79"/>
        <v>0</v>
      </c>
      <c r="AU146" s="26">
        <f t="shared" si="79"/>
        <v>0</v>
      </c>
      <c r="AV146" s="26">
        <f t="shared" si="79"/>
        <v>0</v>
      </c>
      <c r="AW146" s="26">
        <f t="shared" si="79"/>
        <v>0</v>
      </c>
      <c r="AX146" s="26">
        <f t="shared" si="79"/>
        <v>0</v>
      </c>
      <c r="AY146" s="26">
        <f t="shared" si="79"/>
        <v>0</v>
      </c>
      <c r="AZ146" s="26">
        <f t="shared" si="79"/>
        <v>0</v>
      </c>
      <c r="BA146" s="26">
        <f t="shared" si="79"/>
        <v>0</v>
      </c>
      <c r="BB146" s="26">
        <f t="shared" si="79"/>
        <v>0</v>
      </c>
      <c r="BC146" s="26">
        <f t="shared" si="79"/>
        <v>0</v>
      </c>
      <c r="BD146" s="26">
        <f t="shared" si="79"/>
        <v>0</v>
      </c>
      <c r="BE146" s="26">
        <f t="shared" si="79"/>
        <v>0</v>
      </c>
      <c r="BF146" s="26">
        <f t="shared" si="79"/>
        <v>0</v>
      </c>
      <c r="BG146" s="26">
        <f t="shared" si="79"/>
        <v>0</v>
      </c>
      <c r="BH146" s="26">
        <f t="shared" si="79"/>
        <v>0</v>
      </c>
      <c r="BI146" s="26">
        <f t="shared" si="79"/>
        <v>0</v>
      </c>
      <c r="BJ146" s="26">
        <f t="shared" si="79"/>
        <v>0</v>
      </c>
    </row>
    <row r="147" spans="1:62" ht="15.75" customHeight="1" x14ac:dyDescent="0.3">
      <c r="A147" s="2" t="s">
        <v>36</v>
      </c>
      <c r="C147" s="26">
        <f t="shared" ref="C147:BJ147" si="80">IF(C146&gt;0,IF(ROUNDUP(C146/$H141, 0)*$H141&gt;=$J141,ROUNDUP(C146/$H141, 0),ROUNDUP($J141/$H141, 0))  * $H141,0)</f>
        <v>0</v>
      </c>
      <c r="D147" s="26">
        <f t="shared" si="80"/>
        <v>0</v>
      </c>
      <c r="E147" s="26">
        <f t="shared" si="80"/>
        <v>0</v>
      </c>
      <c r="F147" s="26">
        <f t="shared" si="80"/>
        <v>0</v>
      </c>
      <c r="G147" s="26">
        <f t="shared" si="80"/>
        <v>0</v>
      </c>
      <c r="H147" s="26">
        <f t="shared" si="80"/>
        <v>0</v>
      </c>
      <c r="I147" s="26">
        <f t="shared" si="80"/>
        <v>0</v>
      </c>
      <c r="J147" s="26">
        <f t="shared" si="80"/>
        <v>0</v>
      </c>
      <c r="K147" s="26">
        <f t="shared" si="80"/>
        <v>0</v>
      </c>
      <c r="L147" s="26">
        <f t="shared" si="80"/>
        <v>0</v>
      </c>
      <c r="M147" s="26">
        <f t="shared" si="80"/>
        <v>0</v>
      </c>
      <c r="N147" s="26">
        <f t="shared" si="80"/>
        <v>0</v>
      </c>
      <c r="O147" s="26">
        <f t="shared" si="80"/>
        <v>0</v>
      </c>
      <c r="P147" s="26">
        <f t="shared" si="80"/>
        <v>0</v>
      </c>
      <c r="Q147" s="26">
        <f t="shared" si="80"/>
        <v>0</v>
      </c>
      <c r="R147" s="26">
        <f t="shared" si="80"/>
        <v>0</v>
      </c>
      <c r="S147" s="26">
        <f t="shared" si="80"/>
        <v>0</v>
      </c>
      <c r="T147" s="26">
        <f t="shared" si="80"/>
        <v>0</v>
      </c>
      <c r="U147" s="26">
        <f t="shared" si="80"/>
        <v>0</v>
      </c>
      <c r="V147" s="26">
        <f t="shared" si="80"/>
        <v>0</v>
      </c>
      <c r="W147" s="26">
        <f t="shared" si="80"/>
        <v>0</v>
      </c>
      <c r="X147" s="26">
        <f t="shared" si="80"/>
        <v>0</v>
      </c>
      <c r="Y147" s="26">
        <f t="shared" si="80"/>
        <v>0</v>
      </c>
      <c r="Z147" s="26">
        <f t="shared" si="80"/>
        <v>0</v>
      </c>
      <c r="AA147" s="26">
        <f t="shared" si="80"/>
        <v>0</v>
      </c>
      <c r="AB147" s="26">
        <f t="shared" si="80"/>
        <v>0</v>
      </c>
      <c r="AC147" s="26">
        <f t="shared" si="80"/>
        <v>0</v>
      </c>
      <c r="AD147" s="26">
        <f t="shared" si="80"/>
        <v>0</v>
      </c>
      <c r="AE147" s="26">
        <f t="shared" si="80"/>
        <v>0</v>
      </c>
      <c r="AF147" s="26">
        <f t="shared" si="80"/>
        <v>0</v>
      </c>
      <c r="AG147" s="26">
        <f t="shared" si="80"/>
        <v>1</v>
      </c>
      <c r="AH147" s="26">
        <f t="shared" si="80"/>
        <v>0</v>
      </c>
      <c r="AI147" s="26">
        <f t="shared" si="80"/>
        <v>0</v>
      </c>
      <c r="AJ147" s="26">
        <f t="shared" si="80"/>
        <v>0</v>
      </c>
      <c r="AK147" s="26">
        <f t="shared" si="80"/>
        <v>0</v>
      </c>
      <c r="AL147" s="26">
        <f t="shared" si="80"/>
        <v>0</v>
      </c>
      <c r="AM147" s="26">
        <f t="shared" si="80"/>
        <v>0</v>
      </c>
      <c r="AN147" s="26">
        <f t="shared" si="80"/>
        <v>0</v>
      </c>
      <c r="AO147" s="26">
        <f t="shared" si="80"/>
        <v>0</v>
      </c>
      <c r="AP147" s="26">
        <f t="shared" si="80"/>
        <v>0</v>
      </c>
      <c r="AQ147" s="26">
        <f t="shared" si="80"/>
        <v>0</v>
      </c>
      <c r="AR147" s="26">
        <f t="shared" si="80"/>
        <v>0</v>
      </c>
      <c r="AS147" s="26">
        <f t="shared" si="80"/>
        <v>0</v>
      </c>
      <c r="AT147" s="26">
        <f t="shared" si="80"/>
        <v>0</v>
      </c>
      <c r="AU147" s="26">
        <f t="shared" si="80"/>
        <v>0</v>
      </c>
      <c r="AV147" s="26">
        <f t="shared" si="80"/>
        <v>0</v>
      </c>
      <c r="AW147" s="26">
        <f t="shared" si="80"/>
        <v>0</v>
      </c>
      <c r="AX147" s="26">
        <f t="shared" si="80"/>
        <v>0</v>
      </c>
      <c r="AY147" s="26">
        <f t="shared" si="80"/>
        <v>0</v>
      </c>
      <c r="AZ147" s="26">
        <f t="shared" si="80"/>
        <v>0</v>
      </c>
      <c r="BA147" s="26">
        <f t="shared" si="80"/>
        <v>0</v>
      </c>
      <c r="BB147" s="26">
        <f t="shared" si="80"/>
        <v>0</v>
      </c>
      <c r="BC147" s="26">
        <f t="shared" si="80"/>
        <v>0</v>
      </c>
      <c r="BD147" s="26">
        <f t="shared" si="80"/>
        <v>0</v>
      </c>
      <c r="BE147" s="26">
        <f t="shared" si="80"/>
        <v>0</v>
      </c>
      <c r="BF147" s="26">
        <f t="shared" si="80"/>
        <v>0</v>
      </c>
      <c r="BG147" s="26">
        <f t="shared" si="80"/>
        <v>0</v>
      </c>
      <c r="BH147" s="26">
        <f t="shared" si="80"/>
        <v>0</v>
      </c>
      <c r="BI147" s="26">
        <f t="shared" si="80"/>
        <v>0</v>
      </c>
      <c r="BJ147" s="26">
        <f t="shared" si="80"/>
        <v>0</v>
      </c>
    </row>
    <row r="148" spans="1:62" ht="15.75" customHeight="1" x14ac:dyDescent="0.3">
      <c r="A148" s="2" t="s">
        <v>37</v>
      </c>
      <c r="C148" s="26">
        <f t="shared" ref="C148:W148" si="81">INDEX(C147:DG147,1,$D141+ 1)</f>
        <v>0</v>
      </c>
      <c r="D148" s="26">
        <f t="shared" si="81"/>
        <v>0</v>
      </c>
      <c r="E148" s="26">
        <f t="shared" si="81"/>
        <v>0</v>
      </c>
      <c r="F148" s="26">
        <f t="shared" si="81"/>
        <v>0</v>
      </c>
      <c r="G148" s="26">
        <f t="shared" si="81"/>
        <v>0</v>
      </c>
      <c r="H148" s="26">
        <f t="shared" si="81"/>
        <v>0</v>
      </c>
      <c r="I148" s="26">
        <f t="shared" si="81"/>
        <v>0</v>
      </c>
      <c r="J148" s="26">
        <f t="shared" si="81"/>
        <v>0</v>
      </c>
      <c r="K148" s="26">
        <f t="shared" si="81"/>
        <v>0</v>
      </c>
      <c r="L148" s="26">
        <f t="shared" si="81"/>
        <v>0</v>
      </c>
      <c r="M148" s="26">
        <f t="shared" si="81"/>
        <v>0</v>
      </c>
      <c r="N148" s="26">
        <f t="shared" si="81"/>
        <v>0</v>
      </c>
      <c r="O148" s="26">
        <f t="shared" si="81"/>
        <v>1</v>
      </c>
      <c r="P148" s="26">
        <f t="shared" si="81"/>
        <v>0</v>
      </c>
      <c r="Q148" s="26">
        <f t="shared" si="81"/>
        <v>0</v>
      </c>
      <c r="R148" s="26">
        <f t="shared" si="81"/>
        <v>0</v>
      </c>
      <c r="S148" s="26">
        <f t="shared" si="81"/>
        <v>0</v>
      </c>
      <c r="T148" s="26">
        <f t="shared" si="81"/>
        <v>0</v>
      </c>
      <c r="U148" s="26">
        <f t="shared" si="81"/>
        <v>0</v>
      </c>
      <c r="V148" s="26">
        <f t="shared" si="81"/>
        <v>0</v>
      </c>
      <c r="W148" s="26">
        <f t="shared" si="81"/>
        <v>0</v>
      </c>
      <c r="X148" s="26">
        <f t="shared" ref="X148:BJ148" si="82">INDEX(X147:DP147,1,$D141+ 1)</f>
        <v>0</v>
      </c>
      <c r="Y148" s="26">
        <f t="shared" si="82"/>
        <v>0</v>
      </c>
      <c r="Z148" s="26">
        <f t="shared" si="82"/>
        <v>0</v>
      </c>
      <c r="AA148" s="26">
        <f t="shared" si="82"/>
        <v>0</v>
      </c>
      <c r="AB148" s="26">
        <f t="shared" si="82"/>
        <v>0</v>
      </c>
      <c r="AC148" s="26">
        <f t="shared" si="82"/>
        <v>0</v>
      </c>
      <c r="AD148" s="26">
        <f t="shared" si="82"/>
        <v>0</v>
      </c>
      <c r="AE148" s="26">
        <f t="shared" si="82"/>
        <v>0</v>
      </c>
      <c r="AF148" s="26">
        <f t="shared" si="82"/>
        <v>0</v>
      </c>
      <c r="AG148" s="26">
        <f t="shared" si="82"/>
        <v>0</v>
      </c>
      <c r="AH148" s="26">
        <f t="shared" si="82"/>
        <v>0</v>
      </c>
      <c r="AI148" s="26">
        <f t="shared" si="82"/>
        <v>0</v>
      </c>
      <c r="AJ148" s="26">
        <f t="shared" si="82"/>
        <v>0</v>
      </c>
      <c r="AK148" s="26">
        <f t="shared" si="82"/>
        <v>0</v>
      </c>
      <c r="AL148" s="26">
        <f t="shared" si="82"/>
        <v>0</v>
      </c>
      <c r="AM148" s="26">
        <f t="shared" si="82"/>
        <v>0</v>
      </c>
      <c r="AN148" s="26">
        <f t="shared" si="82"/>
        <v>0</v>
      </c>
      <c r="AO148" s="26">
        <f t="shared" si="82"/>
        <v>0</v>
      </c>
      <c r="AP148" s="26">
        <f t="shared" si="82"/>
        <v>0</v>
      </c>
      <c r="AQ148" s="26">
        <f t="shared" si="82"/>
        <v>0</v>
      </c>
      <c r="AR148" s="26">
        <f t="shared" si="82"/>
        <v>0</v>
      </c>
      <c r="AS148" s="26">
        <f t="shared" si="82"/>
        <v>0</v>
      </c>
      <c r="AT148" s="26">
        <f t="shared" si="82"/>
        <v>0</v>
      </c>
      <c r="AU148" s="26">
        <f t="shared" si="82"/>
        <v>0</v>
      </c>
      <c r="AV148" s="26">
        <f t="shared" si="82"/>
        <v>0</v>
      </c>
      <c r="AW148" s="26">
        <f t="shared" si="82"/>
        <v>0</v>
      </c>
      <c r="AX148" s="26">
        <f t="shared" si="82"/>
        <v>0</v>
      </c>
      <c r="AY148" s="26">
        <f t="shared" si="82"/>
        <v>0</v>
      </c>
      <c r="AZ148" s="26">
        <f t="shared" si="82"/>
        <v>0</v>
      </c>
      <c r="BA148" s="26">
        <f t="shared" si="82"/>
        <v>0</v>
      </c>
      <c r="BB148" s="26">
        <f t="shared" si="82"/>
        <v>0</v>
      </c>
      <c r="BC148" s="26">
        <f t="shared" si="82"/>
        <v>0</v>
      </c>
      <c r="BD148" s="26">
        <f t="shared" si="82"/>
        <v>0</v>
      </c>
      <c r="BE148" s="26">
        <f t="shared" si="82"/>
        <v>0</v>
      </c>
      <c r="BF148" s="26">
        <f t="shared" si="82"/>
        <v>0</v>
      </c>
      <c r="BG148" s="26">
        <f t="shared" si="82"/>
        <v>0</v>
      </c>
      <c r="BH148" s="26">
        <f t="shared" si="82"/>
        <v>0</v>
      </c>
      <c r="BI148" s="26">
        <f t="shared" si="82"/>
        <v>0</v>
      </c>
      <c r="BJ148" s="26">
        <f t="shared" si="82"/>
        <v>0</v>
      </c>
    </row>
    <row r="149" spans="1:62" ht="15.75" customHeight="1" x14ac:dyDescent="0.3"/>
    <row r="150" spans="1:62" ht="55.2" customHeight="1" x14ac:dyDescent="0.3">
      <c r="A150" s="44" t="s">
        <v>18</v>
      </c>
      <c r="B150" s="10"/>
      <c r="C150" s="6" t="s">
        <v>5</v>
      </c>
      <c r="D150" s="41">
        <v>18</v>
      </c>
      <c r="E150" s="6" t="s">
        <v>9</v>
      </c>
      <c r="F150" s="34">
        <v>0</v>
      </c>
      <c r="G150" s="6" t="s">
        <v>30</v>
      </c>
      <c r="H150" s="35">
        <v>1</v>
      </c>
      <c r="I150" s="6" t="s">
        <v>31</v>
      </c>
      <c r="J150" s="36">
        <v>0</v>
      </c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5.75" customHeight="1" x14ac:dyDescent="0.3">
      <c r="A151" s="32"/>
      <c r="B151" s="32"/>
      <c r="C151" s="20">
        <v>1</v>
      </c>
      <c r="D151" s="20">
        <v>2</v>
      </c>
      <c r="E151" s="20">
        <v>3</v>
      </c>
      <c r="F151" s="20">
        <v>4</v>
      </c>
      <c r="G151" s="20">
        <v>5</v>
      </c>
      <c r="H151" s="20">
        <v>6</v>
      </c>
      <c r="I151" s="20">
        <v>7</v>
      </c>
      <c r="J151" s="20">
        <v>8</v>
      </c>
      <c r="K151" s="20">
        <v>9</v>
      </c>
      <c r="L151" s="20">
        <v>10</v>
      </c>
      <c r="M151" s="20">
        <v>11</v>
      </c>
      <c r="N151" s="20">
        <v>12</v>
      </c>
      <c r="O151" s="20">
        <v>13</v>
      </c>
      <c r="P151" s="20">
        <v>14</v>
      </c>
      <c r="Q151" s="20">
        <v>15</v>
      </c>
      <c r="R151" s="20">
        <v>16</v>
      </c>
      <c r="S151" s="20">
        <v>17</v>
      </c>
      <c r="T151" s="20">
        <v>18</v>
      </c>
      <c r="U151" s="20">
        <v>19</v>
      </c>
      <c r="V151" s="20">
        <v>20</v>
      </c>
      <c r="W151" s="20">
        <v>21</v>
      </c>
      <c r="X151" s="20">
        <v>22</v>
      </c>
      <c r="Y151" s="20">
        <v>23</v>
      </c>
      <c r="Z151" s="20">
        <v>24</v>
      </c>
      <c r="AA151" s="20">
        <v>25</v>
      </c>
      <c r="AB151" s="20">
        <v>26</v>
      </c>
      <c r="AC151" s="20">
        <v>27</v>
      </c>
      <c r="AD151" s="20">
        <v>28</v>
      </c>
      <c r="AE151" s="20">
        <v>29</v>
      </c>
      <c r="AF151" s="20">
        <v>30</v>
      </c>
      <c r="AG151" s="20">
        <v>31</v>
      </c>
      <c r="AH151" s="20">
        <v>32</v>
      </c>
      <c r="AI151" s="20">
        <v>33</v>
      </c>
      <c r="AJ151" s="20">
        <v>34</v>
      </c>
      <c r="AK151" s="20">
        <v>35</v>
      </c>
      <c r="AL151" s="20">
        <v>36</v>
      </c>
      <c r="AM151" s="20">
        <v>37</v>
      </c>
      <c r="AN151" s="20">
        <v>38</v>
      </c>
      <c r="AO151" s="20">
        <v>39</v>
      </c>
      <c r="AP151" s="20">
        <v>40</v>
      </c>
      <c r="AQ151" s="20">
        <v>41</v>
      </c>
      <c r="AR151" s="20">
        <v>42</v>
      </c>
      <c r="AS151" s="20">
        <v>43</v>
      </c>
      <c r="AT151" s="20">
        <v>44</v>
      </c>
      <c r="AU151" s="20">
        <v>45</v>
      </c>
      <c r="AV151" s="20">
        <v>46</v>
      </c>
      <c r="AW151" s="20">
        <v>47</v>
      </c>
      <c r="AX151" s="20">
        <v>48</v>
      </c>
      <c r="AY151" s="20">
        <v>49</v>
      </c>
      <c r="AZ151" s="20">
        <v>50</v>
      </c>
      <c r="BA151" s="20">
        <v>51</v>
      </c>
      <c r="BB151" s="20">
        <v>52</v>
      </c>
      <c r="BC151" s="20">
        <v>53</v>
      </c>
      <c r="BD151" s="20">
        <v>54</v>
      </c>
      <c r="BE151" s="20">
        <v>55</v>
      </c>
      <c r="BF151" s="20">
        <v>56</v>
      </c>
      <c r="BG151" s="20">
        <v>57</v>
      </c>
      <c r="BH151" s="20">
        <v>58</v>
      </c>
      <c r="BI151" s="20">
        <v>59</v>
      </c>
      <c r="BJ151" s="20">
        <v>60</v>
      </c>
    </row>
    <row r="152" spans="1:62" ht="15.75" customHeight="1" x14ac:dyDescent="0.3">
      <c r="A152" s="2" t="s">
        <v>32</v>
      </c>
      <c r="C152" s="27">
        <f t="shared" ref="C152:BJ152" si="83">+$D$16*C112</f>
        <v>0</v>
      </c>
      <c r="D152" s="27">
        <f t="shared" si="83"/>
        <v>0</v>
      </c>
      <c r="E152" s="27">
        <f t="shared" si="83"/>
        <v>0</v>
      </c>
      <c r="F152" s="27">
        <f t="shared" si="83"/>
        <v>0</v>
      </c>
      <c r="G152" s="27">
        <f t="shared" si="83"/>
        <v>0</v>
      </c>
      <c r="H152" s="27">
        <f t="shared" si="83"/>
        <v>0</v>
      </c>
      <c r="I152" s="27">
        <f t="shared" si="83"/>
        <v>0</v>
      </c>
      <c r="J152" s="27">
        <f t="shared" si="83"/>
        <v>0</v>
      </c>
      <c r="K152" s="27">
        <f t="shared" si="83"/>
        <v>0</v>
      </c>
      <c r="L152" s="27">
        <f t="shared" si="83"/>
        <v>0</v>
      </c>
      <c r="M152" s="27">
        <f t="shared" si="83"/>
        <v>0</v>
      </c>
      <c r="N152" s="27">
        <f t="shared" si="83"/>
        <v>0</v>
      </c>
      <c r="O152" s="27">
        <f t="shared" si="83"/>
        <v>0</v>
      </c>
      <c r="P152" s="27">
        <f t="shared" si="83"/>
        <v>0</v>
      </c>
      <c r="Q152" s="27">
        <f t="shared" si="83"/>
        <v>0</v>
      </c>
      <c r="R152" s="27">
        <f t="shared" si="83"/>
        <v>0</v>
      </c>
      <c r="S152" s="27">
        <f t="shared" si="83"/>
        <v>0</v>
      </c>
      <c r="T152" s="27">
        <f t="shared" si="83"/>
        <v>0</v>
      </c>
      <c r="U152" s="27">
        <f t="shared" si="83"/>
        <v>0</v>
      </c>
      <c r="V152" s="27">
        <f t="shared" si="83"/>
        <v>0</v>
      </c>
      <c r="W152" s="27">
        <f t="shared" si="83"/>
        <v>0</v>
      </c>
      <c r="X152" s="27">
        <f t="shared" si="83"/>
        <v>0</v>
      </c>
      <c r="Y152" s="27">
        <f t="shared" si="83"/>
        <v>0</v>
      </c>
      <c r="Z152" s="27">
        <f t="shared" si="83"/>
        <v>0</v>
      </c>
      <c r="AA152" s="27">
        <f t="shared" si="83"/>
        <v>0</v>
      </c>
      <c r="AB152" s="27">
        <f t="shared" si="83"/>
        <v>0</v>
      </c>
      <c r="AC152" s="27">
        <f t="shared" si="83"/>
        <v>0</v>
      </c>
      <c r="AD152" s="27">
        <f t="shared" si="83"/>
        <v>0</v>
      </c>
      <c r="AE152" s="27">
        <f t="shared" si="83"/>
        <v>0</v>
      </c>
      <c r="AF152" s="27">
        <f t="shared" si="83"/>
        <v>0</v>
      </c>
      <c r="AG152" s="27">
        <f t="shared" si="83"/>
        <v>0.26089999079704285</v>
      </c>
      <c r="AH152" s="27">
        <f t="shared" si="83"/>
        <v>0</v>
      </c>
      <c r="AI152" s="27">
        <f t="shared" si="83"/>
        <v>0</v>
      </c>
      <c r="AJ152" s="27">
        <f t="shared" si="83"/>
        <v>0</v>
      </c>
      <c r="AK152" s="27">
        <f t="shared" si="83"/>
        <v>0</v>
      </c>
      <c r="AL152" s="27">
        <f t="shared" si="83"/>
        <v>0</v>
      </c>
      <c r="AM152" s="27">
        <f t="shared" si="83"/>
        <v>0</v>
      </c>
      <c r="AN152" s="27">
        <f t="shared" si="83"/>
        <v>0</v>
      </c>
      <c r="AO152" s="27">
        <f t="shared" si="83"/>
        <v>0</v>
      </c>
      <c r="AP152" s="27">
        <f t="shared" si="83"/>
        <v>0</v>
      </c>
      <c r="AQ152" s="27">
        <f t="shared" si="83"/>
        <v>0</v>
      </c>
      <c r="AR152" s="27">
        <f t="shared" si="83"/>
        <v>0</v>
      </c>
      <c r="AS152" s="27">
        <f t="shared" si="83"/>
        <v>0</v>
      </c>
      <c r="AT152" s="27">
        <f t="shared" si="83"/>
        <v>0</v>
      </c>
      <c r="AU152" s="27">
        <f t="shared" si="83"/>
        <v>0</v>
      </c>
      <c r="AV152" s="27">
        <f t="shared" si="83"/>
        <v>0</v>
      </c>
      <c r="AW152" s="27">
        <f t="shared" si="83"/>
        <v>0</v>
      </c>
      <c r="AX152" s="27">
        <f t="shared" si="83"/>
        <v>0</v>
      </c>
      <c r="AY152" s="27">
        <f t="shared" si="83"/>
        <v>0</v>
      </c>
      <c r="AZ152" s="27">
        <f t="shared" si="83"/>
        <v>0</v>
      </c>
      <c r="BA152" s="27">
        <f t="shared" si="83"/>
        <v>0</v>
      </c>
      <c r="BB152" s="27">
        <f t="shared" si="83"/>
        <v>0</v>
      </c>
      <c r="BC152" s="27">
        <f t="shared" si="83"/>
        <v>0</v>
      </c>
      <c r="BD152" s="27">
        <f t="shared" si="83"/>
        <v>0</v>
      </c>
      <c r="BE152" s="27">
        <f t="shared" si="83"/>
        <v>0</v>
      </c>
      <c r="BF152" s="27">
        <f t="shared" si="83"/>
        <v>0</v>
      </c>
      <c r="BG152" s="27">
        <f t="shared" si="83"/>
        <v>0</v>
      </c>
      <c r="BH152" s="27">
        <f t="shared" si="83"/>
        <v>0</v>
      </c>
      <c r="BI152" s="27">
        <f t="shared" si="83"/>
        <v>0</v>
      </c>
      <c r="BJ152" s="27">
        <f t="shared" si="83"/>
        <v>0</v>
      </c>
    </row>
    <row r="153" spans="1:62" ht="15.75" customHeight="1" x14ac:dyDescent="0.3">
      <c r="A153" s="46" t="s">
        <v>33</v>
      </c>
      <c r="B153" s="45"/>
      <c r="C153" s="86">
        <v>0</v>
      </c>
      <c r="D153" s="86">
        <v>0</v>
      </c>
      <c r="E153" s="86">
        <v>0</v>
      </c>
      <c r="F153" s="86">
        <v>0</v>
      </c>
      <c r="G153" s="86">
        <v>0</v>
      </c>
      <c r="H153" s="86">
        <v>0</v>
      </c>
      <c r="I153" s="86">
        <v>0</v>
      </c>
      <c r="J153" s="86">
        <v>0</v>
      </c>
      <c r="K153" s="86">
        <v>0</v>
      </c>
      <c r="L153" s="86">
        <v>0</v>
      </c>
      <c r="M153" s="86">
        <v>0</v>
      </c>
      <c r="N153" s="86">
        <v>0</v>
      </c>
      <c r="O153" s="86">
        <v>0</v>
      </c>
      <c r="P153" s="86">
        <v>0</v>
      </c>
      <c r="Q153" s="86">
        <v>0</v>
      </c>
      <c r="R153" s="86">
        <v>0</v>
      </c>
      <c r="S153" s="86">
        <v>0</v>
      </c>
      <c r="T153" s="86">
        <v>0</v>
      </c>
      <c r="U153" s="86">
        <v>0</v>
      </c>
      <c r="V153" s="86">
        <v>0</v>
      </c>
      <c r="W153" s="86">
        <v>0</v>
      </c>
      <c r="X153" s="86">
        <v>0</v>
      </c>
      <c r="Y153" s="86">
        <v>0</v>
      </c>
      <c r="Z153" s="86">
        <v>0</v>
      </c>
      <c r="AA153" s="86">
        <v>0</v>
      </c>
      <c r="AB153" s="86">
        <v>0</v>
      </c>
      <c r="AC153" s="86">
        <v>0</v>
      </c>
      <c r="AD153" s="86">
        <v>0</v>
      </c>
      <c r="AE153" s="86">
        <v>0</v>
      </c>
      <c r="AF153" s="86">
        <v>0</v>
      </c>
      <c r="AG153" s="86">
        <v>0</v>
      </c>
      <c r="AH153" s="86">
        <v>0</v>
      </c>
      <c r="AI153" s="86">
        <v>0</v>
      </c>
      <c r="AJ153" s="86">
        <v>0</v>
      </c>
      <c r="AK153" s="86">
        <v>0</v>
      </c>
      <c r="AL153" s="86">
        <v>0</v>
      </c>
      <c r="AM153" s="86">
        <v>0</v>
      </c>
      <c r="AN153" s="86">
        <v>0</v>
      </c>
      <c r="AO153" s="86">
        <v>0</v>
      </c>
      <c r="AP153" s="86">
        <v>0</v>
      </c>
      <c r="AQ153" s="86">
        <v>0</v>
      </c>
      <c r="AR153" s="86">
        <v>0</v>
      </c>
      <c r="AS153" s="86">
        <v>0</v>
      </c>
      <c r="AT153" s="86">
        <v>0</v>
      </c>
      <c r="AU153" s="86">
        <v>0</v>
      </c>
      <c r="AV153" s="86">
        <v>0</v>
      </c>
      <c r="AW153" s="86">
        <v>0</v>
      </c>
      <c r="AX153" s="86">
        <v>0</v>
      </c>
      <c r="AY153" s="86">
        <v>0</v>
      </c>
      <c r="AZ153" s="86">
        <v>0</v>
      </c>
      <c r="BA153" s="86">
        <v>0</v>
      </c>
      <c r="BB153" s="86">
        <v>0</v>
      </c>
      <c r="BC153" s="86">
        <v>0</v>
      </c>
      <c r="BD153" s="86">
        <v>0</v>
      </c>
      <c r="BE153" s="86">
        <v>0</v>
      </c>
      <c r="BF153" s="86">
        <v>0</v>
      </c>
      <c r="BG153" s="86">
        <v>0</v>
      </c>
      <c r="BH153" s="86">
        <v>0</v>
      </c>
      <c r="BI153" s="86">
        <v>0</v>
      </c>
      <c r="BJ153" s="86">
        <v>0</v>
      </c>
    </row>
    <row r="154" spans="1:62" ht="15.75" customHeight="1" x14ac:dyDescent="0.3">
      <c r="A154" s="2" t="s">
        <v>34</v>
      </c>
      <c r="B154" s="30">
        <v>0</v>
      </c>
      <c r="C154" s="26">
        <f t="shared" ref="C154:W154" si="84">B153+B154+B156-B152</f>
        <v>0</v>
      </c>
      <c r="D154" s="26">
        <f t="shared" si="84"/>
        <v>0</v>
      </c>
      <c r="E154" s="26">
        <f t="shared" si="84"/>
        <v>0</v>
      </c>
      <c r="F154" s="26">
        <f t="shared" si="84"/>
        <v>0</v>
      </c>
      <c r="G154" s="26">
        <f t="shared" si="84"/>
        <v>0</v>
      </c>
      <c r="H154" s="26">
        <f t="shared" si="84"/>
        <v>0</v>
      </c>
      <c r="I154" s="26">
        <f t="shared" si="84"/>
        <v>0</v>
      </c>
      <c r="J154" s="26">
        <f t="shared" si="84"/>
        <v>0</v>
      </c>
      <c r="K154" s="26">
        <f t="shared" si="84"/>
        <v>0</v>
      </c>
      <c r="L154" s="26">
        <f t="shared" si="84"/>
        <v>0</v>
      </c>
      <c r="M154" s="26">
        <f t="shared" si="84"/>
        <v>0</v>
      </c>
      <c r="N154" s="26">
        <f t="shared" si="84"/>
        <v>0</v>
      </c>
      <c r="O154" s="26">
        <f t="shared" si="84"/>
        <v>0</v>
      </c>
      <c r="P154" s="26">
        <f t="shared" si="84"/>
        <v>0</v>
      </c>
      <c r="Q154" s="26">
        <f t="shared" si="84"/>
        <v>0</v>
      </c>
      <c r="R154" s="26">
        <f t="shared" si="84"/>
        <v>0</v>
      </c>
      <c r="S154" s="26">
        <f t="shared" si="84"/>
        <v>0</v>
      </c>
      <c r="T154" s="26">
        <f t="shared" si="84"/>
        <v>0</v>
      </c>
      <c r="U154" s="26">
        <f t="shared" si="84"/>
        <v>0</v>
      </c>
      <c r="V154" s="26">
        <f t="shared" si="84"/>
        <v>0</v>
      </c>
      <c r="W154" s="26">
        <f t="shared" si="84"/>
        <v>0</v>
      </c>
      <c r="X154" s="26">
        <f>K153+K154+K156-K152</f>
        <v>0</v>
      </c>
      <c r="Y154" s="26">
        <f t="shared" ref="Y154:BJ154" si="85">X153+X154+X156-X152</f>
        <v>0</v>
      </c>
      <c r="Z154" s="26">
        <f t="shared" si="85"/>
        <v>0</v>
      </c>
      <c r="AA154" s="26">
        <f t="shared" si="85"/>
        <v>0</v>
      </c>
      <c r="AB154" s="26">
        <f t="shared" si="85"/>
        <v>0</v>
      </c>
      <c r="AC154" s="26">
        <f t="shared" si="85"/>
        <v>0</v>
      </c>
      <c r="AD154" s="26">
        <f t="shared" si="85"/>
        <v>0</v>
      </c>
      <c r="AE154" s="26">
        <f t="shared" si="85"/>
        <v>0</v>
      </c>
      <c r="AF154" s="26">
        <f t="shared" si="85"/>
        <v>0</v>
      </c>
      <c r="AG154" s="26">
        <f t="shared" si="85"/>
        <v>0</v>
      </c>
      <c r="AH154" s="26">
        <f t="shared" si="85"/>
        <v>0.73910000920295715</v>
      </c>
      <c r="AI154" s="26">
        <f t="shared" si="85"/>
        <v>0.73910000920295715</v>
      </c>
      <c r="AJ154" s="26">
        <f t="shared" si="85"/>
        <v>0.73910000920295715</v>
      </c>
      <c r="AK154" s="26">
        <f t="shared" si="85"/>
        <v>0.73910000920295715</v>
      </c>
      <c r="AL154" s="26">
        <f t="shared" si="85"/>
        <v>0.73910000920295715</v>
      </c>
      <c r="AM154" s="26">
        <f t="shared" si="85"/>
        <v>0.73910000920295715</v>
      </c>
      <c r="AN154" s="26">
        <f t="shared" si="85"/>
        <v>0.73910000920295715</v>
      </c>
      <c r="AO154" s="26">
        <f t="shared" si="85"/>
        <v>0.73910000920295715</v>
      </c>
      <c r="AP154" s="26">
        <f t="shared" si="85"/>
        <v>0.73910000920295715</v>
      </c>
      <c r="AQ154" s="26">
        <f t="shared" si="85"/>
        <v>0.73910000920295715</v>
      </c>
      <c r="AR154" s="26">
        <f t="shared" si="85"/>
        <v>0.73910000920295715</v>
      </c>
      <c r="AS154" s="26">
        <f t="shared" si="85"/>
        <v>0.73910000920295715</v>
      </c>
      <c r="AT154" s="26">
        <f t="shared" si="85"/>
        <v>0.73910000920295715</v>
      </c>
      <c r="AU154" s="26">
        <f t="shared" si="85"/>
        <v>0.73910000920295715</v>
      </c>
      <c r="AV154" s="26">
        <f t="shared" si="85"/>
        <v>0.73910000920295715</v>
      </c>
      <c r="AW154" s="26">
        <f t="shared" si="85"/>
        <v>0.73910000920295715</v>
      </c>
      <c r="AX154" s="26">
        <f t="shared" si="85"/>
        <v>0.73910000920295715</v>
      </c>
      <c r="AY154" s="26">
        <f t="shared" si="85"/>
        <v>0.73910000920295715</v>
      </c>
      <c r="AZ154" s="26">
        <f t="shared" si="85"/>
        <v>0.73910000920295715</v>
      </c>
      <c r="BA154" s="26">
        <f t="shared" si="85"/>
        <v>0.73910000920295715</v>
      </c>
      <c r="BB154" s="26">
        <f t="shared" si="85"/>
        <v>0.73910000920295715</v>
      </c>
      <c r="BC154" s="26">
        <f t="shared" si="85"/>
        <v>0.73910000920295715</v>
      </c>
      <c r="BD154" s="26">
        <f t="shared" si="85"/>
        <v>0.73910000920295715</v>
      </c>
      <c r="BE154" s="26">
        <f t="shared" si="85"/>
        <v>0.73910000920295715</v>
      </c>
      <c r="BF154" s="26">
        <f t="shared" si="85"/>
        <v>0.73910000920295715</v>
      </c>
      <c r="BG154" s="26">
        <f t="shared" si="85"/>
        <v>0.73910000920295715</v>
      </c>
      <c r="BH154" s="26">
        <f t="shared" si="85"/>
        <v>0.73910000920295715</v>
      </c>
      <c r="BI154" s="26">
        <f t="shared" si="85"/>
        <v>0.73910000920295715</v>
      </c>
      <c r="BJ154" s="26">
        <f t="shared" si="85"/>
        <v>0.73910000920295715</v>
      </c>
    </row>
    <row r="155" spans="1:62" ht="15.75" customHeight="1" x14ac:dyDescent="0.3">
      <c r="A155" s="2" t="s">
        <v>35</v>
      </c>
      <c r="C155" s="26">
        <f t="shared" ref="C155:BJ155" si="86">MAX(C152-C153-C154+ $F150,0)</f>
        <v>0</v>
      </c>
      <c r="D155" s="26">
        <f t="shared" si="86"/>
        <v>0</v>
      </c>
      <c r="E155" s="26">
        <f t="shared" si="86"/>
        <v>0</v>
      </c>
      <c r="F155" s="26">
        <f t="shared" si="86"/>
        <v>0</v>
      </c>
      <c r="G155" s="26">
        <f t="shared" si="86"/>
        <v>0</v>
      </c>
      <c r="H155" s="26">
        <f t="shared" si="86"/>
        <v>0</v>
      </c>
      <c r="I155" s="26">
        <f t="shared" si="86"/>
        <v>0</v>
      </c>
      <c r="J155" s="26">
        <f t="shared" si="86"/>
        <v>0</v>
      </c>
      <c r="K155" s="26">
        <f t="shared" si="86"/>
        <v>0</v>
      </c>
      <c r="L155" s="26">
        <f t="shared" si="86"/>
        <v>0</v>
      </c>
      <c r="M155" s="26">
        <f t="shared" si="86"/>
        <v>0</v>
      </c>
      <c r="N155" s="26">
        <f t="shared" si="86"/>
        <v>0</v>
      </c>
      <c r="O155" s="26">
        <f t="shared" si="86"/>
        <v>0</v>
      </c>
      <c r="P155" s="26">
        <f t="shared" si="86"/>
        <v>0</v>
      </c>
      <c r="Q155" s="26">
        <f t="shared" si="86"/>
        <v>0</v>
      </c>
      <c r="R155" s="26">
        <f t="shared" si="86"/>
        <v>0</v>
      </c>
      <c r="S155" s="26">
        <f t="shared" si="86"/>
        <v>0</v>
      </c>
      <c r="T155" s="26">
        <f t="shared" si="86"/>
        <v>0</v>
      </c>
      <c r="U155" s="26">
        <f t="shared" si="86"/>
        <v>0</v>
      </c>
      <c r="V155" s="26">
        <f t="shared" si="86"/>
        <v>0</v>
      </c>
      <c r="W155" s="26">
        <f t="shared" si="86"/>
        <v>0</v>
      </c>
      <c r="X155" s="26">
        <f t="shared" si="86"/>
        <v>0</v>
      </c>
      <c r="Y155" s="26">
        <f t="shared" si="86"/>
        <v>0</v>
      </c>
      <c r="Z155" s="26">
        <f t="shared" si="86"/>
        <v>0</v>
      </c>
      <c r="AA155" s="26">
        <f t="shared" si="86"/>
        <v>0</v>
      </c>
      <c r="AB155" s="26">
        <f t="shared" si="86"/>
        <v>0</v>
      </c>
      <c r="AC155" s="26">
        <f t="shared" si="86"/>
        <v>0</v>
      </c>
      <c r="AD155" s="26">
        <f t="shared" si="86"/>
        <v>0</v>
      </c>
      <c r="AE155" s="26">
        <f t="shared" si="86"/>
        <v>0</v>
      </c>
      <c r="AF155" s="26">
        <f t="shared" si="86"/>
        <v>0</v>
      </c>
      <c r="AG155" s="26">
        <f t="shared" si="86"/>
        <v>0.26089999079704285</v>
      </c>
      <c r="AH155" s="26">
        <f t="shared" si="86"/>
        <v>0</v>
      </c>
      <c r="AI155" s="26">
        <f t="shared" si="86"/>
        <v>0</v>
      </c>
      <c r="AJ155" s="26">
        <f t="shared" si="86"/>
        <v>0</v>
      </c>
      <c r="AK155" s="26">
        <f t="shared" si="86"/>
        <v>0</v>
      </c>
      <c r="AL155" s="26">
        <f t="shared" si="86"/>
        <v>0</v>
      </c>
      <c r="AM155" s="26">
        <f t="shared" si="86"/>
        <v>0</v>
      </c>
      <c r="AN155" s="26">
        <f t="shared" si="86"/>
        <v>0</v>
      </c>
      <c r="AO155" s="26">
        <f t="shared" si="86"/>
        <v>0</v>
      </c>
      <c r="AP155" s="26">
        <f t="shared" si="86"/>
        <v>0</v>
      </c>
      <c r="AQ155" s="26">
        <f t="shared" si="86"/>
        <v>0</v>
      </c>
      <c r="AR155" s="26">
        <f t="shared" si="86"/>
        <v>0</v>
      </c>
      <c r="AS155" s="26">
        <f t="shared" si="86"/>
        <v>0</v>
      </c>
      <c r="AT155" s="26">
        <f t="shared" si="86"/>
        <v>0</v>
      </c>
      <c r="AU155" s="26">
        <f t="shared" si="86"/>
        <v>0</v>
      </c>
      <c r="AV155" s="26">
        <f t="shared" si="86"/>
        <v>0</v>
      </c>
      <c r="AW155" s="26">
        <f t="shared" si="86"/>
        <v>0</v>
      </c>
      <c r="AX155" s="26">
        <f t="shared" si="86"/>
        <v>0</v>
      </c>
      <c r="AY155" s="26">
        <f t="shared" si="86"/>
        <v>0</v>
      </c>
      <c r="AZ155" s="26">
        <f t="shared" si="86"/>
        <v>0</v>
      </c>
      <c r="BA155" s="26">
        <f t="shared" si="86"/>
        <v>0</v>
      </c>
      <c r="BB155" s="26">
        <f t="shared" si="86"/>
        <v>0</v>
      </c>
      <c r="BC155" s="26">
        <f t="shared" si="86"/>
        <v>0</v>
      </c>
      <c r="BD155" s="26">
        <f t="shared" si="86"/>
        <v>0</v>
      </c>
      <c r="BE155" s="26">
        <f t="shared" si="86"/>
        <v>0</v>
      </c>
      <c r="BF155" s="26">
        <f t="shared" si="86"/>
        <v>0</v>
      </c>
      <c r="BG155" s="26">
        <f t="shared" si="86"/>
        <v>0</v>
      </c>
      <c r="BH155" s="26">
        <f t="shared" si="86"/>
        <v>0</v>
      </c>
      <c r="BI155" s="26">
        <f t="shared" si="86"/>
        <v>0</v>
      </c>
      <c r="BJ155" s="26">
        <f t="shared" si="86"/>
        <v>0</v>
      </c>
    </row>
    <row r="156" spans="1:62" ht="15.75" customHeight="1" x14ac:dyDescent="0.3">
      <c r="A156" s="2" t="s">
        <v>36</v>
      </c>
      <c r="C156" s="26">
        <f t="shared" ref="C156:BJ156" si="87">IF(C155&gt;0,IF(ROUNDUP(C155/$H150, 0)*$H150&gt;=$J150,ROUNDUP(C155/$H150, 0),ROUNDUP($J150/$H150, 0))  * $H150,0)</f>
        <v>0</v>
      </c>
      <c r="D156" s="26">
        <f t="shared" si="87"/>
        <v>0</v>
      </c>
      <c r="E156" s="26">
        <f t="shared" si="87"/>
        <v>0</v>
      </c>
      <c r="F156" s="26">
        <f t="shared" si="87"/>
        <v>0</v>
      </c>
      <c r="G156" s="26">
        <f t="shared" si="87"/>
        <v>0</v>
      </c>
      <c r="H156" s="26">
        <f t="shared" si="87"/>
        <v>0</v>
      </c>
      <c r="I156" s="26">
        <f t="shared" si="87"/>
        <v>0</v>
      </c>
      <c r="J156" s="26">
        <f t="shared" si="87"/>
        <v>0</v>
      </c>
      <c r="K156" s="26">
        <f t="shared" si="87"/>
        <v>0</v>
      </c>
      <c r="L156" s="26">
        <f t="shared" si="87"/>
        <v>0</v>
      </c>
      <c r="M156" s="26">
        <f t="shared" si="87"/>
        <v>0</v>
      </c>
      <c r="N156" s="26">
        <f t="shared" si="87"/>
        <v>0</v>
      </c>
      <c r="O156" s="26">
        <f t="shared" si="87"/>
        <v>0</v>
      </c>
      <c r="P156" s="26">
        <f t="shared" si="87"/>
        <v>0</v>
      </c>
      <c r="Q156" s="26">
        <f t="shared" si="87"/>
        <v>0</v>
      </c>
      <c r="R156" s="26">
        <f t="shared" si="87"/>
        <v>0</v>
      </c>
      <c r="S156" s="26">
        <f t="shared" si="87"/>
        <v>0</v>
      </c>
      <c r="T156" s="26">
        <f t="shared" si="87"/>
        <v>0</v>
      </c>
      <c r="U156" s="26">
        <f t="shared" si="87"/>
        <v>0</v>
      </c>
      <c r="V156" s="26">
        <f t="shared" si="87"/>
        <v>0</v>
      </c>
      <c r="W156" s="26">
        <f t="shared" si="87"/>
        <v>0</v>
      </c>
      <c r="X156" s="26">
        <f t="shared" si="87"/>
        <v>0</v>
      </c>
      <c r="Y156" s="26">
        <f t="shared" si="87"/>
        <v>0</v>
      </c>
      <c r="Z156" s="26">
        <f t="shared" si="87"/>
        <v>0</v>
      </c>
      <c r="AA156" s="26">
        <f t="shared" si="87"/>
        <v>0</v>
      </c>
      <c r="AB156" s="26">
        <f t="shared" si="87"/>
        <v>0</v>
      </c>
      <c r="AC156" s="26">
        <f t="shared" si="87"/>
        <v>0</v>
      </c>
      <c r="AD156" s="26">
        <f t="shared" si="87"/>
        <v>0</v>
      </c>
      <c r="AE156" s="26">
        <f t="shared" si="87"/>
        <v>0</v>
      </c>
      <c r="AF156" s="26">
        <f t="shared" si="87"/>
        <v>0</v>
      </c>
      <c r="AG156" s="26">
        <f t="shared" si="87"/>
        <v>1</v>
      </c>
      <c r="AH156" s="26">
        <f t="shared" si="87"/>
        <v>0</v>
      </c>
      <c r="AI156" s="26">
        <f t="shared" si="87"/>
        <v>0</v>
      </c>
      <c r="AJ156" s="26">
        <f t="shared" si="87"/>
        <v>0</v>
      </c>
      <c r="AK156" s="26">
        <f t="shared" si="87"/>
        <v>0</v>
      </c>
      <c r="AL156" s="26">
        <f t="shared" si="87"/>
        <v>0</v>
      </c>
      <c r="AM156" s="26">
        <f t="shared" si="87"/>
        <v>0</v>
      </c>
      <c r="AN156" s="26">
        <f t="shared" si="87"/>
        <v>0</v>
      </c>
      <c r="AO156" s="26">
        <f t="shared" si="87"/>
        <v>0</v>
      </c>
      <c r="AP156" s="26">
        <f t="shared" si="87"/>
        <v>0</v>
      </c>
      <c r="AQ156" s="26">
        <f t="shared" si="87"/>
        <v>0</v>
      </c>
      <c r="AR156" s="26">
        <f t="shared" si="87"/>
        <v>0</v>
      </c>
      <c r="AS156" s="26">
        <f t="shared" si="87"/>
        <v>0</v>
      </c>
      <c r="AT156" s="26">
        <f t="shared" si="87"/>
        <v>0</v>
      </c>
      <c r="AU156" s="26">
        <f t="shared" si="87"/>
        <v>0</v>
      </c>
      <c r="AV156" s="26">
        <f t="shared" si="87"/>
        <v>0</v>
      </c>
      <c r="AW156" s="26">
        <f t="shared" si="87"/>
        <v>0</v>
      </c>
      <c r="AX156" s="26">
        <f t="shared" si="87"/>
        <v>0</v>
      </c>
      <c r="AY156" s="26">
        <f t="shared" si="87"/>
        <v>0</v>
      </c>
      <c r="AZ156" s="26">
        <f t="shared" si="87"/>
        <v>0</v>
      </c>
      <c r="BA156" s="26">
        <f t="shared" si="87"/>
        <v>0</v>
      </c>
      <c r="BB156" s="26">
        <f t="shared" si="87"/>
        <v>0</v>
      </c>
      <c r="BC156" s="26">
        <f t="shared" si="87"/>
        <v>0</v>
      </c>
      <c r="BD156" s="26">
        <f t="shared" si="87"/>
        <v>0</v>
      </c>
      <c r="BE156" s="26">
        <f t="shared" si="87"/>
        <v>0</v>
      </c>
      <c r="BF156" s="26">
        <f t="shared" si="87"/>
        <v>0</v>
      </c>
      <c r="BG156" s="26">
        <f t="shared" si="87"/>
        <v>0</v>
      </c>
      <c r="BH156" s="26">
        <f t="shared" si="87"/>
        <v>0</v>
      </c>
      <c r="BI156" s="26">
        <f t="shared" si="87"/>
        <v>0</v>
      </c>
      <c r="BJ156" s="26">
        <f t="shared" si="87"/>
        <v>0</v>
      </c>
    </row>
    <row r="157" spans="1:62" ht="15.75" customHeight="1" x14ac:dyDescent="0.3">
      <c r="A157" s="2" t="s">
        <v>37</v>
      </c>
      <c r="C157" s="26">
        <f t="shared" ref="C157:W157" si="88">INDEX(C156:DG156,1,$D150+ 1)</f>
        <v>0</v>
      </c>
      <c r="D157" s="26">
        <f t="shared" si="88"/>
        <v>0</v>
      </c>
      <c r="E157" s="26">
        <f t="shared" si="88"/>
        <v>0</v>
      </c>
      <c r="F157" s="26">
        <f t="shared" si="88"/>
        <v>0</v>
      </c>
      <c r="G157" s="26">
        <f t="shared" si="88"/>
        <v>0</v>
      </c>
      <c r="H157" s="26">
        <f t="shared" si="88"/>
        <v>0</v>
      </c>
      <c r="I157" s="26">
        <f t="shared" si="88"/>
        <v>0</v>
      </c>
      <c r="J157" s="26">
        <f t="shared" si="88"/>
        <v>0</v>
      </c>
      <c r="K157" s="26">
        <f t="shared" si="88"/>
        <v>0</v>
      </c>
      <c r="L157" s="26">
        <f t="shared" si="88"/>
        <v>0</v>
      </c>
      <c r="M157" s="26">
        <f t="shared" si="88"/>
        <v>0</v>
      </c>
      <c r="N157" s="26">
        <f t="shared" si="88"/>
        <v>0</v>
      </c>
      <c r="O157" s="26">
        <f t="shared" si="88"/>
        <v>1</v>
      </c>
      <c r="P157" s="26">
        <f t="shared" si="88"/>
        <v>0</v>
      </c>
      <c r="Q157" s="26">
        <f t="shared" si="88"/>
        <v>0</v>
      </c>
      <c r="R157" s="26">
        <f t="shared" si="88"/>
        <v>0</v>
      </c>
      <c r="S157" s="26">
        <f t="shared" si="88"/>
        <v>0</v>
      </c>
      <c r="T157" s="26">
        <f t="shared" si="88"/>
        <v>0</v>
      </c>
      <c r="U157" s="26">
        <f t="shared" si="88"/>
        <v>0</v>
      </c>
      <c r="V157" s="26">
        <f t="shared" si="88"/>
        <v>0</v>
      </c>
      <c r="W157" s="26">
        <f t="shared" si="88"/>
        <v>0</v>
      </c>
      <c r="X157" s="26">
        <f t="shared" ref="X157:BJ157" si="89">INDEX(X156:DP156,1,$D150+ 1)</f>
        <v>0</v>
      </c>
      <c r="Y157" s="26">
        <f t="shared" si="89"/>
        <v>0</v>
      </c>
      <c r="Z157" s="26">
        <f t="shared" si="89"/>
        <v>0</v>
      </c>
      <c r="AA157" s="26">
        <f t="shared" si="89"/>
        <v>0</v>
      </c>
      <c r="AB157" s="26">
        <f t="shared" si="89"/>
        <v>0</v>
      </c>
      <c r="AC157" s="26">
        <f t="shared" si="89"/>
        <v>0</v>
      </c>
      <c r="AD157" s="26">
        <f t="shared" si="89"/>
        <v>0</v>
      </c>
      <c r="AE157" s="26">
        <f t="shared" si="89"/>
        <v>0</v>
      </c>
      <c r="AF157" s="26">
        <f t="shared" si="89"/>
        <v>0</v>
      </c>
      <c r="AG157" s="26">
        <f t="shared" si="89"/>
        <v>0</v>
      </c>
      <c r="AH157" s="26">
        <f t="shared" si="89"/>
        <v>0</v>
      </c>
      <c r="AI157" s="26">
        <f t="shared" si="89"/>
        <v>0</v>
      </c>
      <c r="AJ157" s="26">
        <f t="shared" si="89"/>
        <v>0</v>
      </c>
      <c r="AK157" s="26">
        <f t="shared" si="89"/>
        <v>0</v>
      </c>
      <c r="AL157" s="26">
        <f t="shared" si="89"/>
        <v>0</v>
      </c>
      <c r="AM157" s="26">
        <f t="shared" si="89"/>
        <v>0</v>
      </c>
      <c r="AN157" s="26">
        <f t="shared" si="89"/>
        <v>0</v>
      </c>
      <c r="AO157" s="26">
        <f t="shared" si="89"/>
        <v>0</v>
      </c>
      <c r="AP157" s="26">
        <f t="shared" si="89"/>
        <v>0</v>
      </c>
      <c r="AQ157" s="26">
        <f t="shared" si="89"/>
        <v>0</v>
      </c>
      <c r="AR157" s="26">
        <f t="shared" si="89"/>
        <v>0</v>
      </c>
      <c r="AS157" s="26">
        <f t="shared" si="89"/>
        <v>0</v>
      </c>
      <c r="AT157" s="26">
        <f t="shared" si="89"/>
        <v>0</v>
      </c>
      <c r="AU157" s="26">
        <f t="shared" si="89"/>
        <v>0</v>
      </c>
      <c r="AV157" s="26">
        <f t="shared" si="89"/>
        <v>0</v>
      </c>
      <c r="AW157" s="26">
        <f t="shared" si="89"/>
        <v>0</v>
      </c>
      <c r="AX157" s="26">
        <f t="shared" si="89"/>
        <v>0</v>
      </c>
      <c r="AY157" s="26">
        <f t="shared" si="89"/>
        <v>0</v>
      </c>
      <c r="AZ157" s="26">
        <f t="shared" si="89"/>
        <v>0</v>
      </c>
      <c r="BA157" s="26">
        <f t="shared" si="89"/>
        <v>0</v>
      </c>
      <c r="BB157" s="26">
        <f t="shared" si="89"/>
        <v>0</v>
      </c>
      <c r="BC157" s="26">
        <f t="shared" si="89"/>
        <v>0</v>
      </c>
      <c r="BD157" s="26">
        <f t="shared" si="89"/>
        <v>0</v>
      </c>
      <c r="BE157" s="26">
        <f t="shared" si="89"/>
        <v>0</v>
      </c>
      <c r="BF157" s="26">
        <f t="shared" si="89"/>
        <v>0</v>
      </c>
      <c r="BG157" s="26">
        <f t="shared" si="89"/>
        <v>0</v>
      </c>
      <c r="BH157" s="26">
        <f t="shared" si="89"/>
        <v>0</v>
      </c>
      <c r="BI157" s="26">
        <f t="shared" si="89"/>
        <v>0</v>
      </c>
      <c r="BJ157" s="26">
        <f t="shared" si="89"/>
        <v>0</v>
      </c>
    </row>
    <row r="158" spans="1:62" ht="15.75" customHeight="1" x14ac:dyDescent="0.3"/>
    <row r="159" spans="1:62" ht="60" customHeight="1" x14ac:dyDescent="0.3">
      <c r="A159" s="44" t="s">
        <v>19</v>
      </c>
      <c r="B159" s="10"/>
      <c r="C159" s="6" t="s">
        <v>5</v>
      </c>
      <c r="D159" s="41">
        <v>18</v>
      </c>
      <c r="E159" s="6" t="s">
        <v>9</v>
      </c>
      <c r="F159" s="34">
        <v>0</v>
      </c>
      <c r="G159" s="6" t="s">
        <v>30</v>
      </c>
      <c r="H159" s="35">
        <v>1</v>
      </c>
      <c r="I159" s="6" t="s">
        <v>31</v>
      </c>
      <c r="J159" s="36">
        <v>0</v>
      </c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5.75" customHeight="1" x14ac:dyDescent="0.3">
      <c r="A160" s="32"/>
      <c r="B160" s="32"/>
      <c r="C160" s="20">
        <v>1</v>
      </c>
      <c r="D160" s="20">
        <v>2</v>
      </c>
      <c r="E160" s="20">
        <v>3</v>
      </c>
      <c r="F160" s="20">
        <v>4</v>
      </c>
      <c r="G160" s="20">
        <v>5</v>
      </c>
      <c r="H160" s="20">
        <v>6</v>
      </c>
      <c r="I160" s="20">
        <v>7</v>
      </c>
      <c r="J160" s="20">
        <v>8</v>
      </c>
      <c r="K160" s="20">
        <v>9</v>
      </c>
      <c r="L160" s="20">
        <v>10</v>
      </c>
      <c r="M160" s="20">
        <v>11</v>
      </c>
      <c r="N160" s="20">
        <v>12</v>
      </c>
      <c r="O160" s="20">
        <v>13</v>
      </c>
      <c r="P160" s="20">
        <v>14</v>
      </c>
      <c r="Q160" s="20">
        <v>15</v>
      </c>
      <c r="R160" s="20">
        <v>16</v>
      </c>
      <c r="S160" s="20">
        <v>17</v>
      </c>
      <c r="T160" s="20">
        <v>18</v>
      </c>
      <c r="U160" s="20">
        <v>19</v>
      </c>
      <c r="V160" s="20">
        <v>20</v>
      </c>
      <c r="W160" s="20">
        <v>21</v>
      </c>
      <c r="X160" s="20">
        <v>22</v>
      </c>
      <c r="Y160" s="20">
        <v>23</v>
      </c>
      <c r="Z160" s="20">
        <v>24</v>
      </c>
      <c r="AA160" s="20">
        <v>25</v>
      </c>
      <c r="AB160" s="20">
        <v>26</v>
      </c>
      <c r="AC160" s="20">
        <v>27</v>
      </c>
      <c r="AD160" s="20">
        <v>28</v>
      </c>
      <c r="AE160" s="20">
        <v>29</v>
      </c>
      <c r="AF160" s="20">
        <v>30</v>
      </c>
      <c r="AG160" s="20">
        <v>31</v>
      </c>
      <c r="AH160" s="20">
        <v>32</v>
      </c>
      <c r="AI160" s="20">
        <v>33</v>
      </c>
      <c r="AJ160" s="20">
        <v>34</v>
      </c>
      <c r="AK160" s="20">
        <v>35</v>
      </c>
      <c r="AL160" s="20">
        <v>36</v>
      </c>
      <c r="AM160" s="20">
        <v>37</v>
      </c>
      <c r="AN160" s="20">
        <v>38</v>
      </c>
      <c r="AO160" s="20">
        <v>39</v>
      </c>
      <c r="AP160" s="20">
        <v>40</v>
      </c>
      <c r="AQ160" s="20">
        <v>41</v>
      </c>
      <c r="AR160" s="20">
        <v>42</v>
      </c>
      <c r="AS160" s="20">
        <v>43</v>
      </c>
      <c r="AT160" s="20">
        <v>44</v>
      </c>
      <c r="AU160" s="20">
        <v>45</v>
      </c>
      <c r="AV160" s="20">
        <v>46</v>
      </c>
      <c r="AW160" s="20">
        <v>47</v>
      </c>
      <c r="AX160" s="20">
        <v>48</v>
      </c>
      <c r="AY160" s="20">
        <v>49</v>
      </c>
      <c r="AZ160" s="20">
        <v>50</v>
      </c>
      <c r="BA160" s="20">
        <v>51</v>
      </c>
      <c r="BB160" s="20">
        <v>52</v>
      </c>
      <c r="BC160" s="20">
        <v>53</v>
      </c>
      <c r="BD160" s="20">
        <v>54</v>
      </c>
      <c r="BE160" s="20">
        <v>55</v>
      </c>
      <c r="BF160" s="20">
        <v>56</v>
      </c>
      <c r="BG160" s="20">
        <v>57</v>
      </c>
      <c r="BH160" s="20">
        <v>58</v>
      </c>
      <c r="BI160" s="20">
        <v>59</v>
      </c>
      <c r="BJ160" s="20">
        <v>60</v>
      </c>
    </row>
    <row r="161" spans="1:62" ht="15.75" customHeight="1" x14ac:dyDescent="0.3">
      <c r="A161" s="2" t="s">
        <v>32</v>
      </c>
      <c r="C161" s="27">
        <f t="shared" ref="C161:BJ161" si="90">+$D$17*C112</f>
        <v>0</v>
      </c>
      <c r="D161" s="27">
        <f t="shared" si="90"/>
        <v>0</v>
      </c>
      <c r="E161" s="27">
        <f t="shared" si="90"/>
        <v>0</v>
      </c>
      <c r="F161" s="27">
        <f t="shared" si="90"/>
        <v>0</v>
      </c>
      <c r="G161" s="27">
        <f t="shared" si="90"/>
        <v>0</v>
      </c>
      <c r="H161" s="27">
        <f t="shared" si="90"/>
        <v>0</v>
      </c>
      <c r="I161" s="27">
        <f t="shared" si="90"/>
        <v>0</v>
      </c>
      <c r="J161" s="27">
        <f t="shared" si="90"/>
        <v>0</v>
      </c>
      <c r="K161" s="27">
        <f t="shared" si="90"/>
        <v>0</v>
      </c>
      <c r="L161" s="27">
        <f t="shared" si="90"/>
        <v>0</v>
      </c>
      <c r="M161" s="27">
        <f t="shared" si="90"/>
        <v>0</v>
      </c>
      <c r="N161" s="27">
        <f t="shared" si="90"/>
        <v>0</v>
      </c>
      <c r="O161" s="27">
        <f t="shared" si="90"/>
        <v>0</v>
      </c>
      <c r="P161" s="27">
        <f t="shared" si="90"/>
        <v>0</v>
      </c>
      <c r="Q161" s="27">
        <f t="shared" si="90"/>
        <v>0</v>
      </c>
      <c r="R161" s="27">
        <f t="shared" si="90"/>
        <v>0</v>
      </c>
      <c r="S161" s="27">
        <f t="shared" si="90"/>
        <v>0</v>
      </c>
      <c r="T161" s="27">
        <f t="shared" si="90"/>
        <v>0</v>
      </c>
      <c r="U161" s="27">
        <f t="shared" si="90"/>
        <v>0</v>
      </c>
      <c r="V161" s="27">
        <f t="shared" si="90"/>
        <v>0</v>
      </c>
      <c r="W161" s="27">
        <f t="shared" si="90"/>
        <v>0</v>
      </c>
      <c r="X161" s="27">
        <f t="shared" si="90"/>
        <v>0</v>
      </c>
      <c r="Y161" s="27">
        <f t="shared" si="90"/>
        <v>0</v>
      </c>
      <c r="Z161" s="27">
        <f t="shared" si="90"/>
        <v>0</v>
      </c>
      <c r="AA161" s="27">
        <f t="shared" si="90"/>
        <v>0</v>
      </c>
      <c r="AB161" s="27">
        <f t="shared" si="90"/>
        <v>0</v>
      </c>
      <c r="AC161" s="27">
        <f t="shared" si="90"/>
        <v>0</v>
      </c>
      <c r="AD161" s="27">
        <f t="shared" si="90"/>
        <v>0</v>
      </c>
      <c r="AE161" s="27">
        <f t="shared" si="90"/>
        <v>0</v>
      </c>
      <c r="AF161" s="27">
        <f t="shared" si="90"/>
        <v>0</v>
      </c>
      <c r="AG161" s="27">
        <f t="shared" si="90"/>
        <v>0.11590000241994858</v>
      </c>
      <c r="AH161" s="27">
        <f t="shared" si="90"/>
        <v>0</v>
      </c>
      <c r="AI161" s="27">
        <f t="shared" si="90"/>
        <v>0</v>
      </c>
      <c r="AJ161" s="27">
        <f t="shared" si="90"/>
        <v>0</v>
      </c>
      <c r="AK161" s="27">
        <f t="shared" si="90"/>
        <v>0</v>
      </c>
      <c r="AL161" s="27">
        <f t="shared" si="90"/>
        <v>0</v>
      </c>
      <c r="AM161" s="27">
        <f t="shared" si="90"/>
        <v>0</v>
      </c>
      <c r="AN161" s="27">
        <f t="shared" si="90"/>
        <v>0</v>
      </c>
      <c r="AO161" s="27">
        <f t="shared" si="90"/>
        <v>0</v>
      </c>
      <c r="AP161" s="27">
        <f t="shared" si="90"/>
        <v>0</v>
      </c>
      <c r="AQ161" s="27">
        <f t="shared" si="90"/>
        <v>0</v>
      </c>
      <c r="AR161" s="27">
        <f t="shared" si="90"/>
        <v>0</v>
      </c>
      <c r="AS161" s="27">
        <f t="shared" si="90"/>
        <v>0</v>
      </c>
      <c r="AT161" s="27">
        <f t="shared" si="90"/>
        <v>0</v>
      </c>
      <c r="AU161" s="27">
        <f t="shared" si="90"/>
        <v>0</v>
      </c>
      <c r="AV161" s="27">
        <f t="shared" si="90"/>
        <v>0</v>
      </c>
      <c r="AW161" s="27">
        <f t="shared" si="90"/>
        <v>0</v>
      </c>
      <c r="AX161" s="27">
        <f t="shared" si="90"/>
        <v>0</v>
      </c>
      <c r="AY161" s="27">
        <f t="shared" si="90"/>
        <v>0</v>
      </c>
      <c r="AZ161" s="27">
        <f t="shared" si="90"/>
        <v>0</v>
      </c>
      <c r="BA161" s="27">
        <f t="shared" si="90"/>
        <v>0</v>
      </c>
      <c r="BB161" s="27">
        <f t="shared" si="90"/>
        <v>0</v>
      </c>
      <c r="BC161" s="27">
        <f t="shared" si="90"/>
        <v>0</v>
      </c>
      <c r="BD161" s="27">
        <f t="shared" si="90"/>
        <v>0</v>
      </c>
      <c r="BE161" s="27">
        <f t="shared" si="90"/>
        <v>0</v>
      </c>
      <c r="BF161" s="27">
        <f t="shared" si="90"/>
        <v>0</v>
      </c>
      <c r="BG161" s="27">
        <f t="shared" si="90"/>
        <v>0</v>
      </c>
      <c r="BH161" s="27">
        <f t="shared" si="90"/>
        <v>0</v>
      </c>
      <c r="BI161" s="27">
        <f t="shared" si="90"/>
        <v>0</v>
      </c>
      <c r="BJ161" s="27">
        <f t="shared" si="90"/>
        <v>0</v>
      </c>
    </row>
    <row r="162" spans="1:62" ht="15.75" customHeight="1" x14ac:dyDescent="0.3">
      <c r="A162" s="46" t="s">
        <v>33</v>
      </c>
      <c r="B162" s="45"/>
      <c r="C162" s="86">
        <v>0</v>
      </c>
      <c r="D162" s="86">
        <v>0</v>
      </c>
      <c r="E162" s="86">
        <v>0</v>
      </c>
      <c r="F162" s="86">
        <v>0</v>
      </c>
      <c r="G162" s="86">
        <v>0</v>
      </c>
      <c r="H162" s="86">
        <v>0</v>
      </c>
      <c r="I162" s="86">
        <v>0</v>
      </c>
      <c r="J162" s="86">
        <v>0</v>
      </c>
      <c r="K162" s="86">
        <v>0</v>
      </c>
      <c r="L162" s="86">
        <v>0</v>
      </c>
      <c r="M162" s="86">
        <v>0</v>
      </c>
      <c r="N162" s="86">
        <v>0</v>
      </c>
      <c r="O162" s="86">
        <v>0</v>
      </c>
      <c r="P162" s="86">
        <v>0</v>
      </c>
      <c r="Q162" s="86">
        <v>0</v>
      </c>
      <c r="R162" s="86">
        <v>0</v>
      </c>
      <c r="S162" s="86">
        <v>0</v>
      </c>
      <c r="T162" s="86">
        <v>0</v>
      </c>
      <c r="U162" s="86">
        <v>0</v>
      </c>
      <c r="V162" s="86">
        <v>0</v>
      </c>
      <c r="W162" s="86">
        <v>0</v>
      </c>
      <c r="X162" s="86">
        <v>0</v>
      </c>
      <c r="Y162" s="86">
        <v>0</v>
      </c>
      <c r="Z162" s="86">
        <v>0</v>
      </c>
      <c r="AA162" s="86">
        <v>0</v>
      </c>
      <c r="AB162" s="86">
        <v>0</v>
      </c>
      <c r="AC162" s="86">
        <v>0</v>
      </c>
      <c r="AD162" s="86">
        <v>0</v>
      </c>
      <c r="AE162" s="86">
        <v>0</v>
      </c>
      <c r="AF162" s="86">
        <v>0</v>
      </c>
      <c r="AG162" s="86">
        <v>0</v>
      </c>
      <c r="AH162" s="86">
        <v>0</v>
      </c>
      <c r="AI162" s="86">
        <v>0</v>
      </c>
      <c r="AJ162" s="86">
        <v>0</v>
      </c>
      <c r="AK162" s="86">
        <v>0</v>
      </c>
      <c r="AL162" s="86">
        <v>0</v>
      </c>
      <c r="AM162" s="86">
        <v>0</v>
      </c>
      <c r="AN162" s="86">
        <v>0</v>
      </c>
      <c r="AO162" s="86">
        <v>0</v>
      </c>
      <c r="AP162" s="86">
        <v>0</v>
      </c>
      <c r="AQ162" s="86">
        <v>0</v>
      </c>
      <c r="AR162" s="86">
        <v>0</v>
      </c>
      <c r="AS162" s="86">
        <v>0</v>
      </c>
      <c r="AT162" s="86">
        <v>0</v>
      </c>
      <c r="AU162" s="86">
        <v>0</v>
      </c>
      <c r="AV162" s="86">
        <v>0</v>
      </c>
      <c r="AW162" s="86">
        <v>0</v>
      </c>
      <c r="AX162" s="86">
        <v>0</v>
      </c>
      <c r="AY162" s="86">
        <v>0</v>
      </c>
      <c r="AZ162" s="86">
        <v>0</v>
      </c>
      <c r="BA162" s="86">
        <v>0</v>
      </c>
      <c r="BB162" s="86">
        <v>0</v>
      </c>
      <c r="BC162" s="86">
        <v>0</v>
      </c>
      <c r="BD162" s="86">
        <v>0</v>
      </c>
      <c r="BE162" s="86">
        <v>0</v>
      </c>
      <c r="BF162" s="86">
        <v>0</v>
      </c>
      <c r="BG162" s="86">
        <v>0</v>
      </c>
      <c r="BH162" s="86">
        <v>0</v>
      </c>
      <c r="BI162" s="86">
        <v>0</v>
      </c>
      <c r="BJ162" s="86">
        <v>0</v>
      </c>
    </row>
    <row r="163" spans="1:62" ht="15.75" customHeight="1" x14ac:dyDescent="0.3">
      <c r="A163" s="2" t="s">
        <v>34</v>
      </c>
      <c r="B163" s="30">
        <f>E17</f>
        <v>0</v>
      </c>
      <c r="C163" s="26">
        <f t="shared" ref="C163:W163" si="91">B162+B163+B165-B161</f>
        <v>0</v>
      </c>
      <c r="D163" s="26">
        <f t="shared" si="91"/>
        <v>0</v>
      </c>
      <c r="E163" s="26">
        <f t="shared" si="91"/>
        <v>0</v>
      </c>
      <c r="F163" s="26">
        <f t="shared" si="91"/>
        <v>0</v>
      </c>
      <c r="G163" s="26">
        <f t="shared" si="91"/>
        <v>0</v>
      </c>
      <c r="H163" s="26">
        <f t="shared" si="91"/>
        <v>0</v>
      </c>
      <c r="I163" s="26">
        <f t="shared" si="91"/>
        <v>0</v>
      </c>
      <c r="J163" s="26">
        <f t="shared" si="91"/>
        <v>0</v>
      </c>
      <c r="K163" s="26">
        <f t="shared" si="91"/>
        <v>0</v>
      </c>
      <c r="L163" s="26">
        <f t="shared" si="91"/>
        <v>0</v>
      </c>
      <c r="M163" s="26">
        <f t="shared" si="91"/>
        <v>0</v>
      </c>
      <c r="N163" s="26">
        <f t="shared" si="91"/>
        <v>0</v>
      </c>
      <c r="O163" s="26">
        <f t="shared" si="91"/>
        <v>0</v>
      </c>
      <c r="P163" s="26">
        <f t="shared" si="91"/>
        <v>0</v>
      </c>
      <c r="Q163" s="26">
        <f t="shared" si="91"/>
        <v>0</v>
      </c>
      <c r="R163" s="26">
        <f t="shared" si="91"/>
        <v>0</v>
      </c>
      <c r="S163" s="26">
        <f t="shared" si="91"/>
        <v>0</v>
      </c>
      <c r="T163" s="26">
        <f t="shared" si="91"/>
        <v>0</v>
      </c>
      <c r="U163" s="26">
        <f t="shared" si="91"/>
        <v>0</v>
      </c>
      <c r="V163" s="26">
        <f t="shared" si="91"/>
        <v>0</v>
      </c>
      <c r="W163" s="26">
        <f t="shared" si="91"/>
        <v>0</v>
      </c>
      <c r="X163" s="26">
        <f>K162+K163+K165-K161</f>
        <v>0</v>
      </c>
      <c r="Y163" s="26">
        <f t="shared" ref="Y163:BJ163" si="92">X162+X163+X165-X161</f>
        <v>0</v>
      </c>
      <c r="Z163" s="26">
        <f t="shared" si="92"/>
        <v>0</v>
      </c>
      <c r="AA163" s="26">
        <f t="shared" si="92"/>
        <v>0</v>
      </c>
      <c r="AB163" s="26">
        <f t="shared" si="92"/>
        <v>0</v>
      </c>
      <c r="AC163" s="26">
        <f t="shared" si="92"/>
        <v>0</v>
      </c>
      <c r="AD163" s="26">
        <f t="shared" si="92"/>
        <v>0</v>
      </c>
      <c r="AE163" s="26">
        <f t="shared" si="92"/>
        <v>0</v>
      </c>
      <c r="AF163" s="26">
        <f t="shared" si="92"/>
        <v>0</v>
      </c>
      <c r="AG163" s="26">
        <f t="shared" si="92"/>
        <v>0</v>
      </c>
      <c r="AH163" s="26">
        <f t="shared" si="92"/>
        <v>0.88409999758005142</v>
      </c>
      <c r="AI163" s="26">
        <f t="shared" si="92"/>
        <v>0.88409999758005142</v>
      </c>
      <c r="AJ163" s="26">
        <f t="shared" si="92"/>
        <v>0.88409999758005142</v>
      </c>
      <c r="AK163" s="26">
        <f t="shared" si="92"/>
        <v>0.88409999758005142</v>
      </c>
      <c r="AL163" s="26">
        <f t="shared" si="92"/>
        <v>0.88409999758005142</v>
      </c>
      <c r="AM163" s="26">
        <f t="shared" si="92"/>
        <v>0.88409999758005142</v>
      </c>
      <c r="AN163" s="26">
        <f t="shared" si="92"/>
        <v>0.88409999758005142</v>
      </c>
      <c r="AO163" s="26">
        <f t="shared" si="92"/>
        <v>0.88409999758005142</v>
      </c>
      <c r="AP163" s="26">
        <f t="shared" si="92"/>
        <v>0.88409999758005142</v>
      </c>
      <c r="AQ163" s="26">
        <f t="shared" si="92"/>
        <v>0.88409999758005142</v>
      </c>
      <c r="AR163" s="26">
        <f t="shared" si="92"/>
        <v>0.88409999758005142</v>
      </c>
      <c r="AS163" s="26">
        <f t="shared" si="92"/>
        <v>0.88409999758005142</v>
      </c>
      <c r="AT163" s="26">
        <f t="shared" si="92"/>
        <v>0.88409999758005142</v>
      </c>
      <c r="AU163" s="26">
        <f t="shared" si="92"/>
        <v>0.88409999758005142</v>
      </c>
      <c r="AV163" s="26">
        <f t="shared" si="92"/>
        <v>0.88409999758005142</v>
      </c>
      <c r="AW163" s="26">
        <f t="shared" si="92"/>
        <v>0.88409999758005142</v>
      </c>
      <c r="AX163" s="26">
        <f t="shared" si="92"/>
        <v>0.88409999758005142</v>
      </c>
      <c r="AY163" s="26">
        <f t="shared" si="92"/>
        <v>0.88409999758005142</v>
      </c>
      <c r="AZ163" s="26">
        <f t="shared" si="92"/>
        <v>0.88409999758005142</v>
      </c>
      <c r="BA163" s="26">
        <f t="shared" si="92"/>
        <v>0.88409999758005142</v>
      </c>
      <c r="BB163" s="26">
        <f t="shared" si="92"/>
        <v>0.88409999758005142</v>
      </c>
      <c r="BC163" s="26">
        <f t="shared" si="92"/>
        <v>0.88409999758005142</v>
      </c>
      <c r="BD163" s="26">
        <f t="shared" si="92"/>
        <v>0.88409999758005142</v>
      </c>
      <c r="BE163" s="26">
        <f t="shared" si="92"/>
        <v>0.88409999758005142</v>
      </c>
      <c r="BF163" s="26">
        <f t="shared" si="92"/>
        <v>0.88409999758005142</v>
      </c>
      <c r="BG163" s="26">
        <f t="shared" si="92"/>
        <v>0.88409999758005142</v>
      </c>
      <c r="BH163" s="26">
        <f t="shared" si="92"/>
        <v>0.88409999758005142</v>
      </c>
      <c r="BI163" s="26">
        <f t="shared" si="92"/>
        <v>0.88409999758005142</v>
      </c>
      <c r="BJ163" s="26">
        <f t="shared" si="92"/>
        <v>0.88409999758005142</v>
      </c>
    </row>
    <row r="164" spans="1:62" ht="15.75" customHeight="1" x14ac:dyDescent="0.3">
      <c r="A164" s="2" t="s">
        <v>35</v>
      </c>
      <c r="C164" s="26">
        <f t="shared" ref="C164:BJ164" si="93">MAX(C161-C162-C163+ $F159,0)</f>
        <v>0</v>
      </c>
      <c r="D164" s="26">
        <f t="shared" si="93"/>
        <v>0</v>
      </c>
      <c r="E164" s="26">
        <f t="shared" si="93"/>
        <v>0</v>
      </c>
      <c r="F164" s="26">
        <f t="shared" si="93"/>
        <v>0</v>
      </c>
      <c r="G164" s="26">
        <f t="shared" si="93"/>
        <v>0</v>
      </c>
      <c r="H164" s="26">
        <f t="shared" si="93"/>
        <v>0</v>
      </c>
      <c r="I164" s="26">
        <f t="shared" si="93"/>
        <v>0</v>
      </c>
      <c r="J164" s="26">
        <f t="shared" si="93"/>
        <v>0</v>
      </c>
      <c r="K164" s="26">
        <f t="shared" si="93"/>
        <v>0</v>
      </c>
      <c r="L164" s="26">
        <f t="shared" si="93"/>
        <v>0</v>
      </c>
      <c r="M164" s="26">
        <f t="shared" si="93"/>
        <v>0</v>
      </c>
      <c r="N164" s="26">
        <f t="shared" si="93"/>
        <v>0</v>
      </c>
      <c r="O164" s="26">
        <f t="shared" si="93"/>
        <v>0</v>
      </c>
      <c r="P164" s="26">
        <f t="shared" si="93"/>
        <v>0</v>
      </c>
      <c r="Q164" s="26">
        <f t="shared" si="93"/>
        <v>0</v>
      </c>
      <c r="R164" s="26">
        <f t="shared" si="93"/>
        <v>0</v>
      </c>
      <c r="S164" s="26">
        <f t="shared" si="93"/>
        <v>0</v>
      </c>
      <c r="T164" s="26">
        <f t="shared" si="93"/>
        <v>0</v>
      </c>
      <c r="U164" s="26">
        <f t="shared" si="93"/>
        <v>0</v>
      </c>
      <c r="V164" s="26">
        <f t="shared" si="93"/>
        <v>0</v>
      </c>
      <c r="W164" s="26">
        <f t="shared" si="93"/>
        <v>0</v>
      </c>
      <c r="X164" s="26">
        <f t="shared" si="93"/>
        <v>0</v>
      </c>
      <c r="Y164" s="26">
        <f t="shared" si="93"/>
        <v>0</v>
      </c>
      <c r="Z164" s="26">
        <f t="shared" si="93"/>
        <v>0</v>
      </c>
      <c r="AA164" s="26">
        <f t="shared" si="93"/>
        <v>0</v>
      </c>
      <c r="AB164" s="26">
        <f t="shared" si="93"/>
        <v>0</v>
      </c>
      <c r="AC164" s="26">
        <f t="shared" si="93"/>
        <v>0</v>
      </c>
      <c r="AD164" s="26">
        <f t="shared" si="93"/>
        <v>0</v>
      </c>
      <c r="AE164" s="26">
        <f t="shared" si="93"/>
        <v>0</v>
      </c>
      <c r="AF164" s="26">
        <f t="shared" si="93"/>
        <v>0</v>
      </c>
      <c r="AG164" s="26">
        <f t="shared" si="93"/>
        <v>0.11590000241994858</v>
      </c>
      <c r="AH164" s="26">
        <f t="shared" si="93"/>
        <v>0</v>
      </c>
      <c r="AI164" s="26">
        <f t="shared" si="93"/>
        <v>0</v>
      </c>
      <c r="AJ164" s="26">
        <f t="shared" si="93"/>
        <v>0</v>
      </c>
      <c r="AK164" s="26">
        <f t="shared" si="93"/>
        <v>0</v>
      </c>
      <c r="AL164" s="26">
        <f t="shared" si="93"/>
        <v>0</v>
      </c>
      <c r="AM164" s="26">
        <f t="shared" si="93"/>
        <v>0</v>
      </c>
      <c r="AN164" s="26">
        <f t="shared" si="93"/>
        <v>0</v>
      </c>
      <c r="AO164" s="26">
        <f t="shared" si="93"/>
        <v>0</v>
      </c>
      <c r="AP164" s="26">
        <f t="shared" si="93"/>
        <v>0</v>
      </c>
      <c r="AQ164" s="26">
        <f t="shared" si="93"/>
        <v>0</v>
      </c>
      <c r="AR164" s="26">
        <f t="shared" si="93"/>
        <v>0</v>
      </c>
      <c r="AS164" s="26">
        <f t="shared" si="93"/>
        <v>0</v>
      </c>
      <c r="AT164" s="26">
        <f t="shared" si="93"/>
        <v>0</v>
      </c>
      <c r="AU164" s="26">
        <f t="shared" si="93"/>
        <v>0</v>
      </c>
      <c r="AV164" s="26">
        <f t="shared" si="93"/>
        <v>0</v>
      </c>
      <c r="AW164" s="26">
        <f t="shared" si="93"/>
        <v>0</v>
      </c>
      <c r="AX164" s="26">
        <f t="shared" si="93"/>
        <v>0</v>
      </c>
      <c r="AY164" s="26">
        <f t="shared" si="93"/>
        <v>0</v>
      </c>
      <c r="AZ164" s="26">
        <f t="shared" si="93"/>
        <v>0</v>
      </c>
      <c r="BA164" s="26">
        <f t="shared" si="93"/>
        <v>0</v>
      </c>
      <c r="BB164" s="26">
        <f t="shared" si="93"/>
        <v>0</v>
      </c>
      <c r="BC164" s="26">
        <f t="shared" si="93"/>
        <v>0</v>
      </c>
      <c r="BD164" s="26">
        <f t="shared" si="93"/>
        <v>0</v>
      </c>
      <c r="BE164" s="26">
        <f t="shared" si="93"/>
        <v>0</v>
      </c>
      <c r="BF164" s="26">
        <f t="shared" si="93"/>
        <v>0</v>
      </c>
      <c r="BG164" s="26">
        <f t="shared" si="93"/>
        <v>0</v>
      </c>
      <c r="BH164" s="26">
        <f t="shared" si="93"/>
        <v>0</v>
      </c>
      <c r="BI164" s="26">
        <f t="shared" si="93"/>
        <v>0</v>
      </c>
      <c r="BJ164" s="26">
        <f t="shared" si="93"/>
        <v>0</v>
      </c>
    </row>
    <row r="165" spans="1:62" ht="15.75" customHeight="1" x14ac:dyDescent="0.3">
      <c r="A165" s="2" t="s">
        <v>36</v>
      </c>
      <c r="C165" s="26">
        <f t="shared" ref="C165:BJ165" si="94">IF(C164&gt;0,IF(ROUNDUP(C164/$H159, 0)*$H159&gt;=$J159,ROUNDUP(C164/$H159, 0),ROUNDUP($J159/$H159, 0))  * $H159,0)</f>
        <v>0</v>
      </c>
      <c r="D165" s="26">
        <f t="shared" si="94"/>
        <v>0</v>
      </c>
      <c r="E165" s="26">
        <f t="shared" si="94"/>
        <v>0</v>
      </c>
      <c r="F165" s="26">
        <f t="shared" si="94"/>
        <v>0</v>
      </c>
      <c r="G165" s="26">
        <f t="shared" si="94"/>
        <v>0</v>
      </c>
      <c r="H165" s="26">
        <f t="shared" si="94"/>
        <v>0</v>
      </c>
      <c r="I165" s="26">
        <f t="shared" si="94"/>
        <v>0</v>
      </c>
      <c r="J165" s="26">
        <f t="shared" si="94"/>
        <v>0</v>
      </c>
      <c r="K165" s="26">
        <f t="shared" si="94"/>
        <v>0</v>
      </c>
      <c r="L165" s="26">
        <f t="shared" si="94"/>
        <v>0</v>
      </c>
      <c r="M165" s="26">
        <f t="shared" si="94"/>
        <v>0</v>
      </c>
      <c r="N165" s="26">
        <f t="shared" si="94"/>
        <v>0</v>
      </c>
      <c r="O165" s="26">
        <f t="shared" si="94"/>
        <v>0</v>
      </c>
      <c r="P165" s="26">
        <f t="shared" si="94"/>
        <v>0</v>
      </c>
      <c r="Q165" s="26">
        <f t="shared" si="94"/>
        <v>0</v>
      </c>
      <c r="R165" s="26">
        <f t="shared" si="94"/>
        <v>0</v>
      </c>
      <c r="S165" s="26">
        <f t="shared" si="94"/>
        <v>0</v>
      </c>
      <c r="T165" s="26">
        <f t="shared" si="94"/>
        <v>0</v>
      </c>
      <c r="U165" s="26">
        <f t="shared" si="94"/>
        <v>0</v>
      </c>
      <c r="V165" s="26">
        <f t="shared" si="94"/>
        <v>0</v>
      </c>
      <c r="W165" s="26">
        <f t="shared" si="94"/>
        <v>0</v>
      </c>
      <c r="X165" s="26">
        <f t="shared" si="94"/>
        <v>0</v>
      </c>
      <c r="Y165" s="26">
        <f t="shared" si="94"/>
        <v>0</v>
      </c>
      <c r="Z165" s="26">
        <f t="shared" si="94"/>
        <v>0</v>
      </c>
      <c r="AA165" s="26">
        <f t="shared" si="94"/>
        <v>0</v>
      </c>
      <c r="AB165" s="26">
        <f t="shared" si="94"/>
        <v>0</v>
      </c>
      <c r="AC165" s="26">
        <f t="shared" si="94"/>
        <v>0</v>
      </c>
      <c r="AD165" s="26">
        <f t="shared" si="94"/>
        <v>0</v>
      </c>
      <c r="AE165" s="26">
        <f t="shared" si="94"/>
        <v>0</v>
      </c>
      <c r="AF165" s="26">
        <f t="shared" si="94"/>
        <v>0</v>
      </c>
      <c r="AG165" s="26">
        <f t="shared" si="94"/>
        <v>1</v>
      </c>
      <c r="AH165" s="26">
        <f t="shared" si="94"/>
        <v>0</v>
      </c>
      <c r="AI165" s="26">
        <f t="shared" si="94"/>
        <v>0</v>
      </c>
      <c r="AJ165" s="26">
        <f t="shared" si="94"/>
        <v>0</v>
      </c>
      <c r="AK165" s="26">
        <f t="shared" si="94"/>
        <v>0</v>
      </c>
      <c r="AL165" s="26">
        <f t="shared" si="94"/>
        <v>0</v>
      </c>
      <c r="AM165" s="26">
        <f t="shared" si="94"/>
        <v>0</v>
      </c>
      <c r="AN165" s="26">
        <f t="shared" si="94"/>
        <v>0</v>
      </c>
      <c r="AO165" s="26">
        <f t="shared" si="94"/>
        <v>0</v>
      </c>
      <c r="AP165" s="26">
        <f t="shared" si="94"/>
        <v>0</v>
      </c>
      <c r="AQ165" s="26">
        <f t="shared" si="94"/>
        <v>0</v>
      </c>
      <c r="AR165" s="26">
        <f t="shared" si="94"/>
        <v>0</v>
      </c>
      <c r="AS165" s="26">
        <f t="shared" si="94"/>
        <v>0</v>
      </c>
      <c r="AT165" s="26">
        <f t="shared" si="94"/>
        <v>0</v>
      </c>
      <c r="AU165" s="26">
        <f t="shared" si="94"/>
        <v>0</v>
      </c>
      <c r="AV165" s="26">
        <f t="shared" si="94"/>
        <v>0</v>
      </c>
      <c r="AW165" s="26">
        <f t="shared" si="94"/>
        <v>0</v>
      </c>
      <c r="AX165" s="26">
        <f t="shared" si="94"/>
        <v>0</v>
      </c>
      <c r="AY165" s="26">
        <f t="shared" si="94"/>
        <v>0</v>
      </c>
      <c r="AZ165" s="26">
        <f t="shared" si="94"/>
        <v>0</v>
      </c>
      <c r="BA165" s="26">
        <f t="shared" si="94"/>
        <v>0</v>
      </c>
      <c r="BB165" s="26">
        <f t="shared" si="94"/>
        <v>0</v>
      </c>
      <c r="BC165" s="26">
        <f t="shared" si="94"/>
        <v>0</v>
      </c>
      <c r="BD165" s="26">
        <f t="shared" si="94"/>
        <v>0</v>
      </c>
      <c r="BE165" s="26">
        <f t="shared" si="94"/>
        <v>0</v>
      </c>
      <c r="BF165" s="26">
        <f t="shared" si="94"/>
        <v>0</v>
      </c>
      <c r="BG165" s="26">
        <f t="shared" si="94"/>
        <v>0</v>
      </c>
      <c r="BH165" s="26">
        <f t="shared" si="94"/>
        <v>0</v>
      </c>
      <c r="BI165" s="26">
        <f t="shared" si="94"/>
        <v>0</v>
      </c>
      <c r="BJ165" s="26">
        <f t="shared" si="94"/>
        <v>0</v>
      </c>
    </row>
    <row r="166" spans="1:62" ht="15.75" customHeight="1" x14ac:dyDescent="0.3">
      <c r="A166" s="2" t="s">
        <v>37</v>
      </c>
      <c r="C166" s="26">
        <f t="shared" ref="C166:W166" si="95">INDEX(C165:DG165,1,$D159+ 1)</f>
        <v>0</v>
      </c>
      <c r="D166" s="26">
        <f t="shared" si="95"/>
        <v>0</v>
      </c>
      <c r="E166" s="26">
        <f t="shared" si="95"/>
        <v>0</v>
      </c>
      <c r="F166" s="26">
        <f t="shared" si="95"/>
        <v>0</v>
      </c>
      <c r="G166" s="26">
        <f t="shared" si="95"/>
        <v>0</v>
      </c>
      <c r="H166" s="26">
        <f t="shared" si="95"/>
        <v>0</v>
      </c>
      <c r="I166" s="26">
        <f t="shared" si="95"/>
        <v>0</v>
      </c>
      <c r="J166" s="26">
        <f t="shared" si="95"/>
        <v>0</v>
      </c>
      <c r="K166" s="26">
        <f t="shared" si="95"/>
        <v>0</v>
      </c>
      <c r="L166" s="26">
        <f t="shared" si="95"/>
        <v>0</v>
      </c>
      <c r="M166" s="26">
        <f t="shared" si="95"/>
        <v>0</v>
      </c>
      <c r="N166" s="26">
        <f t="shared" si="95"/>
        <v>0</v>
      </c>
      <c r="O166" s="26">
        <f t="shared" si="95"/>
        <v>1</v>
      </c>
      <c r="P166" s="26">
        <f t="shared" si="95"/>
        <v>0</v>
      </c>
      <c r="Q166" s="26">
        <f t="shared" si="95"/>
        <v>0</v>
      </c>
      <c r="R166" s="26">
        <f t="shared" si="95"/>
        <v>0</v>
      </c>
      <c r="S166" s="26">
        <f t="shared" si="95"/>
        <v>0</v>
      </c>
      <c r="T166" s="26">
        <f t="shared" si="95"/>
        <v>0</v>
      </c>
      <c r="U166" s="26">
        <f t="shared" si="95"/>
        <v>0</v>
      </c>
      <c r="V166" s="26">
        <f t="shared" si="95"/>
        <v>0</v>
      </c>
      <c r="W166" s="26">
        <f t="shared" si="95"/>
        <v>0</v>
      </c>
      <c r="X166" s="26">
        <f t="shared" ref="X166:BJ166" si="96">INDEX(X165:DP165,1,$D159+ 1)</f>
        <v>0</v>
      </c>
      <c r="Y166" s="26">
        <f t="shared" si="96"/>
        <v>0</v>
      </c>
      <c r="Z166" s="26">
        <f t="shared" si="96"/>
        <v>0</v>
      </c>
      <c r="AA166" s="26">
        <f t="shared" si="96"/>
        <v>0</v>
      </c>
      <c r="AB166" s="26">
        <f t="shared" si="96"/>
        <v>0</v>
      </c>
      <c r="AC166" s="26">
        <f t="shared" si="96"/>
        <v>0</v>
      </c>
      <c r="AD166" s="26">
        <f t="shared" si="96"/>
        <v>0</v>
      </c>
      <c r="AE166" s="26">
        <f t="shared" si="96"/>
        <v>0</v>
      </c>
      <c r="AF166" s="26">
        <f t="shared" si="96"/>
        <v>0</v>
      </c>
      <c r="AG166" s="26">
        <f t="shared" si="96"/>
        <v>0</v>
      </c>
      <c r="AH166" s="26">
        <f t="shared" si="96"/>
        <v>0</v>
      </c>
      <c r="AI166" s="26">
        <f t="shared" si="96"/>
        <v>0</v>
      </c>
      <c r="AJ166" s="26">
        <f t="shared" si="96"/>
        <v>0</v>
      </c>
      <c r="AK166" s="26">
        <f t="shared" si="96"/>
        <v>0</v>
      </c>
      <c r="AL166" s="26">
        <f t="shared" si="96"/>
        <v>0</v>
      </c>
      <c r="AM166" s="26">
        <f t="shared" si="96"/>
        <v>0</v>
      </c>
      <c r="AN166" s="26">
        <f t="shared" si="96"/>
        <v>0</v>
      </c>
      <c r="AO166" s="26">
        <f t="shared" si="96"/>
        <v>0</v>
      </c>
      <c r="AP166" s="26">
        <f t="shared" si="96"/>
        <v>0</v>
      </c>
      <c r="AQ166" s="26">
        <f t="shared" si="96"/>
        <v>0</v>
      </c>
      <c r="AR166" s="26">
        <f t="shared" si="96"/>
        <v>0</v>
      </c>
      <c r="AS166" s="26">
        <f t="shared" si="96"/>
        <v>0</v>
      </c>
      <c r="AT166" s="26">
        <f t="shared" si="96"/>
        <v>0</v>
      </c>
      <c r="AU166" s="26">
        <f t="shared" si="96"/>
        <v>0</v>
      </c>
      <c r="AV166" s="26">
        <f t="shared" si="96"/>
        <v>0</v>
      </c>
      <c r="AW166" s="26">
        <f t="shared" si="96"/>
        <v>0</v>
      </c>
      <c r="AX166" s="26">
        <f t="shared" si="96"/>
        <v>0</v>
      </c>
      <c r="AY166" s="26">
        <f t="shared" si="96"/>
        <v>0</v>
      </c>
      <c r="AZ166" s="26">
        <f t="shared" si="96"/>
        <v>0</v>
      </c>
      <c r="BA166" s="26">
        <f t="shared" si="96"/>
        <v>0</v>
      </c>
      <c r="BB166" s="26">
        <f t="shared" si="96"/>
        <v>0</v>
      </c>
      <c r="BC166" s="26">
        <f t="shared" si="96"/>
        <v>0</v>
      </c>
      <c r="BD166" s="26">
        <f t="shared" si="96"/>
        <v>0</v>
      </c>
      <c r="BE166" s="26">
        <f t="shared" si="96"/>
        <v>0</v>
      </c>
      <c r="BF166" s="26">
        <f t="shared" si="96"/>
        <v>0</v>
      </c>
      <c r="BG166" s="26">
        <f t="shared" si="96"/>
        <v>0</v>
      </c>
      <c r="BH166" s="26">
        <f t="shared" si="96"/>
        <v>0</v>
      </c>
      <c r="BI166" s="26">
        <f t="shared" si="96"/>
        <v>0</v>
      </c>
      <c r="BJ166" s="26">
        <f t="shared" si="96"/>
        <v>0</v>
      </c>
    </row>
    <row r="167" spans="1:62" ht="15.75" customHeight="1" x14ac:dyDescent="0.3"/>
    <row r="168" spans="1:62" ht="63" customHeight="1" x14ac:dyDescent="0.3">
      <c r="A168" s="44" t="s">
        <v>20</v>
      </c>
      <c r="B168" s="10"/>
      <c r="C168" s="6" t="s">
        <v>5</v>
      </c>
      <c r="D168" s="41">
        <v>18</v>
      </c>
      <c r="E168" s="6" t="s">
        <v>9</v>
      </c>
      <c r="F168" s="34">
        <v>0</v>
      </c>
      <c r="G168" s="6" t="s">
        <v>30</v>
      </c>
      <c r="H168" s="35">
        <v>1</v>
      </c>
      <c r="I168" s="6" t="s">
        <v>31</v>
      </c>
      <c r="J168" s="36">
        <v>0</v>
      </c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5.75" customHeight="1" x14ac:dyDescent="0.3">
      <c r="A169" s="32"/>
      <c r="B169" s="32"/>
      <c r="C169" s="20">
        <v>1</v>
      </c>
      <c r="D169" s="20">
        <v>2</v>
      </c>
      <c r="E169" s="20">
        <v>3</v>
      </c>
      <c r="F169" s="20">
        <v>4</v>
      </c>
      <c r="G169" s="20">
        <v>5</v>
      </c>
      <c r="H169" s="20">
        <v>6</v>
      </c>
      <c r="I169" s="20">
        <v>7</v>
      </c>
      <c r="J169" s="20">
        <v>8</v>
      </c>
      <c r="K169" s="20">
        <v>9</v>
      </c>
      <c r="L169" s="20">
        <v>10</v>
      </c>
      <c r="M169" s="20">
        <v>11</v>
      </c>
      <c r="N169" s="20">
        <v>12</v>
      </c>
      <c r="O169" s="20">
        <v>13</v>
      </c>
      <c r="P169" s="20">
        <v>14</v>
      </c>
      <c r="Q169" s="20">
        <v>15</v>
      </c>
      <c r="R169" s="20">
        <v>16</v>
      </c>
      <c r="S169" s="20">
        <v>17</v>
      </c>
      <c r="T169" s="20">
        <v>18</v>
      </c>
      <c r="U169" s="20">
        <v>19</v>
      </c>
      <c r="V169" s="20">
        <v>20</v>
      </c>
      <c r="W169" s="20">
        <v>21</v>
      </c>
      <c r="X169" s="20">
        <v>22</v>
      </c>
      <c r="Y169" s="20">
        <v>23</v>
      </c>
      <c r="Z169" s="20">
        <v>24</v>
      </c>
      <c r="AA169" s="20">
        <v>25</v>
      </c>
      <c r="AB169" s="20">
        <v>26</v>
      </c>
      <c r="AC169" s="20">
        <v>27</v>
      </c>
      <c r="AD169" s="20">
        <v>28</v>
      </c>
      <c r="AE169" s="20">
        <v>29</v>
      </c>
      <c r="AF169" s="20">
        <v>30</v>
      </c>
      <c r="AG169" s="20">
        <v>31</v>
      </c>
      <c r="AH169" s="20">
        <v>32</v>
      </c>
      <c r="AI169" s="20">
        <v>33</v>
      </c>
      <c r="AJ169" s="20">
        <v>34</v>
      </c>
      <c r="AK169" s="20">
        <v>35</v>
      </c>
      <c r="AL169" s="20">
        <v>36</v>
      </c>
      <c r="AM169" s="20">
        <v>37</v>
      </c>
      <c r="AN169" s="20">
        <v>38</v>
      </c>
      <c r="AO169" s="20">
        <v>39</v>
      </c>
      <c r="AP169" s="20">
        <v>40</v>
      </c>
      <c r="AQ169" s="20">
        <v>41</v>
      </c>
      <c r="AR169" s="20">
        <v>42</v>
      </c>
      <c r="AS169" s="20">
        <v>43</v>
      </c>
      <c r="AT169" s="20">
        <v>44</v>
      </c>
      <c r="AU169" s="20">
        <v>45</v>
      </c>
      <c r="AV169" s="20">
        <v>46</v>
      </c>
      <c r="AW169" s="20">
        <v>47</v>
      </c>
      <c r="AX169" s="20">
        <v>48</v>
      </c>
      <c r="AY169" s="20">
        <v>49</v>
      </c>
      <c r="AZ169" s="20">
        <v>50</v>
      </c>
      <c r="BA169" s="20">
        <v>51</v>
      </c>
      <c r="BB169" s="20">
        <v>52</v>
      </c>
      <c r="BC169" s="20">
        <v>53</v>
      </c>
      <c r="BD169" s="20">
        <v>54</v>
      </c>
      <c r="BE169" s="20">
        <v>55</v>
      </c>
      <c r="BF169" s="20">
        <v>56</v>
      </c>
      <c r="BG169" s="20">
        <v>57</v>
      </c>
      <c r="BH169" s="20">
        <v>58</v>
      </c>
      <c r="BI169" s="20">
        <v>59</v>
      </c>
      <c r="BJ169" s="20">
        <v>60</v>
      </c>
    </row>
    <row r="170" spans="1:62" ht="15.75" customHeight="1" x14ac:dyDescent="0.3">
      <c r="A170" s="2" t="s">
        <v>32</v>
      </c>
      <c r="C170" s="27">
        <f t="shared" ref="C170:BJ170" si="97">+$D$18*C112</f>
        <v>0</v>
      </c>
      <c r="D170" s="27">
        <f t="shared" si="97"/>
        <v>0</v>
      </c>
      <c r="E170" s="27">
        <f t="shared" si="97"/>
        <v>0</v>
      </c>
      <c r="F170" s="27">
        <f t="shared" si="97"/>
        <v>0</v>
      </c>
      <c r="G170" s="27">
        <f t="shared" si="97"/>
        <v>0</v>
      </c>
      <c r="H170" s="27">
        <f t="shared" si="97"/>
        <v>0</v>
      </c>
      <c r="I170" s="27">
        <f t="shared" si="97"/>
        <v>0</v>
      </c>
      <c r="J170" s="27">
        <f t="shared" si="97"/>
        <v>0</v>
      </c>
      <c r="K170" s="27">
        <f t="shared" si="97"/>
        <v>0</v>
      </c>
      <c r="L170" s="27">
        <f t="shared" si="97"/>
        <v>0</v>
      </c>
      <c r="M170" s="27">
        <f t="shared" si="97"/>
        <v>0</v>
      </c>
      <c r="N170" s="27">
        <f t="shared" si="97"/>
        <v>0</v>
      </c>
      <c r="O170" s="27">
        <f t="shared" si="97"/>
        <v>0</v>
      </c>
      <c r="P170" s="27">
        <f t="shared" si="97"/>
        <v>0</v>
      </c>
      <c r="Q170" s="27">
        <f t="shared" si="97"/>
        <v>0</v>
      </c>
      <c r="R170" s="27">
        <f t="shared" si="97"/>
        <v>0</v>
      </c>
      <c r="S170" s="27">
        <f t="shared" si="97"/>
        <v>0</v>
      </c>
      <c r="T170" s="27">
        <f t="shared" si="97"/>
        <v>0</v>
      </c>
      <c r="U170" s="27">
        <f t="shared" si="97"/>
        <v>0</v>
      </c>
      <c r="V170" s="27">
        <f t="shared" si="97"/>
        <v>0</v>
      </c>
      <c r="W170" s="27">
        <f t="shared" si="97"/>
        <v>0</v>
      </c>
      <c r="X170" s="27">
        <f t="shared" si="97"/>
        <v>0</v>
      </c>
      <c r="Y170" s="27">
        <f t="shared" si="97"/>
        <v>0</v>
      </c>
      <c r="Z170" s="27">
        <f t="shared" si="97"/>
        <v>0</v>
      </c>
      <c r="AA170" s="27">
        <f t="shared" si="97"/>
        <v>0</v>
      </c>
      <c r="AB170" s="27">
        <f t="shared" si="97"/>
        <v>0</v>
      </c>
      <c r="AC170" s="27">
        <f t="shared" si="97"/>
        <v>0</v>
      </c>
      <c r="AD170" s="27">
        <f t="shared" si="97"/>
        <v>0</v>
      </c>
      <c r="AE170" s="27">
        <f t="shared" si="97"/>
        <v>0</v>
      </c>
      <c r="AF170" s="27">
        <f t="shared" si="97"/>
        <v>0</v>
      </c>
      <c r="AG170" s="27">
        <f t="shared" si="97"/>
        <v>8.6999997496604919E-2</v>
      </c>
      <c r="AH170" s="27">
        <f t="shared" si="97"/>
        <v>0</v>
      </c>
      <c r="AI170" s="27">
        <f t="shared" si="97"/>
        <v>0</v>
      </c>
      <c r="AJ170" s="27">
        <f t="shared" si="97"/>
        <v>0</v>
      </c>
      <c r="AK170" s="27">
        <f t="shared" si="97"/>
        <v>0</v>
      </c>
      <c r="AL170" s="27">
        <f t="shared" si="97"/>
        <v>0</v>
      </c>
      <c r="AM170" s="27">
        <f t="shared" si="97"/>
        <v>0</v>
      </c>
      <c r="AN170" s="27">
        <f t="shared" si="97"/>
        <v>0</v>
      </c>
      <c r="AO170" s="27">
        <f t="shared" si="97"/>
        <v>0</v>
      </c>
      <c r="AP170" s="27">
        <f t="shared" si="97"/>
        <v>0</v>
      </c>
      <c r="AQ170" s="27">
        <f t="shared" si="97"/>
        <v>0</v>
      </c>
      <c r="AR170" s="27">
        <f t="shared" si="97"/>
        <v>0</v>
      </c>
      <c r="AS170" s="27">
        <f t="shared" si="97"/>
        <v>0</v>
      </c>
      <c r="AT170" s="27">
        <f t="shared" si="97"/>
        <v>0</v>
      </c>
      <c r="AU170" s="27">
        <f t="shared" si="97"/>
        <v>0</v>
      </c>
      <c r="AV170" s="27">
        <f t="shared" si="97"/>
        <v>0</v>
      </c>
      <c r="AW170" s="27">
        <f t="shared" si="97"/>
        <v>0</v>
      </c>
      <c r="AX170" s="27">
        <f t="shared" si="97"/>
        <v>0</v>
      </c>
      <c r="AY170" s="27">
        <f t="shared" si="97"/>
        <v>0</v>
      </c>
      <c r="AZ170" s="27">
        <f t="shared" si="97"/>
        <v>0</v>
      </c>
      <c r="BA170" s="27">
        <f t="shared" si="97"/>
        <v>0</v>
      </c>
      <c r="BB170" s="27">
        <f t="shared" si="97"/>
        <v>0</v>
      </c>
      <c r="BC170" s="27">
        <f t="shared" si="97"/>
        <v>0</v>
      </c>
      <c r="BD170" s="27">
        <f t="shared" si="97"/>
        <v>0</v>
      </c>
      <c r="BE170" s="27">
        <f t="shared" si="97"/>
        <v>0</v>
      </c>
      <c r="BF170" s="27">
        <f t="shared" si="97"/>
        <v>0</v>
      </c>
      <c r="BG170" s="27">
        <f t="shared" si="97"/>
        <v>0</v>
      </c>
      <c r="BH170" s="27">
        <f t="shared" si="97"/>
        <v>0</v>
      </c>
      <c r="BI170" s="27">
        <f t="shared" si="97"/>
        <v>0</v>
      </c>
      <c r="BJ170" s="27">
        <f t="shared" si="97"/>
        <v>0</v>
      </c>
    </row>
    <row r="171" spans="1:62" ht="15.75" customHeight="1" x14ac:dyDescent="0.3">
      <c r="A171" s="46" t="s">
        <v>33</v>
      </c>
      <c r="B171" s="45"/>
      <c r="C171" s="86">
        <v>0</v>
      </c>
      <c r="D171" s="86">
        <v>0</v>
      </c>
      <c r="E171" s="86">
        <v>0</v>
      </c>
      <c r="F171" s="86">
        <v>0</v>
      </c>
      <c r="G171" s="86">
        <v>0</v>
      </c>
      <c r="H171" s="86">
        <v>0</v>
      </c>
      <c r="I171" s="86">
        <v>0</v>
      </c>
      <c r="J171" s="86">
        <v>0</v>
      </c>
      <c r="K171" s="86">
        <v>0</v>
      </c>
      <c r="L171" s="86">
        <v>0</v>
      </c>
      <c r="M171" s="86">
        <v>0</v>
      </c>
      <c r="N171" s="86">
        <v>0</v>
      </c>
      <c r="O171" s="86">
        <v>0</v>
      </c>
      <c r="P171" s="86">
        <v>0</v>
      </c>
      <c r="Q171" s="86">
        <v>0</v>
      </c>
      <c r="R171" s="86">
        <v>0</v>
      </c>
      <c r="S171" s="86">
        <v>0</v>
      </c>
      <c r="T171" s="86">
        <v>0</v>
      </c>
      <c r="U171" s="86">
        <v>0</v>
      </c>
      <c r="V171" s="86">
        <v>0</v>
      </c>
      <c r="W171" s="86">
        <v>0</v>
      </c>
      <c r="X171" s="86">
        <v>0</v>
      </c>
      <c r="Y171" s="86">
        <v>0</v>
      </c>
      <c r="Z171" s="86">
        <v>0</v>
      </c>
      <c r="AA171" s="86">
        <v>0</v>
      </c>
      <c r="AB171" s="86">
        <v>0</v>
      </c>
      <c r="AC171" s="86">
        <v>0</v>
      </c>
      <c r="AD171" s="86">
        <v>0</v>
      </c>
      <c r="AE171" s="86">
        <v>0</v>
      </c>
      <c r="AF171" s="86">
        <v>0</v>
      </c>
      <c r="AG171" s="86">
        <v>0</v>
      </c>
      <c r="AH171" s="86">
        <v>0</v>
      </c>
      <c r="AI171" s="86">
        <v>0</v>
      </c>
      <c r="AJ171" s="86">
        <v>0</v>
      </c>
      <c r="AK171" s="86">
        <v>0</v>
      </c>
      <c r="AL171" s="86">
        <v>0</v>
      </c>
      <c r="AM171" s="86">
        <v>0</v>
      </c>
      <c r="AN171" s="86">
        <v>0</v>
      </c>
      <c r="AO171" s="86">
        <v>0</v>
      </c>
      <c r="AP171" s="86">
        <v>0</v>
      </c>
      <c r="AQ171" s="86">
        <v>0</v>
      </c>
      <c r="AR171" s="86">
        <v>0</v>
      </c>
      <c r="AS171" s="86">
        <v>0</v>
      </c>
      <c r="AT171" s="86">
        <v>0</v>
      </c>
      <c r="AU171" s="86">
        <v>0</v>
      </c>
      <c r="AV171" s="86">
        <v>0</v>
      </c>
      <c r="AW171" s="86">
        <v>0</v>
      </c>
      <c r="AX171" s="86">
        <v>0</v>
      </c>
      <c r="AY171" s="86">
        <v>0</v>
      </c>
      <c r="AZ171" s="86">
        <v>0</v>
      </c>
      <c r="BA171" s="86">
        <v>0</v>
      </c>
      <c r="BB171" s="86">
        <v>0</v>
      </c>
      <c r="BC171" s="86">
        <v>0</v>
      </c>
      <c r="BD171" s="86">
        <v>0</v>
      </c>
      <c r="BE171" s="86">
        <v>0</v>
      </c>
      <c r="BF171" s="86">
        <v>0</v>
      </c>
      <c r="BG171" s="86">
        <v>0</v>
      </c>
      <c r="BH171" s="86">
        <v>0</v>
      </c>
      <c r="BI171" s="86">
        <v>0</v>
      </c>
      <c r="BJ171" s="86">
        <v>0</v>
      </c>
    </row>
    <row r="172" spans="1:62" ht="15.75" customHeight="1" x14ac:dyDescent="0.3">
      <c r="A172" s="2" t="s">
        <v>34</v>
      </c>
      <c r="B172" s="30">
        <f>E18</f>
        <v>0</v>
      </c>
      <c r="C172" s="26">
        <f t="shared" ref="C172:W172" si="98">B171+B172+B174-B170</f>
        <v>0</v>
      </c>
      <c r="D172" s="26">
        <f t="shared" si="98"/>
        <v>0</v>
      </c>
      <c r="E172" s="26">
        <f t="shared" si="98"/>
        <v>0</v>
      </c>
      <c r="F172" s="26">
        <f t="shared" si="98"/>
        <v>0</v>
      </c>
      <c r="G172" s="26">
        <f t="shared" si="98"/>
        <v>0</v>
      </c>
      <c r="H172" s="26">
        <f t="shared" si="98"/>
        <v>0</v>
      </c>
      <c r="I172" s="26">
        <f t="shared" si="98"/>
        <v>0</v>
      </c>
      <c r="J172" s="26">
        <f t="shared" si="98"/>
        <v>0</v>
      </c>
      <c r="K172" s="26">
        <f t="shared" si="98"/>
        <v>0</v>
      </c>
      <c r="L172" s="26">
        <f t="shared" si="98"/>
        <v>0</v>
      </c>
      <c r="M172" s="26">
        <f t="shared" si="98"/>
        <v>0</v>
      </c>
      <c r="N172" s="26">
        <f t="shared" si="98"/>
        <v>0</v>
      </c>
      <c r="O172" s="26">
        <f t="shared" si="98"/>
        <v>0</v>
      </c>
      <c r="P172" s="26">
        <f t="shared" si="98"/>
        <v>0</v>
      </c>
      <c r="Q172" s="26">
        <f t="shared" si="98"/>
        <v>0</v>
      </c>
      <c r="R172" s="26">
        <f t="shared" si="98"/>
        <v>0</v>
      </c>
      <c r="S172" s="26">
        <f t="shared" si="98"/>
        <v>0</v>
      </c>
      <c r="T172" s="26">
        <f t="shared" si="98"/>
        <v>0</v>
      </c>
      <c r="U172" s="26">
        <f t="shared" si="98"/>
        <v>0</v>
      </c>
      <c r="V172" s="26">
        <f t="shared" si="98"/>
        <v>0</v>
      </c>
      <c r="W172" s="26">
        <f t="shared" si="98"/>
        <v>0</v>
      </c>
      <c r="X172" s="26">
        <f>K171+K172+K174-K170</f>
        <v>0</v>
      </c>
      <c r="Y172" s="26">
        <f t="shared" ref="Y172:BJ172" si="99">X171+X172+X174-X170</f>
        <v>0</v>
      </c>
      <c r="Z172" s="26">
        <f t="shared" si="99"/>
        <v>0</v>
      </c>
      <c r="AA172" s="26">
        <f t="shared" si="99"/>
        <v>0</v>
      </c>
      <c r="AB172" s="26">
        <f t="shared" si="99"/>
        <v>0</v>
      </c>
      <c r="AC172" s="26">
        <f t="shared" si="99"/>
        <v>0</v>
      </c>
      <c r="AD172" s="26">
        <f t="shared" si="99"/>
        <v>0</v>
      </c>
      <c r="AE172" s="26">
        <f t="shared" si="99"/>
        <v>0</v>
      </c>
      <c r="AF172" s="26">
        <f t="shared" si="99"/>
        <v>0</v>
      </c>
      <c r="AG172" s="26">
        <f t="shared" si="99"/>
        <v>0</v>
      </c>
      <c r="AH172" s="26">
        <f t="shared" si="99"/>
        <v>0.91300000250339508</v>
      </c>
      <c r="AI172" s="26">
        <f t="shared" si="99"/>
        <v>0.91300000250339508</v>
      </c>
      <c r="AJ172" s="26">
        <f t="shared" si="99"/>
        <v>0.91300000250339508</v>
      </c>
      <c r="AK172" s="26">
        <f t="shared" si="99"/>
        <v>0.91300000250339508</v>
      </c>
      <c r="AL172" s="26">
        <f t="shared" si="99"/>
        <v>0.91300000250339508</v>
      </c>
      <c r="AM172" s="26">
        <f t="shared" si="99"/>
        <v>0.91300000250339508</v>
      </c>
      <c r="AN172" s="26">
        <f t="shared" si="99"/>
        <v>0.91300000250339508</v>
      </c>
      <c r="AO172" s="26">
        <f t="shared" si="99"/>
        <v>0.91300000250339508</v>
      </c>
      <c r="AP172" s="26">
        <f t="shared" si="99"/>
        <v>0.91300000250339508</v>
      </c>
      <c r="AQ172" s="26">
        <f t="shared" si="99"/>
        <v>0.91300000250339508</v>
      </c>
      <c r="AR172" s="26">
        <f t="shared" si="99"/>
        <v>0.91300000250339508</v>
      </c>
      <c r="AS172" s="26">
        <f t="shared" si="99"/>
        <v>0.91300000250339508</v>
      </c>
      <c r="AT172" s="26">
        <f t="shared" si="99"/>
        <v>0.91300000250339508</v>
      </c>
      <c r="AU172" s="26">
        <f t="shared" si="99"/>
        <v>0.91300000250339508</v>
      </c>
      <c r="AV172" s="26">
        <f t="shared" si="99"/>
        <v>0.91300000250339508</v>
      </c>
      <c r="AW172" s="26">
        <f t="shared" si="99"/>
        <v>0.91300000250339508</v>
      </c>
      <c r="AX172" s="26">
        <f t="shared" si="99"/>
        <v>0.91300000250339508</v>
      </c>
      <c r="AY172" s="26">
        <f t="shared" si="99"/>
        <v>0.91300000250339508</v>
      </c>
      <c r="AZ172" s="26">
        <f t="shared" si="99"/>
        <v>0.91300000250339508</v>
      </c>
      <c r="BA172" s="26">
        <f t="shared" si="99"/>
        <v>0.91300000250339508</v>
      </c>
      <c r="BB172" s="26">
        <f t="shared" si="99"/>
        <v>0.91300000250339508</v>
      </c>
      <c r="BC172" s="26">
        <f t="shared" si="99"/>
        <v>0.91300000250339508</v>
      </c>
      <c r="BD172" s="26">
        <f t="shared" si="99"/>
        <v>0.91300000250339508</v>
      </c>
      <c r="BE172" s="26">
        <f t="shared" si="99"/>
        <v>0.91300000250339508</v>
      </c>
      <c r="BF172" s="26">
        <f t="shared" si="99"/>
        <v>0.91300000250339508</v>
      </c>
      <c r="BG172" s="26">
        <f t="shared" si="99"/>
        <v>0.91300000250339508</v>
      </c>
      <c r="BH172" s="26">
        <f t="shared" si="99"/>
        <v>0.91300000250339508</v>
      </c>
      <c r="BI172" s="26">
        <f t="shared" si="99"/>
        <v>0.91300000250339508</v>
      </c>
      <c r="BJ172" s="26">
        <f t="shared" si="99"/>
        <v>0.91300000250339508</v>
      </c>
    </row>
    <row r="173" spans="1:62" ht="15.75" customHeight="1" x14ac:dyDescent="0.3">
      <c r="A173" s="2" t="s">
        <v>35</v>
      </c>
      <c r="C173" s="26">
        <f t="shared" ref="C173:BJ173" si="100">MAX(C170-C171-C172+ $F168,0)</f>
        <v>0</v>
      </c>
      <c r="D173" s="26">
        <f t="shared" si="100"/>
        <v>0</v>
      </c>
      <c r="E173" s="26">
        <f t="shared" si="100"/>
        <v>0</v>
      </c>
      <c r="F173" s="26">
        <f t="shared" si="100"/>
        <v>0</v>
      </c>
      <c r="G173" s="26">
        <f t="shared" si="100"/>
        <v>0</v>
      </c>
      <c r="H173" s="26">
        <f t="shared" si="100"/>
        <v>0</v>
      </c>
      <c r="I173" s="26">
        <f t="shared" si="100"/>
        <v>0</v>
      </c>
      <c r="J173" s="26">
        <f t="shared" si="100"/>
        <v>0</v>
      </c>
      <c r="K173" s="26">
        <f t="shared" si="100"/>
        <v>0</v>
      </c>
      <c r="L173" s="26">
        <f t="shared" si="100"/>
        <v>0</v>
      </c>
      <c r="M173" s="26">
        <f t="shared" si="100"/>
        <v>0</v>
      </c>
      <c r="N173" s="26">
        <f t="shared" si="100"/>
        <v>0</v>
      </c>
      <c r="O173" s="26">
        <f t="shared" si="100"/>
        <v>0</v>
      </c>
      <c r="P173" s="26">
        <f t="shared" si="100"/>
        <v>0</v>
      </c>
      <c r="Q173" s="26">
        <f t="shared" si="100"/>
        <v>0</v>
      </c>
      <c r="R173" s="26">
        <f t="shared" si="100"/>
        <v>0</v>
      </c>
      <c r="S173" s="26">
        <f t="shared" si="100"/>
        <v>0</v>
      </c>
      <c r="T173" s="26">
        <f t="shared" si="100"/>
        <v>0</v>
      </c>
      <c r="U173" s="26">
        <f t="shared" si="100"/>
        <v>0</v>
      </c>
      <c r="V173" s="26">
        <f t="shared" si="100"/>
        <v>0</v>
      </c>
      <c r="W173" s="26">
        <f t="shared" si="100"/>
        <v>0</v>
      </c>
      <c r="X173" s="26">
        <f t="shared" si="100"/>
        <v>0</v>
      </c>
      <c r="Y173" s="26">
        <f t="shared" si="100"/>
        <v>0</v>
      </c>
      <c r="Z173" s="26">
        <f t="shared" si="100"/>
        <v>0</v>
      </c>
      <c r="AA173" s="26">
        <f t="shared" si="100"/>
        <v>0</v>
      </c>
      <c r="AB173" s="26">
        <f t="shared" si="100"/>
        <v>0</v>
      </c>
      <c r="AC173" s="26">
        <f t="shared" si="100"/>
        <v>0</v>
      </c>
      <c r="AD173" s="26">
        <f t="shared" si="100"/>
        <v>0</v>
      </c>
      <c r="AE173" s="26">
        <f t="shared" si="100"/>
        <v>0</v>
      </c>
      <c r="AF173" s="26">
        <f t="shared" si="100"/>
        <v>0</v>
      </c>
      <c r="AG173" s="26">
        <f t="shared" si="100"/>
        <v>8.6999997496604919E-2</v>
      </c>
      <c r="AH173" s="26">
        <f t="shared" si="100"/>
        <v>0</v>
      </c>
      <c r="AI173" s="26">
        <f t="shared" si="100"/>
        <v>0</v>
      </c>
      <c r="AJ173" s="26">
        <f t="shared" si="100"/>
        <v>0</v>
      </c>
      <c r="AK173" s="26">
        <f t="shared" si="100"/>
        <v>0</v>
      </c>
      <c r="AL173" s="26">
        <f t="shared" si="100"/>
        <v>0</v>
      </c>
      <c r="AM173" s="26">
        <f t="shared" si="100"/>
        <v>0</v>
      </c>
      <c r="AN173" s="26">
        <f t="shared" si="100"/>
        <v>0</v>
      </c>
      <c r="AO173" s="26">
        <f t="shared" si="100"/>
        <v>0</v>
      </c>
      <c r="AP173" s="26">
        <f t="shared" si="100"/>
        <v>0</v>
      </c>
      <c r="AQ173" s="26">
        <f t="shared" si="100"/>
        <v>0</v>
      </c>
      <c r="AR173" s="26">
        <f t="shared" si="100"/>
        <v>0</v>
      </c>
      <c r="AS173" s="26">
        <f t="shared" si="100"/>
        <v>0</v>
      </c>
      <c r="AT173" s="26">
        <f t="shared" si="100"/>
        <v>0</v>
      </c>
      <c r="AU173" s="26">
        <f t="shared" si="100"/>
        <v>0</v>
      </c>
      <c r="AV173" s="26">
        <f t="shared" si="100"/>
        <v>0</v>
      </c>
      <c r="AW173" s="26">
        <f t="shared" si="100"/>
        <v>0</v>
      </c>
      <c r="AX173" s="26">
        <f t="shared" si="100"/>
        <v>0</v>
      </c>
      <c r="AY173" s="26">
        <f t="shared" si="100"/>
        <v>0</v>
      </c>
      <c r="AZ173" s="26">
        <f t="shared" si="100"/>
        <v>0</v>
      </c>
      <c r="BA173" s="26">
        <f t="shared" si="100"/>
        <v>0</v>
      </c>
      <c r="BB173" s="26">
        <f t="shared" si="100"/>
        <v>0</v>
      </c>
      <c r="BC173" s="26">
        <f t="shared" si="100"/>
        <v>0</v>
      </c>
      <c r="BD173" s="26">
        <f t="shared" si="100"/>
        <v>0</v>
      </c>
      <c r="BE173" s="26">
        <f t="shared" si="100"/>
        <v>0</v>
      </c>
      <c r="BF173" s="26">
        <f t="shared" si="100"/>
        <v>0</v>
      </c>
      <c r="BG173" s="26">
        <f t="shared" si="100"/>
        <v>0</v>
      </c>
      <c r="BH173" s="26">
        <f t="shared" si="100"/>
        <v>0</v>
      </c>
      <c r="BI173" s="26">
        <f t="shared" si="100"/>
        <v>0</v>
      </c>
      <c r="BJ173" s="26">
        <f t="shared" si="100"/>
        <v>0</v>
      </c>
    </row>
    <row r="174" spans="1:62" ht="15.75" customHeight="1" x14ac:dyDescent="0.3">
      <c r="A174" s="2" t="s">
        <v>36</v>
      </c>
      <c r="C174" s="26">
        <f t="shared" ref="C174:BJ174" si="101">IF(C173&gt;0,IF(ROUNDUP(C173/$H168, 0)*$H168&gt;=$J168,ROUNDUP(C173/$H168, 0),ROUNDUP($J168/$H168, 0))  * $H168,0)</f>
        <v>0</v>
      </c>
      <c r="D174" s="26">
        <f t="shared" si="101"/>
        <v>0</v>
      </c>
      <c r="E174" s="26">
        <f t="shared" si="101"/>
        <v>0</v>
      </c>
      <c r="F174" s="26">
        <f t="shared" si="101"/>
        <v>0</v>
      </c>
      <c r="G174" s="26">
        <f t="shared" si="101"/>
        <v>0</v>
      </c>
      <c r="H174" s="26">
        <f t="shared" si="101"/>
        <v>0</v>
      </c>
      <c r="I174" s="26">
        <f t="shared" si="101"/>
        <v>0</v>
      </c>
      <c r="J174" s="26">
        <f t="shared" si="101"/>
        <v>0</v>
      </c>
      <c r="K174" s="26">
        <f t="shared" si="101"/>
        <v>0</v>
      </c>
      <c r="L174" s="26">
        <f t="shared" si="101"/>
        <v>0</v>
      </c>
      <c r="M174" s="26">
        <f t="shared" si="101"/>
        <v>0</v>
      </c>
      <c r="N174" s="26">
        <f t="shared" si="101"/>
        <v>0</v>
      </c>
      <c r="O174" s="26">
        <f t="shared" si="101"/>
        <v>0</v>
      </c>
      <c r="P174" s="26">
        <f t="shared" si="101"/>
        <v>0</v>
      </c>
      <c r="Q174" s="26">
        <f t="shared" si="101"/>
        <v>0</v>
      </c>
      <c r="R174" s="26">
        <f t="shared" si="101"/>
        <v>0</v>
      </c>
      <c r="S174" s="26">
        <f t="shared" si="101"/>
        <v>0</v>
      </c>
      <c r="T174" s="26">
        <f t="shared" si="101"/>
        <v>0</v>
      </c>
      <c r="U174" s="26">
        <f t="shared" si="101"/>
        <v>0</v>
      </c>
      <c r="V174" s="26">
        <f t="shared" si="101"/>
        <v>0</v>
      </c>
      <c r="W174" s="26">
        <f t="shared" si="101"/>
        <v>0</v>
      </c>
      <c r="X174" s="26">
        <f t="shared" si="101"/>
        <v>0</v>
      </c>
      <c r="Y174" s="26">
        <f t="shared" si="101"/>
        <v>0</v>
      </c>
      <c r="Z174" s="26">
        <f t="shared" si="101"/>
        <v>0</v>
      </c>
      <c r="AA174" s="26">
        <f t="shared" si="101"/>
        <v>0</v>
      </c>
      <c r="AB174" s="26">
        <f t="shared" si="101"/>
        <v>0</v>
      </c>
      <c r="AC174" s="26">
        <f t="shared" si="101"/>
        <v>0</v>
      </c>
      <c r="AD174" s="26">
        <f t="shared" si="101"/>
        <v>0</v>
      </c>
      <c r="AE174" s="26">
        <f t="shared" si="101"/>
        <v>0</v>
      </c>
      <c r="AF174" s="26">
        <f t="shared" si="101"/>
        <v>0</v>
      </c>
      <c r="AG174" s="26">
        <f t="shared" si="101"/>
        <v>1</v>
      </c>
      <c r="AH174" s="26">
        <f t="shared" si="101"/>
        <v>0</v>
      </c>
      <c r="AI174" s="26">
        <f t="shared" si="101"/>
        <v>0</v>
      </c>
      <c r="AJ174" s="26">
        <f t="shared" si="101"/>
        <v>0</v>
      </c>
      <c r="AK174" s="26">
        <f t="shared" si="101"/>
        <v>0</v>
      </c>
      <c r="AL174" s="26">
        <f t="shared" si="101"/>
        <v>0</v>
      </c>
      <c r="AM174" s="26">
        <f t="shared" si="101"/>
        <v>0</v>
      </c>
      <c r="AN174" s="26">
        <f t="shared" si="101"/>
        <v>0</v>
      </c>
      <c r="AO174" s="26">
        <f t="shared" si="101"/>
        <v>0</v>
      </c>
      <c r="AP174" s="26">
        <f t="shared" si="101"/>
        <v>0</v>
      </c>
      <c r="AQ174" s="26">
        <f t="shared" si="101"/>
        <v>0</v>
      </c>
      <c r="AR174" s="26">
        <f t="shared" si="101"/>
        <v>0</v>
      </c>
      <c r="AS174" s="26">
        <f t="shared" si="101"/>
        <v>0</v>
      </c>
      <c r="AT174" s="26">
        <f t="shared" si="101"/>
        <v>0</v>
      </c>
      <c r="AU174" s="26">
        <f t="shared" si="101"/>
        <v>0</v>
      </c>
      <c r="AV174" s="26">
        <f t="shared" si="101"/>
        <v>0</v>
      </c>
      <c r="AW174" s="26">
        <f t="shared" si="101"/>
        <v>0</v>
      </c>
      <c r="AX174" s="26">
        <f t="shared" si="101"/>
        <v>0</v>
      </c>
      <c r="AY174" s="26">
        <f t="shared" si="101"/>
        <v>0</v>
      </c>
      <c r="AZ174" s="26">
        <f t="shared" si="101"/>
        <v>0</v>
      </c>
      <c r="BA174" s="26">
        <f t="shared" si="101"/>
        <v>0</v>
      </c>
      <c r="BB174" s="26">
        <f t="shared" si="101"/>
        <v>0</v>
      </c>
      <c r="BC174" s="26">
        <f t="shared" si="101"/>
        <v>0</v>
      </c>
      <c r="BD174" s="26">
        <f t="shared" si="101"/>
        <v>0</v>
      </c>
      <c r="BE174" s="26">
        <f t="shared" si="101"/>
        <v>0</v>
      </c>
      <c r="BF174" s="26">
        <f t="shared" si="101"/>
        <v>0</v>
      </c>
      <c r="BG174" s="26">
        <f t="shared" si="101"/>
        <v>0</v>
      </c>
      <c r="BH174" s="26">
        <f t="shared" si="101"/>
        <v>0</v>
      </c>
      <c r="BI174" s="26">
        <f t="shared" si="101"/>
        <v>0</v>
      </c>
      <c r="BJ174" s="26">
        <f t="shared" si="101"/>
        <v>0</v>
      </c>
    </row>
    <row r="175" spans="1:62" ht="15.75" customHeight="1" x14ac:dyDescent="0.3">
      <c r="A175" s="2" t="s">
        <v>37</v>
      </c>
      <c r="C175" s="26">
        <f t="shared" ref="C175:W175" si="102">INDEX(C174:DG174,1,$D168+ 1)</f>
        <v>0</v>
      </c>
      <c r="D175" s="26">
        <f t="shared" si="102"/>
        <v>0</v>
      </c>
      <c r="E175" s="26">
        <f t="shared" si="102"/>
        <v>0</v>
      </c>
      <c r="F175" s="26">
        <f t="shared" si="102"/>
        <v>0</v>
      </c>
      <c r="G175" s="26">
        <f t="shared" si="102"/>
        <v>0</v>
      </c>
      <c r="H175" s="26">
        <f t="shared" si="102"/>
        <v>0</v>
      </c>
      <c r="I175" s="26">
        <f t="shared" si="102"/>
        <v>0</v>
      </c>
      <c r="J175" s="26">
        <f t="shared" si="102"/>
        <v>0</v>
      </c>
      <c r="K175" s="26">
        <f t="shared" si="102"/>
        <v>0</v>
      </c>
      <c r="L175" s="26">
        <f t="shared" si="102"/>
        <v>0</v>
      </c>
      <c r="M175" s="26">
        <f t="shared" si="102"/>
        <v>0</v>
      </c>
      <c r="N175" s="26">
        <f t="shared" si="102"/>
        <v>0</v>
      </c>
      <c r="O175" s="26">
        <f t="shared" si="102"/>
        <v>1</v>
      </c>
      <c r="P175" s="26">
        <f t="shared" si="102"/>
        <v>0</v>
      </c>
      <c r="Q175" s="26">
        <f t="shared" si="102"/>
        <v>0</v>
      </c>
      <c r="R175" s="26">
        <f t="shared" si="102"/>
        <v>0</v>
      </c>
      <c r="S175" s="26">
        <f t="shared" si="102"/>
        <v>0</v>
      </c>
      <c r="T175" s="26">
        <f t="shared" si="102"/>
        <v>0</v>
      </c>
      <c r="U175" s="26">
        <f t="shared" si="102"/>
        <v>0</v>
      </c>
      <c r="V175" s="26">
        <f t="shared" si="102"/>
        <v>0</v>
      </c>
      <c r="W175" s="26">
        <f t="shared" si="102"/>
        <v>0</v>
      </c>
      <c r="X175" s="26">
        <f t="shared" ref="X175:BJ175" si="103">INDEX(X174:DP174,1,$D168+ 1)</f>
        <v>0</v>
      </c>
      <c r="Y175" s="26">
        <f t="shared" si="103"/>
        <v>0</v>
      </c>
      <c r="Z175" s="26">
        <f t="shared" si="103"/>
        <v>0</v>
      </c>
      <c r="AA175" s="26">
        <f t="shared" si="103"/>
        <v>0</v>
      </c>
      <c r="AB175" s="26">
        <f t="shared" si="103"/>
        <v>0</v>
      </c>
      <c r="AC175" s="26">
        <f t="shared" si="103"/>
        <v>0</v>
      </c>
      <c r="AD175" s="26">
        <f t="shared" si="103"/>
        <v>0</v>
      </c>
      <c r="AE175" s="26">
        <f t="shared" si="103"/>
        <v>0</v>
      </c>
      <c r="AF175" s="26">
        <f t="shared" si="103"/>
        <v>0</v>
      </c>
      <c r="AG175" s="26">
        <f t="shared" si="103"/>
        <v>0</v>
      </c>
      <c r="AH175" s="26">
        <f t="shared" si="103"/>
        <v>0</v>
      </c>
      <c r="AI175" s="26">
        <f t="shared" si="103"/>
        <v>0</v>
      </c>
      <c r="AJ175" s="26">
        <f t="shared" si="103"/>
        <v>0</v>
      </c>
      <c r="AK175" s="26">
        <f t="shared" si="103"/>
        <v>0</v>
      </c>
      <c r="AL175" s="26">
        <f t="shared" si="103"/>
        <v>0</v>
      </c>
      <c r="AM175" s="26">
        <f t="shared" si="103"/>
        <v>0</v>
      </c>
      <c r="AN175" s="26">
        <f t="shared" si="103"/>
        <v>0</v>
      </c>
      <c r="AO175" s="26">
        <f t="shared" si="103"/>
        <v>0</v>
      </c>
      <c r="AP175" s="26">
        <f t="shared" si="103"/>
        <v>0</v>
      </c>
      <c r="AQ175" s="26">
        <f t="shared" si="103"/>
        <v>0</v>
      </c>
      <c r="AR175" s="26">
        <f t="shared" si="103"/>
        <v>0</v>
      </c>
      <c r="AS175" s="26">
        <f t="shared" si="103"/>
        <v>0</v>
      </c>
      <c r="AT175" s="26">
        <f t="shared" si="103"/>
        <v>0</v>
      </c>
      <c r="AU175" s="26">
        <f t="shared" si="103"/>
        <v>0</v>
      </c>
      <c r="AV175" s="26">
        <f t="shared" si="103"/>
        <v>0</v>
      </c>
      <c r="AW175" s="26">
        <f t="shared" si="103"/>
        <v>0</v>
      </c>
      <c r="AX175" s="26">
        <f t="shared" si="103"/>
        <v>0</v>
      </c>
      <c r="AY175" s="26">
        <f t="shared" si="103"/>
        <v>0</v>
      </c>
      <c r="AZ175" s="26">
        <f t="shared" si="103"/>
        <v>0</v>
      </c>
      <c r="BA175" s="26">
        <f t="shared" si="103"/>
        <v>0</v>
      </c>
      <c r="BB175" s="26">
        <f t="shared" si="103"/>
        <v>0</v>
      </c>
      <c r="BC175" s="26">
        <f t="shared" si="103"/>
        <v>0</v>
      </c>
      <c r="BD175" s="26">
        <f t="shared" si="103"/>
        <v>0</v>
      </c>
      <c r="BE175" s="26">
        <f t="shared" si="103"/>
        <v>0</v>
      </c>
      <c r="BF175" s="26">
        <f t="shared" si="103"/>
        <v>0</v>
      </c>
      <c r="BG175" s="26">
        <f t="shared" si="103"/>
        <v>0</v>
      </c>
      <c r="BH175" s="26">
        <f t="shared" si="103"/>
        <v>0</v>
      </c>
      <c r="BI175" s="26">
        <f t="shared" si="103"/>
        <v>0</v>
      </c>
      <c r="BJ175" s="26">
        <f t="shared" si="103"/>
        <v>0</v>
      </c>
    </row>
    <row r="176" spans="1:62" ht="15.75" customHeight="1" x14ac:dyDescent="0.3"/>
    <row r="177" spans="1:62" ht="55.2" customHeight="1" x14ac:dyDescent="0.3">
      <c r="A177" s="44" t="s">
        <v>25</v>
      </c>
      <c r="B177" s="10"/>
      <c r="C177" s="6" t="s">
        <v>5</v>
      </c>
      <c r="D177" s="41">
        <v>1</v>
      </c>
      <c r="E177" s="6" t="s">
        <v>9</v>
      </c>
      <c r="F177" s="34">
        <v>0</v>
      </c>
      <c r="G177" s="6" t="s">
        <v>30</v>
      </c>
      <c r="H177" s="35">
        <v>1</v>
      </c>
      <c r="I177" s="6" t="s">
        <v>31</v>
      </c>
      <c r="J177" s="36">
        <v>0</v>
      </c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5.75" customHeight="1" x14ac:dyDescent="0.3">
      <c r="A178" s="32"/>
      <c r="B178" s="32"/>
      <c r="C178" s="20">
        <v>1</v>
      </c>
      <c r="D178" s="20">
        <v>2</v>
      </c>
      <c r="E178" s="20">
        <v>3</v>
      </c>
      <c r="F178" s="20">
        <v>4</v>
      </c>
      <c r="G178" s="20">
        <v>5</v>
      </c>
      <c r="H178" s="20">
        <v>6</v>
      </c>
      <c r="I178" s="20">
        <v>7</v>
      </c>
      <c r="J178" s="20">
        <v>8</v>
      </c>
      <c r="K178" s="20">
        <v>9</v>
      </c>
      <c r="L178" s="20">
        <v>10</v>
      </c>
      <c r="M178" s="20">
        <v>11</v>
      </c>
      <c r="N178" s="20">
        <v>12</v>
      </c>
      <c r="O178" s="20">
        <v>13</v>
      </c>
      <c r="P178" s="20">
        <v>14</v>
      </c>
      <c r="Q178" s="20">
        <v>15</v>
      </c>
      <c r="R178" s="20">
        <v>16</v>
      </c>
      <c r="S178" s="20">
        <v>17</v>
      </c>
      <c r="T178" s="20">
        <v>18</v>
      </c>
      <c r="U178" s="20">
        <v>19</v>
      </c>
      <c r="V178" s="20">
        <v>20</v>
      </c>
      <c r="W178" s="20">
        <v>21</v>
      </c>
      <c r="X178" s="20">
        <v>22</v>
      </c>
      <c r="Y178" s="20">
        <v>23</v>
      </c>
      <c r="Z178" s="20">
        <v>24</v>
      </c>
      <c r="AA178" s="20">
        <v>25</v>
      </c>
      <c r="AB178" s="20">
        <v>26</v>
      </c>
      <c r="AC178" s="20">
        <v>27</v>
      </c>
      <c r="AD178" s="20">
        <v>28</v>
      </c>
      <c r="AE178" s="20">
        <v>29</v>
      </c>
      <c r="AF178" s="20">
        <v>30</v>
      </c>
      <c r="AG178" s="20">
        <v>31</v>
      </c>
      <c r="AH178" s="20">
        <v>32</v>
      </c>
      <c r="AI178" s="20">
        <v>33</v>
      </c>
      <c r="AJ178" s="20">
        <v>34</v>
      </c>
      <c r="AK178" s="20">
        <v>35</v>
      </c>
      <c r="AL178" s="20">
        <v>36</v>
      </c>
      <c r="AM178" s="20">
        <v>37</v>
      </c>
      <c r="AN178" s="20">
        <v>38</v>
      </c>
      <c r="AO178" s="20">
        <v>39</v>
      </c>
      <c r="AP178" s="20">
        <v>40</v>
      </c>
      <c r="AQ178" s="20">
        <v>41</v>
      </c>
      <c r="AR178" s="20">
        <v>42</v>
      </c>
      <c r="AS178" s="20">
        <v>43</v>
      </c>
      <c r="AT178" s="20">
        <v>44</v>
      </c>
      <c r="AU178" s="20">
        <v>45</v>
      </c>
      <c r="AV178" s="20">
        <v>46</v>
      </c>
      <c r="AW178" s="20">
        <v>47</v>
      </c>
      <c r="AX178" s="20">
        <v>48</v>
      </c>
      <c r="AY178" s="20">
        <v>49</v>
      </c>
      <c r="AZ178" s="20">
        <v>50</v>
      </c>
      <c r="BA178" s="20">
        <v>51</v>
      </c>
      <c r="BB178" s="20">
        <v>52</v>
      </c>
      <c r="BC178" s="20">
        <v>53</v>
      </c>
      <c r="BD178" s="20">
        <v>54</v>
      </c>
      <c r="BE178" s="20">
        <v>55</v>
      </c>
      <c r="BF178" s="20">
        <v>56</v>
      </c>
      <c r="BG178" s="20">
        <v>57</v>
      </c>
      <c r="BH178" s="20">
        <v>58</v>
      </c>
      <c r="BI178" s="20">
        <v>59</v>
      </c>
      <c r="BJ178" s="20">
        <v>60</v>
      </c>
    </row>
    <row r="179" spans="1:62" ht="15.75" customHeight="1" x14ac:dyDescent="0.3">
      <c r="A179" s="2" t="s">
        <v>32</v>
      </c>
      <c r="C179" s="27">
        <f t="shared" ref="C179:BJ179" si="104">+$D$23*C49+$D$30*C85+$D$35*C139</f>
        <v>0</v>
      </c>
      <c r="D179" s="27">
        <f t="shared" si="104"/>
        <v>0</v>
      </c>
      <c r="E179" s="27">
        <f t="shared" si="104"/>
        <v>0</v>
      </c>
      <c r="F179" s="27">
        <f t="shared" si="104"/>
        <v>0</v>
      </c>
      <c r="G179" s="27">
        <f t="shared" si="104"/>
        <v>0</v>
      </c>
      <c r="H179" s="27">
        <f t="shared" si="104"/>
        <v>0</v>
      </c>
      <c r="I179" s="27">
        <f t="shared" si="104"/>
        <v>0</v>
      </c>
      <c r="J179" s="27">
        <f t="shared" si="104"/>
        <v>0</v>
      </c>
      <c r="K179" s="27">
        <f t="shared" si="104"/>
        <v>0</v>
      </c>
      <c r="L179" s="27">
        <f t="shared" si="104"/>
        <v>0</v>
      </c>
      <c r="M179" s="27">
        <f t="shared" si="104"/>
        <v>0</v>
      </c>
      <c r="N179" s="27">
        <f t="shared" si="104"/>
        <v>0</v>
      </c>
      <c r="O179" s="27">
        <f t="shared" si="104"/>
        <v>0</v>
      </c>
      <c r="P179" s="27">
        <f t="shared" si="104"/>
        <v>0</v>
      </c>
      <c r="Q179" s="27">
        <f t="shared" si="104"/>
        <v>0</v>
      </c>
      <c r="R179" s="27">
        <f t="shared" si="104"/>
        <v>0</v>
      </c>
      <c r="S179" s="27">
        <f t="shared" si="104"/>
        <v>0</v>
      </c>
      <c r="T179" s="27">
        <f t="shared" si="104"/>
        <v>0</v>
      </c>
      <c r="U179" s="27">
        <f t="shared" si="104"/>
        <v>0</v>
      </c>
      <c r="V179" s="27">
        <f t="shared" si="104"/>
        <v>0</v>
      </c>
      <c r="W179" s="27">
        <f t="shared" si="104"/>
        <v>0</v>
      </c>
      <c r="X179" s="27">
        <f t="shared" si="104"/>
        <v>0</v>
      </c>
      <c r="Y179" s="27">
        <f t="shared" si="104"/>
        <v>0</v>
      </c>
      <c r="Z179" s="27">
        <f t="shared" si="104"/>
        <v>0</v>
      </c>
      <c r="AA179" s="27">
        <f t="shared" si="104"/>
        <v>0</v>
      </c>
      <c r="AB179" s="27">
        <f t="shared" si="104"/>
        <v>0</v>
      </c>
      <c r="AC179" s="27">
        <f t="shared" si="104"/>
        <v>0</v>
      </c>
      <c r="AD179" s="27">
        <f t="shared" si="104"/>
        <v>0</v>
      </c>
      <c r="AE179" s="27">
        <f t="shared" si="104"/>
        <v>0</v>
      </c>
      <c r="AF179" s="27">
        <f t="shared" si="104"/>
        <v>0</v>
      </c>
      <c r="AG179" s="27">
        <f t="shared" si="104"/>
        <v>0</v>
      </c>
      <c r="AH179" s="27">
        <f t="shared" si="104"/>
        <v>0</v>
      </c>
      <c r="AI179" s="27">
        <f t="shared" si="104"/>
        <v>0</v>
      </c>
      <c r="AJ179" s="27">
        <f t="shared" si="104"/>
        <v>0</v>
      </c>
      <c r="AK179" s="27">
        <f t="shared" si="104"/>
        <v>0</v>
      </c>
      <c r="AL179" s="27">
        <f t="shared" si="104"/>
        <v>0</v>
      </c>
      <c r="AM179" s="27">
        <f t="shared" si="104"/>
        <v>0</v>
      </c>
      <c r="AN179" s="27">
        <f t="shared" si="104"/>
        <v>0</v>
      </c>
      <c r="AO179" s="27">
        <f t="shared" si="104"/>
        <v>0</v>
      </c>
      <c r="AP179" s="27">
        <f t="shared" si="104"/>
        <v>0</v>
      </c>
      <c r="AQ179" s="27">
        <f t="shared" si="104"/>
        <v>0</v>
      </c>
      <c r="AR179" s="27">
        <f t="shared" si="104"/>
        <v>0</v>
      </c>
      <c r="AS179" s="27">
        <f t="shared" si="104"/>
        <v>0</v>
      </c>
      <c r="AT179" s="27">
        <f t="shared" si="104"/>
        <v>0</v>
      </c>
      <c r="AU179" s="27">
        <f t="shared" si="104"/>
        <v>0</v>
      </c>
      <c r="AV179" s="27">
        <f t="shared" si="104"/>
        <v>0</v>
      </c>
      <c r="AW179" s="27">
        <f t="shared" si="104"/>
        <v>0</v>
      </c>
      <c r="AX179" s="27">
        <f t="shared" si="104"/>
        <v>0</v>
      </c>
      <c r="AY179" s="27">
        <f t="shared" si="104"/>
        <v>0</v>
      </c>
      <c r="AZ179" s="27">
        <f t="shared" si="104"/>
        <v>0</v>
      </c>
      <c r="BA179" s="27">
        <f t="shared" si="104"/>
        <v>0</v>
      </c>
      <c r="BB179" s="27">
        <f t="shared" si="104"/>
        <v>0</v>
      </c>
      <c r="BC179" s="27">
        <f t="shared" si="104"/>
        <v>0</v>
      </c>
      <c r="BD179" s="27">
        <f t="shared" si="104"/>
        <v>0</v>
      </c>
      <c r="BE179" s="27">
        <f t="shared" si="104"/>
        <v>0</v>
      </c>
      <c r="BF179" s="27">
        <f t="shared" si="104"/>
        <v>0</v>
      </c>
      <c r="BG179" s="27">
        <f t="shared" si="104"/>
        <v>2.3800000250339508</v>
      </c>
      <c r="BH179" s="27">
        <f t="shared" si="104"/>
        <v>3.4000000357627869</v>
      </c>
      <c r="BI179" s="27">
        <f t="shared" si="104"/>
        <v>51.000000536441803</v>
      </c>
      <c r="BJ179" s="27">
        <f t="shared" si="104"/>
        <v>0</v>
      </c>
    </row>
    <row r="180" spans="1:62" ht="15.75" customHeight="1" x14ac:dyDescent="0.3">
      <c r="A180" s="46" t="s">
        <v>33</v>
      </c>
      <c r="B180" s="45"/>
      <c r="C180" s="86">
        <v>0</v>
      </c>
      <c r="D180" s="86">
        <v>0</v>
      </c>
      <c r="E180" s="86">
        <v>0</v>
      </c>
      <c r="F180" s="86">
        <v>0</v>
      </c>
      <c r="G180" s="86">
        <v>0</v>
      </c>
      <c r="H180" s="86">
        <v>0</v>
      </c>
      <c r="I180" s="86">
        <v>0</v>
      </c>
      <c r="J180" s="86">
        <v>0</v>
      </c>
      <c r="K180" s="86">
        <v>0</v>
      </c>
      <c r="L180" s="86">
        <v>0</v>
      </c>
      <c r="M180" s="86">
        <v>0</v>
      </c>
      <c r="N180" s="86">
        <v>0</v>
      </c>
      <c r="O180" s="86">
        <v>0</v>
      </c>
      <c r="P180" s="86">
        <v>0</v>
      </c>
      <c r="Q180" s="86">
        <v>0</v>
      </c>
      <c r="R180" s="86">
        <v>0</v>
      </c>
      <c r="S180" s="86">
        <v>0</v>
      </c>
      <c r="T180" s="86">
        <v>0</v>
      </c>
      <c r="U180" s="86">
        <v>0</v>
      </c>
      <c r="V180" s="86">
        <v>0</v>
      </c>
      <c r="W180" s="86">
        <v>0</v>
      </c>
      <c r="X180" s="86">
        <v>0</v>
      </c>
      <c r="Y180" s="86">
        <v>0</v>
      </c>
      <c r="Z180" s="86">
        <v>0</v>
      </c>
      <c r="AA180" s="86">
        <v>0</v>
      </c>
      <c r="AB180" s="86">
        <v>0</v>
      </c>
      <c r="AC180" s="86">
        <v>0</v>
      </c>
      <c r="AD180" s="86">
        <v>0</v>
      </c>
      <c r="AE180" s="86">
        <v>0</v>
      </c>
      <c r="AF180" s="86">
        <v>0</v>
      </c>
      <c r="AG180" s="86">
        <v>0</v>
      </c>
      <c r="AH180" s="86">
        <v>0</v>
      </c>
      <c r="AI180" s="86">
        <v>0</v>
      </c>
      <c r="AJ180" s="86">
        <v>0</v>
      </c>
      <c r="AK180" s="86">
        <v>0</v>
      </c>
      <c r="AL180" s="86">
        <v>0</v>
      </c>
      <c r="AM180" s="86">
        <v>0</v>
      </c>
      <c r="AN180" s="86">
        <v>0</v>
      </c>
      <c r="AO180" s="86">
        <v>0</v>
      </c>
      <c r="AP180" s="86">
        <v>0</v>
      </c>
      <c r="AQ180" s="86">
        <v>0</v>
      </c>
      <c r="AR180" s="86">
        <v>0</v>
      </c>
      <c r="AS180" s="86">
        <v>0</v>
      </c>
      <c r="AT180" s="86">
        <v>0</v>
      </c>
      <c r="AU180" s="86">
        <v>0</v>
      </c>
      <c r="AV180" s="86">
        <v>0</v>
      </c>
      <c r="AW180" s="86">
        <v>0</v>
      </c>
      <c r="AX180" s="86">
        <v>0</v>
      </c>
      <c r="AY180" s="86">
        <v>0</v>
      </c>
      <c r="AZ180" s="86">
        <v>0</v>
      </c>
      <c r="BA180" s="86">
        <v>0</v>
      </c>
      <c r="BB180" s="86">
        <v>0</v>
      </c>
      <c r="BC180" s="86">
        <v>0</v>
      </c>
      <c r="BD180" s="86">
        <v>0</v>
      </c>
      <c r="BE180" s="86">
        <v>0</v>
      </c>
      <c r="BF180" s="86">
        <v>0</v>
      </c>
      <c r="BG180" s="86">
        <v>0</v>
      </c>
      <c r="BH180" s="86">
        <v>0</v>
      </c>
      <c r="BI180" s="86">
        <v>0</v>
      </c>
      <c r="BJ180" s="86">
        <v>0</v>
      </c>
    </row>
    <row r="181" spans="1:62" ht="15.75" customHeight="1" x14ac:dyDescent="0.3">
      <c r="A181" s="2" t="s">
        <v>34</v>
      </c>
      <c r="B181" s="30">
        <f>E30</f>
        <v>0</v>
      </c>
      <c r="C181" s="26">
        <f t="shared" ref="C181:W181" si="105">B180+B181+B183-B179</f>
        <v>0</v>
      </c>
      <c r="D181" s="26">
        <f t="shared" si="105"/>
        <v>0</v>
      </c>
      <c r="E181" s="26">
        <f t="shared" si="105"/>
        <v>0</v>
      </c>
      <c r="F181" s="26">
        <f t="shared" si="105"/>
        <v>0</v>
      </c>
      <c r="G181" s="26">
        <f t="shared" si="105"/>
        <v>0</v>
      </c>
      <c r="H181" s="26">
        <f t="shared" si="105"/>
        <v>0</v>
      </c>
      <c r="I181" s="26">
        <f t="shared" si="105"/>
        <v>0</v>
      </c>
      <c r="J181" s="26">
        <f t="shared" si="105"/>
        <v>0</v>
      </c>
      <c r="K181" s="26">
        <f t="shared" si="105"/>
        <v>0</v>
      </c>
      <c r="L181" s="26">
        <f t="shared" si="105"/>
        <v>0</v>
      </c>
      <c r="M181" s="26">
        <f t="shared" si="105"/>
        <v>0</v>
      </c>
      <c r="N181" s="26">
        <f t="shared" si="105"/>
        <v>0</v>
      </c>
      <c r="O181" s="26">
        <f t="shared" si="105"/>
        <v>0</v>
      </c>
      <c r="P181" s="26">
        <f t="shared" si="105"/>
        <v>0</v>
      </c>
      <c r="Q181" s="26">
        <f t="shared" si="105"/>
        <v>0</v>
      </c>
      <c r="R181" s="26">
        <f t="shared" si="105"/>
        <v>0</v>
      </c>
      <c r="S181" s="26">
        <f t="shared" si="105"/>
        <v>0</v>
      </c>
      <c r="T181" s="26">
        <f t="shared" si="105"/>
        <v>0</v>
      </c>
      <c r="U181" s="26">
        <f t="shared" si="105"/>
        <v>0</v>
      </c>
      <c r="V181" s="26">
        <f t="shared" si="105"/>
        <v>0</v>
      </c>
      <c r="W181" s="26">
        <f t="shared" si="105"/>
        <v>0</v>
      </c>
      <c r="X181" s="26">
        <f>K180+K181+K183-K179</f>
        <v>0</v>
      </c>
      <c r="Y181" s="26">
        <f t="shared" ref="Y181:BJ181" si="106">X180+X181+X183-X179</f>
        <v>0</v>
      </c>
      <c r="Z181" s="26">
        <f t="shared" si="106"/>
        <v>0</v>
      </c>
      <c r="AA181" s="26">
        <f t="shared" si="106"/>
        <v>0</v>
      </c>
      <c r="AB181" s="26">
        <f t="shared" si="106"/>
        <v>0</v>
      </c>
      <c r="AC181" s="26">
        <f t="shared" si="106"/>
        <v>0</v>
      </c>
      <c r="AD181" s="26">
        <f t="shared" si="106"/>
        <v>0</v>
      </c>
      <c r="AE181" s="26">
        <f t="shared" si="106"/>
        <v>0</v>
      </c>
      <c r="AF181" s="26">
        <f t="shared" si="106"/>
        <v>0</v>
      </c>
      <c r="AG181" s="26">
        <f t="shared" si="106"/>
        <v>0</v>
      </c>
      <c r="AH181" s="26">
        <f t="shared" si="106"/>
        <v>0</v>
      </c>
      <c r="AI181" s="26">
        <f t="shared" si="106"/>
        <v>0</v>
      </c>
      <c r="AJ181" s="26">
        <f t="shared" si="106"/>
        <v>0</v>
      </c>
      <c r="AK181" s="26">
        <f t="shared" si="106"/>
        <v>0</v>
      </c>
      <c r="AL181" s="26">
        <f t="shared" si="106"/>
        <v>0</v>
      </c>
      <c r="AM181" s="26">
        <f t="shared" si="106"/>
        <v>0</v>
      </c>
      <c r="AN181" s="26">
        <f t="shared" si="106"/>
        <v>0</v>
      </c>
      <c r="AO181" s="26">
        <f t="shared" si="106"/>
        <v>0</v>
      </c>
      <c r="AP181" s="26">
        <f t="shared" si="106"/>
        <v>0</v>
      </c>
      <c r="AQ181" s="26">
        <f t="shared" si="106"/>
        <v>0</v>
      </c>
      <c r="AR181" s="26">
        <f t="shared" si="106"/>
        <v>0</v>
      </c>
      <c r="AS181" s="26">
        <f t="shared" si="106"/>
        <v>0</v>
      </c>
      <c r="AT181" s="26">
        <f t="shared" si="106"/>
        <v>0</v>
      </c>
      <c r="AU181" s="26">
        <f t="shared" si="106"/>
        <v>0</v>
      </c>
      <c r="AV181" s="26">
        <f t="shared" si="106"/>
        <v>0</v>
      </c>
      <c r="AW181" s="26">
        <f t="shared" si="106"/>
        <v>0</v>
      </c>
      <c r="AX181" s="26">
        <f t="shared" si="106"/>
        <v>0</v>
      </c>
      <c r="AY181" s="26">
        <f t="shared" si="106"/>
        <v>0</v>
      </c>
      <c r="AZ181" s="26">
        <f t="shared" si="106"/>
        <v>0</v>
      </c>
      <c r="BA181" s="26">
        <f t="shared" si="106"/>
        <v>0</v>
      </c>
      <c r="BB181" s="26">
        <f t="shared" si="106"/>
        <v>0</v>
      </c>
      <c r="BC181" s="26">
        <f t="shared" si="106"/>
        <v>0</v>
      </c>
      <c r="BD181" s="26">
        <f t="shared" si="106"/>
        <v>0</v>
      </c>
      <c r="BE181" s="26">
        <f t="shared" si="106"/>
        <v>0</v>
      </c>
      <c r="BF181" s="26">
        <f t="shared" si="106"/>
        <v>0</v>
      </c>
      <c r="BG181" s="26">
        <f t="shared" si="106"/>
        <v>0</v>
      </c>
      <c r="BH181" s="26">
        <f t="shared" si="106"/>
        <v>0.61999997496604919</v>
      </c>
      <c r="BI181" s="26">
        <f t="shared" si="106"/>
        <v>0.21999993920326233</v>
      </c>
      <c r="BJ181" s="26">
        <f t="shared" si="106"/>
        <v>0.21999940276145935</v>
      </c>
    </row>
    <row r="182" spans="1:62" ht="15.75" customHeight="1" x14ac:dyDescent="0.3">
      <c r="A182" s="2" t="s">
        <v>35</v>
      </c>
      <c r="C182" s="26">
        <f t="shared" ref="C182:BJ182" si="107">MAX(C179-C180-C181+ $F177,0)</f>
        <v>0</v>
      </c>
      <c r="D182" s="26">
        <f t="shared" si="107"/>
        <v>0</v>
      </c>
      <c r="E182" s="26">
        <f t="shared" si="107"/>
        <v>0</v>
      </c>
      <c r="F182" s="26">
        <f t="shared" si="107"/>
        <v>0</v>
      </c>
      <c r="G182" s="26">
        <f t="shared" si="107"/>
        <v>0</v>
      </c>
      <c r="H182" s="26">
        <f t="shared" si="107"/>
        <v>0</v>
      </c>
      <c r="I182" s="26">
        <f t="shared" si="107"/>
        <v>0</v>
      </c>
      <c r="J182" s="26">
        <f t="shared" si="107"/>
        <v>0</v>
      </c>
      <c r="K182" s="26">
        <f t="shared" si="107"/>
        <v>0</v>
      </c>
      <c r="L182" s="26">
        <f t="shared" si="107"/>
        <v>0</v>
      </c>
      <c r="M182" s="26">
        <f t="shared" si="107"/>
        <v>0</v>
      </c>
      <c r="N182" s="26">
        <f t="shared" si="107"/>
        <v>0</v>
      </c>
      <c r="O182" s="26">
        <f t="shared" si="107"/>
        <v>0</v>
      </c>
      <c r="P182" s="26">
        <f t="shared" si="107"/>
        <v>0</v>
      </c>
      <c r="Q182" s="26">
        <f t="shared" si="107"/>
        <v>0</v>
      </c>
      <c r="R182" s="26">
        <f t="shared" si="107"/>
        <v>0</v>
      </c>
      <c r="S182" s="26">
        <f t="shared" si="107"/>
        <v>0</v>
      </c>
      <c r="T182" s="26">
        <f t="shared" si="107"/>
        <v>0</v>
      </c>
      <c r="U182" s="26">
        <f t="shared" si="107"/>
        <v>0</v>
      </c>
      <c r="V182" s="26">
        <f t="shared" si="107"/>
        <v>0</v>
      </c>
      <c r="W182" s="26">
        <f t="shared" si="107"/>
        <v>0</v>
      </c>
      <c r="X182" s="26">
        <f t="shared" si="107"/>
        <v>0</v>
      </c>
      <c r="Y182" s="26">
        <f t="shared" si="107"/>
        <v>0</v>
      </c>
      <c r="Z182" s="26">
        <f t="shared" si="107"/>
        <v>0</v>
      </c>
      <c r="AA182" s="26">
        <f t="shared" si="107"/>
        <v>0</v>
      </c>
      <c r="AB182" s="26">
        <f t="shared" si="107"/>
        <v>0</v>
      </c>
      <c r="AC182" s="26">
        <f t="shared" si="107"/>
        <v>0</v>
      </c>
      <c r="AD182" s="26">
        <f t="shared" si="107"/>
        <v>0</v>
      </c>
      <c r="AE182" s="26">
        <f t="shared" si="107"/>
        <v>0</v>
      </c>
      <c r="AF182" s="26">
        <f t="shared" si="107"/>
        <v>0</v>
      </c>
      <c r="AG182" s="26">
        <f t="shared" si="107"/>
        <v>0</v>
      </c>
      <c r="AH182" s="26">
        <f t="shared" si="107"/>
        <v>0</v>
      </c>
      <c r="AI182" s="26">
        <f t="shared" si="107"/>
        <v>0</v>
      </c>
      <c r="AJ182" s="26">
        <f t="shared" si="107"/>
        <v>0</v>
      </c>
      <c r="AK182" s="26">
        <f t="shared" si="107"/>
        <v>0</v>
      </c>
      <c r="AL182" s="26">
        <f t="shared" si="107"/>
        <v>0</v>
      </c>
      <c r="AM182" s="26">
        <f t="shared" si="107"/>
        <v>0</v>
      </c>
      <c r="AN182" s="26">
        <f t="shared" si="107"/>
        <v>0</v>
      </c>
      <c r="AO182" s="26">
        <f t="shared" si="107"/>
        <v>0</v>
      </c>
      <c r="AP182" s="26">
        <f t="shared" si="107"/>
        <v>0</v>
      </c>
      <c r="AQ182" s="26">
        <f t="shared" si="107"/>
        <v>0</v>
      </c>
      <c r="AR182" s="26">
        <f t="shared" si="107"/>
        <v>0</v>
      </c>
      <c r="AS182" s="26">
        <f t="shared" si="107"/>
        <v>0</v>
      </c>
      <c r="AT182" s="26">
        <f t="shared" si="107"/>
        <v>0</v>
      </c>
      <c r="AU182" s="26">
        <f t="shared" si="107"/>
        <v>0</v>
      </c>
      <c r="AV182" s="26">
        <f t="shared" si="107"/>
        <v>0</v>
      </c>
      <c r="AW182" s="26">
        <f t="shared" si="107"/>
        <v>0</v>
      </c>
      <c r="AX182" s="26">
        <f t="shared" si="107"/>
        <v>0</v>
      </c>
      <c r="AY182" s="26">
        <f t="shared" si="107"/>
        <v>0</v>
      </c>
      <c r="AZ182" s="26">
        <f t="shared" si="107"/>
        <v>0</v>
      </c>
      <c r="BA182" s="26">
        <f t="shared" si="107"/>
        <v>0</v>
      </c>
      <c r="BB182" s="26">
        <f t="shared" si="107"/>
        <v>0</v>
      </c>
      <c r="BC182" s="26">
        <f t="shared" si="107"/>
        <v>0</v>
      </c>
      <c r="BD182" s="26">
        <f t="shared" si="107"/>
        <v>0</v>
      </c>
      <c r="BE182" s="26">
        <f t="shared" si="107"/>
        <v>0</v>
      </c>
      <c r="BF182" s="26">
        <f t="shared" si="107"/>
        <v>0</v>
      </c>
      <c r="BG182" s="26">
        <f t="shared" si="107"/>
        <v>2.3800000250339508</v>
      </c>
      <c r="BH182" s="26">
        <f t="shared" si="107"/>
        <v>2.7800000607967377</v>
      </c>
      <c r="BI182" s="26">
        <f t="shared" si="107"/>
        <v>50.780000597238541</v>
      </c>
      <c r="BJ182" s="26">
        <f t="shared" si="107"/>
        <v>0</v>
      </c>
    </row>
    <row r="183" spans="1:62" ht="15.75" customHeight="1" x14ac:dyDescent="0.3">
      <c r="A183" s="2" t="s">
        <v>36</v>
      </c>
      <c r="C183" s="26">
        <f t="shared" ref="C183:BJ183" si="108">IF(C182&gt;0,IF(ROUNDUP(C182/$H177, 0)*$H177&gt;=$J177,ROUNDUP(C182/$H177, 0),ROUNDUP($J177/$H177, 0))  * $H177,0)</f>
        <v>0</v>
      </c>
      <c r="D183" s="26">
        <f t="shared" si="108"/>
        <v>0</v>
      </c>
      <c r="E183" s="26">
        <f t="shared" si="108"/>
        <v>0</v>
      </c>
      <c r="F183" s="26">
        <f t="shared" si="108"/>
        <v>0</v>
      </c>
      <c r="G183" s="26">
        <f t="shared" si="108"/>
        <v>0</v>
      </c>
      <c r="H183" s="26">
        <f t="shared" si="108"/>
        <v>0</v>
      </c>
      <c r="I183" s="26">
        <f t="shared" si="108"/>
        <v>0</v>
      </c>
      <c r="J183" s="26">
        <f t="shared" si="108"/>
        <v>0</v>
      </c>
      <c r="K183" s="26">
        <f t="shared" si="108"/>
        <v>0</v>
      </c>
      <c r="L183" s="26">
        <f t="shared" si="108"/>
        <v>0</v>
      </c>
      <c r="M183" s="26">
        <f t="shared" si="108"/>
        <v>0</v>
      </c>
      <c r="N183" s="26">
        <f t="shared" si="108"/>
        <v>0</v>
      </c>
      <c r="O183" s="26">
        <f t="shared" si="108"/>
        <v>0</v>
      </c>
      <c r="P183" s="26">
        <f t="shared" si="108"/>
        <v>0</v>
      </c>
      <c r="Q183" s="26">
        <f t="shared" si="108"/>
        <v>0</v>
      </c>
      <c r="R183" s="26">
        <f t="shared" si="108"/>
        <v>0</v>
      </c>
      <c r="S183" s="26">
        <f t="shared" si="108"/>
        <v>0</v>
      </c>
      <c r="T183" s="26">
        <f t="shared" si="108"/>
        <v>0</v>
      </c>
      <c r="U183" s="26">
        <f t="shared" si="108"/>
        <v>0</v>
      </c>
      <c r="V183" s="26">
        <f t="shared" si="108"/>
        <v>0</v>
      </c>
      <c r="W183" s="26">
        <f t="shared" si="108"/>
        <v>0</v>
      </c>
      <c r="X183" s="26">
        <f t="shared" si="108"/>
        <v>0</v>
      </c>
      <c r="Y183" s="26">
        <f t="shared" si="108"/>
        <v>0</v>
      </c>
      <c r="Z183" s="26">
        <f t="shared" si="108"/>
        <v>0</v>
      </c>
      <c r="AA183" s="26">
        <f t="shared" si="108"/>
        <v>0</v>
      </c>
      <c r="AB183" s="26">
        <f t="shared" si="108"/>
        <v>0</v>
      </c>
      <c r="AC183" s="26">
        <f t="shared" si="108"/>
        <v>0</v>
      </c>
      <c r="AD183" s="26">
        <f t="shared" si="108"/>
        <v>0</v>
      </c>
      <c r="AE183" s="26">
        <f t="shared" si="108"/>
        <v>0</v>
      </c>
      <c r="AF183" s="26">
        <f t="shared" si="108"/>
        <v>0</v>
      </c>
      <c r="AG183" s="26">
        <f t="shared" si="108"/>
        <v>0</v>
      </c>
      <c r="AH183" s="26">
        <f t="shared" si="108"/>
        <v>0</v>
      </c>
      <c r="AI183" s="26">
        <f t="shared" si="108"/>
        <v>0</v>
      </c>
      <c r="AJ183" s="26">
        <f t="shared" si="108"/>
        <v>0</v>
      </c>
      <c r="AK183" s="26">
        <f t="shared" si="108"/>
        <v>0</v>
      </c>
      <c r="AL183" s="26">
        <f t="shared" si="108"/>
        <v>0</v>
      </c>
      <c r="AM183" s="26">
        <f t="shared" si="108"/>
        <v>0</v>
      </c>
      <c r="AN183" s="26">
        <f t="shared" si="108"/>
        <v>0</v>
      </c>
      <c r="AO183" s="26">
        <f t="shared" si="108"/>
        <v>0</v>
      </c>
      <c r="AP183" s="26">
        <f t="shared" si="108"/>
        <v>0</v>
      </c>
      <c r="AQ183" s="26">
        <f t="shared" si="108"/>
        <v>0</v>
      </c>
      <c r="AR183" s="26">
        <f t="shared" si="108"/>
        <v>0</v>
      </c>
      <c r="AS183" s="26">
        <f t="shared" si="108"/>
        <v>0</v>
      </c>
      <c r="AT183" s="26">
        <f t="shared" si="108"/>
        <v>0</v>
      </c>
      <c r="AU183" s="26">
        <f t="shared" si="108"/>
        <v>0</v>
      </c>
      <c r="AV183" s="26">
        <f t="shared" si="108"/>
        <v>0</v>
      </c>
      <c r="AW183" s="26">
        <f t="shared" si="108"/>
        <v>0</v>
      </c>
      <c r="AX183" s="26">
        <f t="shared" si="108"/>
        <v>0</v>
      </c>
      <c r="AY183" s="26">
        <f t="shared" si="108"/>
        <v>0</v>
      </c>
      <c r="AZ183" s="26">
        <f t="shared" si="108"/>
        <v>0</v>
      </c>
      <c r="BA183" s="26">
        <f t="shared" si="108"/>
        <v>0</v>
      </c>
      <c r="BB183" s="26">
        <f t="shared" si="108"/>
        <v>0</v>
      </c>
      <c r="BC183" s="26">
        <f t="shared" si="108"/>
        <v>0</v>
      </c>
      <c r="BD183" s="26">
        <f t="shared" si="108"/>
        <v>0</v>
      </c>
      <c r="BE183" s="26">
        <f t="shared" si="108"/>
        <v>0</v>
      </c>
      <c r="BF183" s="26">
        <f t="shared" si="108"/>
        <v>0</v>
      </c>
      <c r="BG183" s="26">
        <f t="shared" si="108"/>
        <v>3</v>
      </c>
      <c r="BH183" s="26">
        <f t="shared" si="108"/>
        <v>3</v>
      </c>
      <c r="BI183" s="26">
        <f t="shared" si="108"/>
        <v>51</v>
      </c>
      <c r="BJ183" s="26">
        <f t="shared" si="108"/>
        <v>0</v>
      </c>
    </row>
    <row r="184" spans="1:62" ht="15.75" customHeight="1" x14ac:dyDescent="0.3">
      <c r="A184" s="2" t="s">
        <v>37</v>
      </c>
      <c r="C184" s="26">
        <f t="shared" ref="C184:W184" si="109">INDEX(C183:DG183,1,$D177+ 1)</f>
        <v>0</v>
      </c>
      <c r="D184" s="26">
        <f t="shared" si="109"/>
        <v>0</v>
      </c>
      <c r="E184" s="26">
        <f t="shared" si="109"/>
        <v>0</v>
      </c>
      <c r="F184" s="26">
        <f t="shared" si="109"/>
        <v>0</v>
      </c>
      <c r="G184" s="26">
        <f t="shared" si="109"/>
        <v>0</v>
      </c>
      <c r="H184" s="26">
        <f t="shared" si="109"/>
        <v>0</v>
      </c>
      <c r="I184" s="26">
        <f t="shared" si="109"/>
        <v>0</v>
      </c>
      <c r="J184" s="26">
        <f t="shared" si="109"/>
        <v>0</v>
      </c>
      <c r="K184" s="26">
        <f t="shared" si="109"/>
        <v>0</v>
      </c>
      <c r="L184" s="26">
        <f t="shared" si="109"/>
        <v>0</v>
      </c>
      <c r="M184" s="26">
        <f t="shared" si="109"/>
        <v>0</v>
      </c>
      <c r="N184" s="26">
        <f t="shared" si="109"/>
        <v>0</v>
      </c>
      <c r="O184" s="26">
        <f t="shared" si="109"/>
        <v>0</v>
      </c>
      <c r="P184" s="26">
        <f t="shared" si="109"/>
        <v>0</v>
      </c>
      <c r="Q184" s="26">
        <f t="shared" si="109"/>
        <v>0</v>
      </c>
      <c r="R184" s="26">
        <f t="shared" si="109"/>
        <v>0</v>
      </c>
      <c r="S184" s="26">
        <f t="shared" si="109"/>
        <v>0</v>
      </c>
      <c r="T184" s="26">
        <f t="shared" si="109"/>
        <v>0</v>
      </c>
      <c r="U184" s="26">
        <f t="shared" si="109"/>
        <v>0</v>
      </c>
      <c r="V184" s="26">
        <f t="shared" si="109"/>
        <v>0</v>
      </c>
      <c r="W184" s="26">
        <f t="shared" si="109"/>
        <v>0</v>
      </c>
      <c r="X184" s="26">
        <f t="shared" ref="X184:BJ184" si="110">INDEX(X183:DP183,1,$D177+ 1)</f>
        <v>0</v>
      </c>
      <c r="Y184" s="26">
        <f t="shared" si="110"/>
        <v>0</v>
      </c>
      <c r="Z184" s="26">
        <f t="shared" si="110"/>
        <v>0</v>
      </c>
      <c r="AA184" s="26">
        <f t="shared" si="110"/>
        <v>0</v>
      </c>
      <c r="AB184" s="26">
        <f t="shared" si="110"/>
        <v>0</v>
      </c>
      <c r="AC184" s="26">
        <f t="shared" si="110"/>
        <v>0</v>
      </c>
      <c r="AD184" s="26">
        <f t="shared" si="110"/>
        <v>0</v>
      </c>
      <c r="AE184" s="26">
        <f t="shared" si="110"/>
        <v>0</v>
      </c>
      <c r="AF184" s="26">
        <f t="shared" si="110"/>
        <v>0</v>
      </c>
      <c r="AG184" s="26">
        <f t="shared" si="110"/>
        <v>0</v>
      </c>
      <c r="AH184" s="26">
        <f t="shared" si="110"/>
        <v>0</v>
      </c>
      <c r="AI184" s="26">
        <f t="shared" si="110"/>
        <v>0</v>
      </c>
      <c r="AJ184" s="26">
        <f t="shared" si="110"/>
        <v>0</v>
      </c>
      <c r="AK184" s="26">
        <f t="shared" si="110"/>
        <v>0</v>
      </c>
      <c r="AL184" s="26">
        <f t="shared" si="110"/>
        <v>0</v>
      </c>
      <c r="AM184" s="26">
        <f t="shared" si="110"/>
        <v>0</v>
      </c>
      <c r="AN184" s="26">
        <f t="shared" si="110"/>
        <v>0</v>
      </c>
      <c r="AO184" s="26">
        <f t="shared" si="110"/>
        <v>0</v>
      </c>
      <c r="AP184" s="26">
        <f t="shared" si="110"/>
        <v>0</v>
      </c>
      <c r="AQ184" s="26">
        <f t="shared" si="110"/>
        <v>0</v>
      </c>
      <c r="AR184" s="26">
        <f t="shared" si="110"/>
        <v>0</v>
      </c>
      <c r="AS184" s="26">
        <f t="shared" si="110"/>
        <v>0</v>
      </c>
      <c r="AT184" s="26">
        <f t="shared" si="110"/>
        <v>0</v>
      </c>
      <c r="AU184" s="26">
        <f t="shared" si="110"/>
        <v>0</v>
      </c>
      <c r="AV184" s="26">
        <f t="shared" si="110"/>
        <v>0</v>
      </c>
      <c r="AW184" s="26">
        <f t="shared" si="110"/>
        <v>0</v>
      </c>
      <c r="AX184" s="26">
        <f t="shared" si="110"/>
        <v>0</v>
      </c>
      <c r="AY184" s="26">
        <f t="shared" si="110"/>
        <v>0</v>
      </c>
      <c r="AZ184" s="26">
        <f t="shared" si="110"/>
        <v>0</v>
      </c>
      <c r="BA184" s="26">
        <f t="shared" si="110"/>
        <v>0</v>
      </c>
      <c r="BB184" s="26">
        <f t="shared" si="110"/>
        <v>0</v>
      </c>
      <c r="BC184" s="26">
        <f t="shared" si="110"/>
        <v>0</v>
      </c>
      <c r="BD184" s="26">
        <f t="shared" si="110"/>
        <v>0</v>
      </c>
      <c r="BE184" s="26">
        <f t="shared" si="110"/>
        <v>0</v>
      </c>
      <c r="BF184" s="26">
        <f t="shared" si="110"/>
        <v>3</v>
      </c>
      <c r="BG184" s="26">
        <f t="shared" si="110"/>
        <v>3</v>
      </c>
      <c r="BH184" s="26">
        <f t="shared" si="110"/>
        <v>51</v>
      </c>
      <c r="BI184" s="26">
        <f t="shared" si="110"/>
        <v>0</v>
      </c>
      <c r="BJ184" s="26">
        <f t="shared" si="110"/>
        <v>0</v>
      </c>
    </row>
    <row r="185" spans="1:62" ht="15.75" customHeight="1" x14ac:dyDescent="0.3"/>
    <row r="186" spans="1:62" ht="54" customHeight="1" x14ac:dyDescent="0.3">
      <c r="A186" s="44" t="s">
        <v>21</v>
      </c>
      <c r="B186" s="10"/>
      <c r="C186" s="6" t="s">
        <v>5</v>
      </c>
      <c r="D186" s="41">
        <v>6</v>
      </c>
      <c r="E186" s="6" t="s">
        <v>9</v>
      </c>
      <c r="F186" s="34">
        <v>0</v>
      </c>
      <c r="G186" s="6" t="s">
        <v>30</v>
      </c>
      <c r="H186" s="35">
        <v>1</v>
      </c>
      <c r="I186" s="6" t="s">
        <v>31</v>
      </c>
      <c r="J186" s="36">
        <v>0</v>
      </c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5.75" customHeight="1" x14ac:dyDescent="0.3">
      <c r="A187" s="32"/>
      <c r="B187" s="32"/>
      <c r="C187" s="20">
        <v>1</v>
      </c>
      <c r="D187" s="20">
        <v>2</v>
      </c>
      <c r="E187" s="20">
        <v>3</v>
      </c>
      <c r="F187" s="20">
        <v>4</v>
      </c>
      <c r="G187" s="20">
        <v>5</v>
      </c>
      <c r="H187" s="20">
        <v>6</v>
      </c>
      <c r="I187" s="20">
        <v>7</v>
      </c>
      <c r="J187" s="20">
        <v>8</v>
      </c>
      <c r="K187" s="20">
        <v>9</v>
      </c>
      <c r="L187" s="20">
        <v>10</v>
      </c>
      <c r="M187" s="20">
        <v>11</v>
      </c>
      <c r="N187" s="20">
        <v>12</v>
      </c>
      <c r="O187" s="20">
        <v>13</v>
      </c>
      <c r="P187" s="20">
        <v>14</v>
      </c>
      <c r="Q187" s="20">
        <v>15</v>
      </c>
      <c r="R187" s="20">
        <v>16</v>
      </c>
      <c r="S187" s="20">
        <v>17</v>
      </c>
      <c r="T187" s="20">
        <v>18</v>
      </c>
      <c r="U187" s="20">
        <v>19</v>
      </c>
      <c r="V187" s="20">
        <v>20</v>
      </c>
      <c r="W187" s="20">
        <v>21</v>
      </c>
      <c r="X187" s="20">
        <v>22</v>
      </c>
      <c r="Y187" s="20">
        <v>23</v>
      </c>
      <c r="Z187" s="20">
        <v>24</v>
      </c>
      <c r="AA187" s="20">
        <v>25</v>
      </c>
      <c r="AB187" s="20">
        <v>26</v>
      </c>
      <c r="AC187" s="20">
        <v>27</v>
      </c>
      <c r="AD187" s="20">
        <v>28</v>
      </c>
      <c r="AE187" s="20">
        <v>29</v>
      </c>
      <c r="AF187" s="20">
        <v>30</v>
      </c>
      <c r="AG187" s="20">
        <v>31</v>
      </c>
      <c r="AH187" s="20">
        <v>32</v>
      </c>
      <c r="AI187" s="20">
        <v>33</v>
      </c>
      <c r="AJ187" s="20">
        <v>34</v>
      </c>
      <c r="AK187" s="20">
        <v>35</v>
      </c>
      <c r="AL187" s="20">
        <v>36</v>
      </c>
      <c r="AM187" s="20">
        <v>37</v>
      </c>
      <c r="AN187" s="20">
        <v>38</v>
      </c>
      <c r="AO187" s="20">
        <v>39</v>
      </c>
      <c r="AP187" s="20">
        <v>40</v>
      </c>
      <c r="AQ187" s="20">
        <v>41</v>
      </c>
      <c r="AR187" s="20">
        <v>42</v>
      </c>
      <c r="AS187" s="20">
        <v>43</v>
      </c>
      <c r="AT187" s="20">
        <v>44</v>
      </c>
      <c r="AU187" s="20">
        <v>45</v>
      </c>
      <c r="AV187" s="20">
        <v>46</v>
      </c>
      <c r="AW187" s="20">
        <v>47</v>
      </c>
      <c r="AX187" s="20">
        <v>48</v>
      </c>
      <c r="AY187" s="20">
        <v>49</v>
      </c>
      <c r="AZ187" s="20">
        <v>50</v>
      </c>
      <c r="BA187" s="20">
        <v>51</v>
      </c>
      <c r="BB187" s="20">
        <v>52</v>
      </c>
      <c r="BC187" s="20">
        <v>53</v>
      </c>
      <c r="BD187" s="20">
        <v>54</v>
      </c>
      <c r="BE187" s="20">
        <v>55</v>
      </c>
      <c r="BF187" s="20">
        <v>56</v>
      </c>
      <c r="BG187" s="20">
        <v>57</v>
      </c>
      <c r="BH187" s="20">
        <v>58</v>
      </c>
      <c r="BI187" s="20">
        <v>59</v>
      </c>
      <c r="BJ187" s="20">
        <v>60</v>
      </c>
    </row>
    <row r="188" spans="1:62" ht="15.75" customHeight="1" x14ac:dyDescent="0.3">
      <c r="A188" s="2" t="s">
        <v>32</v>
      </c>
      <c r="C188" s="27">
        <f t="shared" ref="C188:BJ188" si="111">+$D$19*C49+$D$25*C184+$D$29*C85+$D$32*C139</f>
        <v>0</v>
      </c>
      <c r="D188" s="27">
        <f t="shared" si="111"/>
        <v>0</v>
      </c>
      <c r="E188" s="27">
        <f t="shared" si="111"/>
        <v>0</v>
      </c>
      <c r="F188" s="27">
        <f t="shared" si="111"/>
        <v>0</v>
      </c>
      <c r="G188" s="27">
        <f t="shared" si="111"/>
        <v>0</v>
      </c>
      <c r="H188" s="27">
        <f t="shared" si="111"/>
        <v>0</v>
      </c>
      <c r="I188" s="27">
        <f t="shared" si="111"/>
        <v>0</v>
      </c>
      <c r="J188" s="27">
        <f t="shared" si="111"/>
        <v>0</v>
      </c>
      <c r="K188" s="27">
        <f t="shared" si="111"/>
        <v>0</v>
      </c>
      <c r="L188" s="27">
        <f t="shared" si="111"/>
        <v>0</v>
      </c>
      <c r="M188" s="27">
        <f t="shared" si="111"/>
        <v>0</v>
      </c>
      <c r="N188" s="27">
        <f t="shared" si="111"/>
        <v>0</v>
      </c>
      <c r="O188" s="27">
        <f t="shared" si="111"/>
        <v>0</v>
      </c>
      <c r="P188" s="27">
        <f t="shared" si="111"/>
        <v>0</v>
      </c>
      <c r="Q188" s="27">
        <f t="shared" si="111"/>
        <v>0</v>
      </c>
      <c r="R188" s="27">
        <f t="shared" si="111"/>
        <v>0</v>
      </c>
      <c r="S188" s="27">
        <f t="shared" si="111"/>
        <v>0</v>
      </c>
      <c r="T188" s="27">
        <f t="shared" si="111"/>
        <v>0</v>
      </c>
      <c r="U188" s="27">
        <f t="shared" si="111"/>
        <v>0</v>
      </c>
      <c r="V188" s="27">
        <f t="shared" si="111"/>
        <v>0</v>
      </c>
      <c r="W188" s="27">
        <f t="shared" si="111"/>
        <v>0</v>
      </c>
      <c r="X188" s="27">
        <f t="shared" si="111"/>
        <v>0</v>
      </c>
      <c r="Y188" s="27">
        <f t="shared" si="111"/>
        <v>0</v>
      </c>
      <c r="Z188" s="27">
        <f t="shared" si="111"/>
        <v>0</v>
      </c>
      <c r="AA188" s="27">
        <f t="shared" si="111"/>
        <v>0</v>
      </c>
      <c r="AB188" s="27">
        <f t="shared" si="111"/>
        <v>0</v>
      </c>
      <c r="AC188" s="27">
        <f t="shared" si="111"/>
        <v>0</v>
      </c>
      <c r="AD188" s="27">
        <f t="shared" si="111"/>
        <v>0</v>
      </c>
      <c r="AE188" s="27">
        <f t="shared" si="111"/>
        <v>0</v>
      </c>
      <c r="AF188" s="27">
        <f t="shared" si="111"/>
        <v>0</v>
      </c>
      <c r="AG188" s="27">
        <f t="shared" si="111"/>
        <v>0</v>
      </c>
      <c r="AH188" s="27">
        <f t="shared" si="111"/>
        <v>0</v>
      </c>
      <c r="AI188" s="27">
        <f t="shared" si="111"/>
        <v>0</v>
      </c>
      <c r="AJ188" s="27">
        <f t="shared" si="111"/>
        <v>0</v>
      </c>
      <c r="AK188" s="27">
        <f t="shared" si="111"/>
        <v>0</v>
      </c>
      <c r="AL188" s="27">
        <f t="shared" si="111"/>
        <v>0</v>
      </c>
      <c r="AM188" s="27">
        <f t="shared" si="111"/>
        <v>0</v>
      </c>
      <c r="AN188" s="27">
        <f t="shared" si="111"/>
        <v>0</v>
      </c>
      <c r="AO188" s="27">
        <f t="shared" si="111"/>
        <v>0</v>
      </c>
      <c r="AP188" s="27">
        <f t="shared" si="111"/>
        <v>0</v>
      </c>
      <c r="AQ188" s="27">
        <f t="shared" si="111"/>
        <v>0</v>
      </c>
      <c r="AR188" s="27">
        <f t="shared" si="111"/>
        <v>0</v>
      </c>
      <c r="AS188" s="27">
        <f t="shared" si="111"/>
        <v>0</v>
      </c>
      <c r="AT188" s="27">
        <f t="shared" si="111"/>
        <v>0</v>
      </c>
      <c r="AU188" s="27">
        <f t="shared" si="111"/>
        <v>0</v>
      </c>
      <c r="AV188" s="27">
        <f t="shared" si="111"/>
        <v>0</v>
      </c>
      <c r="AW188" s="27">
        <f t="shared" si="111"/>
        <v>0</v>
      </c>
      <c r="AX188" s="27">
        <f t="shared" si="111"/>
        <v>0</v>
      </c>
      <c r="AY188" s="27">
        <f t="shared" si="111"/>
        <v>0</v>
      </c>
      <c r="AZ188" s="27">
        <f t="shared" si="111"/>
        <v>0</v>
      </c>
      <c r="BA188" s="27">
        <f t="shared" si="111"/>
        <v>0</v>
      </c>
      <c r="BB188" s="27">
        <f t="shared" si="111"/>
        <v>0</v>
      </c>
      <c r="BC188" s="27">
        <f t="shared" si="111"/>
        <v>0</v>
      </c>
      <c r="BD188" s="27">
        <f t="shared" si="111"/>
        <v>0</v>
      </c>
      <c r="BE188" s="27">
        <f t="shared" si="111"/>
        <v>0</v>
      </c>
      <c r="BF188" s="27">
        <f t="shared" si="111"/>
        <v>1.4999999664723873E-2</v>
      </c>
      <c r="BG188" s="27">
        <f t="shared" si="111"/>
        <v>4.999999888241291E-2</v>
      </c>
      <c r="BH188" s="27">
        <f t="shared" si="111"/>
        <v>0.30499999318271875</v>
      </c>
      <c r="BI188" s="27">
        <f t="shared" si="111"/>
        <v>1.9949999637901783</v>
      </c>
      <c r="BJ188" s="27">
        <f t="shared" si="111"/>
        <v>0</v>
      </c>
    </row>
    <row r="189" spans="1:62" ht="15.75" customHeight="1" x14ac:dyDescent="0.3">
      <c r="A189" s="46" t="s">
        <v>33</v>
      </c>
      <c r="B189" s="45"/>
      <c r="C189" s="86">
        <v>0</v>
      </c>
      <c r="D189" s="86">
        <v>0</v>
      </c>
      <c r="E189" s="86">
        <v>0</v>
      </c>
      <c r="F189" s="86">
        <v>0</v>
      </c>
      <c r="G189" s="86">
        <v>0</v>
      </c>
      <c r="H189" s="86">
        <v>0</v>
      </c>
      <c r="I189" s="86">
        <v>0</v>
      </c>
      <c r="J189" s="86">
        <v>0</v>
      </c>
      <c r="K189" s="86">
        <v>0</v>
      </c>
      <c r="L189" s="86">
        <v>0</v>
      </c>
      <c r="M189" s="86">
        <v>0</v>
      </c>
      <c r="N189" s="86">
        <v>0</v>
      </c>
      <c r="O189" s="86">
        <v>0</v>
      </c>
      <c r="P189" s="86">
        <v>0</v>
      </c>
      <c r="Q189" s="86">
        <v>0</v>
      </c>
      <c r="R189" s="86">
        <v>0</v>
      </c>
      <c r="S189" s="86">
        <v>0</v>
      </c>
      <c r="T189" s="86">
        <v>0</v>
      </c>
      <c r="U189" s="86">
        <v>0</v>
      </c>
      <c r="V189" s="86">
        <v>0</v>
      </c>
      <c r="W189" s="86">
        <v>0</v>
      </c>
      <c r="X189" s="86">
        <v>0</v>
      </c>
      <c r="Y189" s="86">
        <v>0</v>
      </c>
      <c r="Z189" s="86">
        <v>0</v>
      </c>
      <c r="AA189" s="86">
        <v>0</v>
      </c>
      <c r="AB189" s="86">
        <v>0</v>
      </c>
      <c r="AC189" s="86">
        <v>0</v>
      </c>
      <c r="AD189" s="86">
        <v>0</v>
      </c>
      <c r="AE189" s="86">
        <v>0</v>
      </c>
      <c r="AF189" s="86">
        <v>0</v>
      </c>
      <c r="AG189" s="86">
        <v>0</v>
      </c>
      <c r="AH189" s="86">
        <v>0</v>
      </c>
      <c r="AI189" s="86">
        <v>0</v>
      </c>
      <c r="AJ189" s="86">
        <v>0</v>
      </c>
      <c r="AK189" s="86">
        <v>0</v>
      </c>
      <c r="AL189" s="86">
        <v>0</v>
      </c>
      <c r="AM189" s="86">
        <v>0</v>
      </c>
      <c r="AN189" s="86">
        <v>0</v>
      </c>
      <c r="AO189" s="86">
        <v>0</v>
      </c>
      <c r="AP189" s="86">
        <v>0</v>
      </c>
      <c r="AQ189" s="86">
        <v>0</v>
      </c>
      <c r="AR189" s="86">
        <v>0</v>
      </c>
      <c r="AS189" s="86">
        <v>0</v>
      </c>
      <c r="AT189" s="86">
        <v>0</v>
      </c>
      <c r="AU189" s="86">
        <v>0</v>
      </c>
      <c r="AV189" s="86">
        <v>0</v>
      </c>
      <c r="AW189" s="86">
        <v>0</v>
      </c>
      <c r="AX189" s="86">
        <v>0</v>
      </c>
      <c r="AY189" s="86">
        <v>0</v>
      </c>
      <c r="AZ189" s="86">
        <v>0</v>
      </c>
      <c r="BA189" s="86">
        <v>0</v>
      </c>
      <c r="BB189" s="86">
        <v>0</v>
      </c>
      <c r="BC189" s="86">
        <v>0</v>
      </c>
      <c r="BD189" s="86">
        <v>0</v>
      </c>
      <c r="BE189" s="86">
        <v>0</v>
      </c>
      <c r="BF189" s="86">
        <v>0</v>
      </c>
      <c r="BG189" s="86">
        <v>0</v>
      </c>
      <c r="BH189" s="86">
        <v>0</v>
      </c>
      <c r="BI189" s="86">
        <v>0</v>
      </c>
      <c r="BJ189" s="86">
        <v>0</v>
      </c>
    </row>
    <row r="190" spans="1:62" ht="15.75" customHeight="1" x14ac:dyDescent="0.3">
      <c r="A190" s="2" t="s">
        <v>34</v>
      </c>
      <c r="B190" s="30">
        <f>E36</f>
        <v>0</v>
      </c>
      <c r="C190" s="26">
        <f t="shared" ref="C190:W190" si="112">B189+B190+B192-B188</f>
        <v>0</v>
      </c>
      <c r="D190" s="26">
        <f t="shared" si="112"/>
        <v>0</v>
      </c>
      <c r="E190" s="26">
        <f t="shared" si="112"/>
        <v>0</v>
      </c>
      <c r="F190" s="26">
        <f t="shared" si="112"/>
        <v>0</v>
      </c>
      <c r="G190" s="26">
        <f t="shared" si="112"/>
        <v>0</v>
      </c>
      <c r="H190" s="26">
        <f t="shared" si="112"/>
        <v>0</v>
      </c>
      <c r="I190" s="26">
        <f t="shared" si="112"/>
        <v>0</v>
      </c>
      <c r="J190" s="26">
        <f t="shared" si="112"/>
        <v>0</v>
      </c>
      <c r="K190" s="26">
        <f t="shared" si="112"/>
        <v>0</v>
      </c>
      <c r="L190" s="26">
        <f t="shared" si="112"/>
        <v>0</v>
      </c>
      <c r="M190" s="26">
        <f t="shared" si="112"/>
        <v>0</v>
      </c>
      <c r="N190" s="26">
        <f t="shared" si="112"/>
        <v>0</v>
      </c>
      <c r="O190" s="26">
        <f t="shared" si="112"/>
        <v>0</v>
      </c>
      <c r="P190" s="26">
        <f t="shared" si="112"/>
        <v>0</v>
      </c>
      <c r="Q190" s="26">
        <f t="shared" si="112"/>
        <v>0</v>
      </c>
      <c r="R190" s="26">
        <f t="shared" si="112"/>
        <v>0</v>
      </c>
      <c r="S190" s="26">
        <f t="shared" si="112"/>
        <v>0</v>
      </c>
      <c r="T190" s="26">
        <f t="shared" si="112"/>
        <v>0</v>
      </c>
      <c r="U190" s="26">
        <f t="shared" si="112"/>
        <v>0</v>
      </c>
      <c r="V190" s="26">
        <f t="shared" si="112"/>
        <v>0</v>
      </c>
      <c r="W190" s="26">
        <f t="shared" si="112"/>
        <v>0</v>
      </c>
      <c r="X190" s="26">
        <f>K189+K190+K192-K188</f>
        <v>0</v>
      </c>
      <c r="Y190" s="26">
        <f t="shared" ref="Y190:BJ190" si="113">X189+X190+X192-X188</f>
        <v>0</v>
      </c>
      <c r="Z190" s="26">
        <f t="shared" si="113"/>
        <v>0</v>
      </c>
      <c r="AA190" s="26">
        <f t="shared" si="113"/>
        <v>0</v>
      </c>
      <c r="AB190" s="26">
        <f t="shared" si="113"/>
        <v>0</v>
      </c>
      <c r="AC190" s="26">
        <f t="shared" si="113"/>
        <v>0</v>
      </c>
      <c r="AD190" s="26">
        <f t="shared" si="113"/>
        <v>0</v>
      </c>
      <c r="AE190" s="26">
        <f t="shared" si="113"/>
        <v>0</v>
      </c>
      <c r="AF190" s="26">
        <f t="shared" si="113"/>
        <v>0</v>
      </c>
      <c r="AG190" s="26">
        <f t="shared" si="113"/>
        <v>0</v>
      </c>
      <c r="AH190" s="26">
        <f t="shared" si="113"/>
        <v>0</v>
      </c>
      <c r="AI190" s="26">
        <f t="shared" si="113"/>
        <v>0</v>
      </c>
      <c r="AJ190" s="26">
        <f t="shared" si="113"/>
        <v>0</v>
      </c>
      <c r="AK190" s="26">
        <f t="shared" si="113"/>
        <v>0</v>
      </c>
      <c r="AL190" s="26">
        <f t="shared" si="113"/>
        <v>0</v>
      </c>
      <c r="AM190" s="26">
        <f t="shared" si="113"/>
        <v>0</v>
      </c>
      <c r="AN190" s="26">
        <f t="shared" si="113"/>
        <v>0</v>
      </c>
      <c r="AO190" s="26">
        <f t="shared" si="113"/>
        <v>0</v>
      </c>
      <c r="AP190" s="26">
        <f t="shared" si="113"/>
        <v>0</v>
      </c>
      <c r="AQ190" s="26">
        <f t="shared" si="113"/>
        <v>0</v>
      </c>
      <c r="AR190" s="26">
        <f t="shared" si="113"/>
        <v>0</v>
      </c>
      <c r="AS190" s="26">
        <f t="shared" si="113"/>
        <v>0</v>
      </c>
      <c r="AT190" s="26">
        <f t="shared" si="113"/>
        <v>0</v>
      </c>
      <c r="AU190" s="26">
        <f t="shared" si="113"/>
        <v>0</v>
      </c>
      <c r="AV190" s="26">
        <f t="shared" si="113"/>
        <v>0</v>
      </c>
      <c r="AW190" s="26">
        <f t="shared" si="113"/>
        <v>0</v>
      </c>
      <c r="AX190" s="26">
        <f t="shared" si="113"/>
        <v>0</v>
      </c>
      <c r="AY190" s="26">
        <f t="shared" si="113"/>
        <v>0</v>
      </c>
      <c r="AZ190" s="26">
        <f t="shared" si="113"/>
        <v>0</v>
      </c>
      <c r="BA190" s="26">
        <f t="shared" si="113"/>
        <v>0</v>
      </c>
      <c r="BB190" s="26">
        <f t="shared" si="113"/>
        <v>0</v>
      </c>
      <c r="BC190" s="26">
        <f t="shared" si="113"/>
        <v>0</v>
      </c>
      <c r="BD190" s="26">
        <f t="shared" si="113"/>
        <v>0</v>
      </c>
      <c r="BE190" s="26">
        <f t="shared" si="113"/>
        <v>0</v>
      </c>
      <c r="BF190" s="26">
        <f t="shared" si="113"/>
        <v>0</v>
      </c>
      <c r="BG190" s="26">
        <f t="shared" si="113"/>
        <v>0.98500000033527613</v>
      </c>
      <c r="BH190" s="26">
        <f t="shared" si="113"/>
        <v>0.93500000145286322</v>
      </c>
      <c r="BI190" s="26">
        <f t="shared" si="113"/>
        <v>0.63000000827014446</v>
      </c>
      <c r="BJ190" s="26">
        <f t="shared" si="113"/>
        <v>0.63500004447996616</v>
      </c>
    </row>
    <row r="191" spans="1:62" ht="15.75" customHeight="1" x14ac:dyDescent="0.3">
      <c r="A191" s="2" t="s">
        <v>35</v>
      </c>
      <c r="C191" s="26">
        <f t="shared" ref="C191:BJ191" si="114">MAX(C188-C189-C190+ $F186,0)</f>
        <v>0</v>
      </c>
      <c r="D191" s="26">
        <f t="shared" si="114"/>
        <v>0</v>
      </c>
      <c r="E191" s="26">
        <f t="shared" si="114"/>
        <v>0</v>
      </c>
      <c r="F191" s="26">
        <f t="shared" si="114"/>
        <v>0</v>
      </c>
      <c r="G191" s="26">
        <f t="shared" si="114"/>
        <v>0</v>
      </c>
      <c r="H191" s="26">
        <f t="shared" si="114"/>
        <v>0</v>
      </c>
      <c r="I191" s="26">
        <f t="shared" si="114"/>
        <v>0</v>
      </c>
      <c r="J191" s="26">
        <f t="shared" si="114"/>
        <v>0</v>
      </c>
      <c r="K191" s="26">
        <f t="shared" si="114"/>
        <v>0</v>
      </c>
      <c r="L191" s="26">
        <f t="shared" si="114"/>
        <v>0</v>
      </c>
      <c r="M191" s="26">
        <f t="shared" si="114"/>
        <v>0</v>
      </c>
      <c r="N191" s="26">
        <f t="shared" si="114"/>
        <v>0</v>
      </c>
      <c r="O191" s="26">
        <f t="shared" si="114"/>
        <v>0</v>
      </c>
      <c r="P191" s="26">
        <f t="shared" si="114"/>
        <v>0</v>
      </c>
      <c r="Q191" s="26">
        <f t="shared" si="114"/>
        <v>0</v>
      </c>
      <c r="R191" s="26">
        <f t="shared" si="114"/>
        <v>0</v>
      </c>
      <c r="S191" s="26">
        <f t="shared" si="114"/>
        <v>0</v>
      </c>
      <c r="T191" s="26">
        <f t="shared" si="114"/>
        <v>0</v>
      </c>
      <c r="U191" s="26">
        <f t="shared" si="114"/>
        <v>0</v>
      </c>
      <c r="V191" s="26">
        <f t="shared" si="114"/>
        <v>0</v>
      </c>
      <c r="W191" s="26">
        <f t="shared" si="114"/>
        <v>0</v>
      </c>
      <c r="X191" s="26">
        <f t="shared" si="114"/>
        <v>0</v>
      </c>
      <c r="Y191" s="26">
        <f t="shared" si="114"/>
        <v>0</v>
      </c>
      <c r="Z191" s="26">
        <f t="shared" si="114"/>
        <v>0</v>
      </c>
      <c r="AA191" s="26">
        <f t="shared" si="114"/>
        <v>0</v>
      </c>
      <c r="AB191" s="26">
        <f t="shared" si="114"/>
        <v>0</v>
      </c>
      <c r="AC191" s="26">
        <f t="shared" si="114"/>
        <v>0</v>
      </c>
      <c r="AD191" s="26">
        <f t="shared" si="114"/>
        <v>0</v>
      </c>
      <c r="AE191" s="26">
        <f t="shared" si="114"/>
        <v>0</v>
      </c>
      <c r="AF191" s="26">
        <f t="shared" si="114"/>
        <v>0</v>
      </c>
      <c r="AG191" s="26">
        <f t="shared" si="114"/>
        <v>0</v>
      </c>
      <c r="AH191" s="26">
        <f t="shared" si="114"/>
        <v>0</v>
      </c>
      <c r="AI191" s="26">
        <f t="shared" si="114"/>
        <v>0</v>
      </c>
      <c r="AJ191" s="26">
        <f t="shared" si="114"/>
        <v>0</v>
      </c>
      <c r="AK191" s="26">
        <f t="shared" si="114"/>
        <v>0</v>
      </c>
      <c r="AL191" s="26">
        <f t="shared" si="114"/>
        <v>0</v>
      </c>
      <c r="AM191" s="26">
        <f t="shared" si="114"/>
        <v>0</v>
      </c>
      <c r="AN191" s="26">
        <f t="shared" si="114"/>
        <v>0</v>
      </c>
      <c r="AO191" s="26">
        <f t="shared" si="114"/>
        <v>0</v>
      </c>
      <c r="AP191" s="26">
        <f t="shared" si="114"/>
        <v>0</v>
      </c>
      <c r="AQ191" s="26">
        <f t="shared" si="114"/>
        <v>0</v>
      </c>
      <c r="AR191" s="26">
        <f t="shared" si="114"/>
        <v>0</v>
      </c>
      <c r="AS191" s="26">
        <f t="shared" si="114"/>
        <v>0</v>
      </c>
      <c r="AT191" s="26">
        <f t="shared" si="114"/>
        <v>0</v>
      </c>
      <c r="AU191" s="26">
        <f t="shared" si="114"/>
        <v>0</v>
      </c>
      <c r="AV191" s="26">
        <f t="shared" si="114"/>
        <v>0</v>
      </c>
      <c r="AW191" s="26">
        <f t="shared" si="114"/>
        <v>0</v>
      </c>
      <c r="AX191" s="26">
        <f t="shared" si="114"/>
        <v>0</v>
      </c>
      <c r="AY191" s="26">
        <f t="shared" si="114"/>
        <v>0</v>
      </c>
      <c r="AZ191" s="26">
        <f t="shared" si="114"/>
        <v>0</v>
      </c>
      <c r="BA191" s="26">
        <f t="shared" si="114"/>
        <v>0</v>
      </c>
      <c r="BB191" s="26">
        <f t="shared" si="114"/>
        <v>0</v>
      </c>
      <c r="BC191" s="26">
        <f t="shared" si="114"/>
        <v>0</v>
      </c>
      <c r="BD191" s="26">
        <f t="shared" si="114"/>
        <v>0</v>
      </c>
      <c r="BE191" s="26">
        <f t="shared" si="114"/>
        <v>0</v>
      </c>
      <c r="BF191" s="26">
        <f t="shared" si="114"/>
        <v>1.4999999664723873E-2</v>
      </c>
      <c r="BG191" s="26">
        <f t="shared" si="114"/>
        <v>0</v>
      </c>
      <c r="BH191" s="26">
        <f t="shared" si="114"/>
        <v>0</v>
      </c>
      <c r="BI191" s="26">
        <f t="shared" si="114"/>
        <v>1.3649999555200338</v>
      </c>
      <c r="BJ191" s="26">
        <f t="shared" si="114"/>
        <v>0</v>
      </c>
    </row>
    <row r="192" spans="1:62" ht="15.75" customHeight="1" x14ac:dyDescent="0.3">
      <c r="A192" s="2" t="s">
        <v>36</v>
      </c>
      <c r="C192" s="26">
        <f t="shared" ref="C192:BJ192" si="115">IF(C191&gt;0,IF(ROUNDUP(C191/$H186, 0)*$H186&gt;=$J186,ROUNDUP(C191/$H186, 0),ROUNDUP($J186/$H186, 0))  * $H186,0)</f>
        <v>0</v>
      </c>
      <c r="D192" s="26">
        <f t="shared" si="115"/>
        <v>0</v>
      </c>
      <c r="E192" s="26">
        <f t="shared" si="115"/>
        <v>0</v>
      </c>
      <c r="F192" s="26">
        <f t="shared" si="115"/>
        <v>0</v>
      </c>
      <c r="G192" s="26">
        <f t="shared" si="115"/>
        <v>0</v>
      </c>
      <c r="H192" s="26">
        <f t="shared" si="115"/>
        <v>0</v>
      </c>
      <c r="I192" s="26">
        <f t="shared" si="115"/>
        <v>0</v>
      </c>
      <c r="J192" s="26">
        <f t="shared" si="115"/>
        <v>0</v>
      </c>
      <c r="K192" s="26">
        <f t="shared" si="115"/>
        <v>0</v>
      </c>
      <c r="L192" s="26">
        <f t="shared" si="115"/>
        <v>0</v>
      </c>
      <c r="M192" s="26">
        <f t="shared" si="115"/>
        <v>0</v>
      </c>
      <c r="N192" s="26">
        <f t="shared" si="115"/>
        <v>0</v>
      </c>
      <c r="O192" s="26">
        <f t="shared" si="115"/>
        <v>0</v>
      </c>
      <c r="P192" s="26">
        <f t="shared" si="115"/>
        <v>0</v>
      </c>
      <c r="Q192" s="26">
        <f t="shared" si="115"/>
        <v>0</v>
      </c>
      <c r="R192" s="26">
        <f t="shared" si="115"/>
        <v>0</v>
      </c>
      <c r="S192" s="26">
        <f t="shared" si="115"/>
        <v>0</v>
      </c>
      <c r="T192" s="26">
        <f t="shared" si="115"/>
        <v>0</v>
      </c>
      <c r="U192" s="26">
        <f t="shared" si="115"/>
        <v>0</v>
      </c>
      <c r="V192" s="26">
        <f t="shared" si="115"/>
        <v>0</v>
      </c>
      <c r="W192" s="26">
        <f t="shared" si="115"/>
        <v>0</v>
      </c>
      <c r="X192" s="26">
        <f t="shared" si="115"/>
        <v>0</v>
      </c>
      <c r="Y192" s="26">
        <f t="shared" si="115"/>
        <v>0</v>
      </c>
      <c r="Z192" s="26">
        <f t="shared" si="115"/>
        <v>0</v>
      </c>
      <c r="AA192" s="26">
        <f t="shared" si="115"/>
        <v>0</v>
      </c>
      <c r="AB192" s="26">
        <f t="shared" si="115"/>
        <v>0</v>
      </c>
      <c r="AC192" s="26">
        <f t="shared" si="115"/>
        <v>0</v>
      </c>
      <c r="AD192" s="26">
        <f t="shared" si="115"/>
        <v>0</v>
      </c>
      <c r="AE192" s="26">
        <f t="shared" si="115"/>
        <v>0</v>
      </c>
      <c r="AF192" s="26">
        <f t="shared" si="115"/>
        <v>0</v>
      </c>
      <c r="AG192" s="26">
        <f t="shared" si="115"/>
        <v>0</v>
      </c>
      <c r="AH192" s="26">
        <f t="shared" si="115"/>
        <v>0</v>
      </c>
      <c r="AI192" s="26">
        <f t="shared" si="115"/>
        <v>0</v>
      </c>
      <c r="AJ192" s="26">
        <f t="shared" si="115"/>
        <v>0</v>
      </c>
      <c r="AK192" s="26">
        <f t="shared" si="115"/>
        <v>0</v>
      </c>
      <c r="AL192" s="26">
        <f t="shared" si="115"/>
        <v>0</v>
      </c>
      <c r="AM192" s="26">
        <f t="shared" si="115"/>
        <v>0</v>
      </c>
      <c r="AN192" s="26">
        <f t="shared" si="115"/>
        <v>0</v>
      </c>
      <c r="AO192" s="26">
        <f t="shared" si="115"/>
        <v>0</v>
      </c>
      <c r="AP192" s="26">
        <f t="shared" si="115"/>
        <v>0</v>
      </c>
      <c r="AQ192" s="26">
        <f t="shared" si="115"/>
        <v>0</v>
      </c>
      <c r="AR192" s="26">
        <f t="shared" si="115"/>
        <v>0</v>
      </c>
      <c r="AS192" s="26">
        <f t="shared" si="115"/>
        <v>0</v>
      </c>
      <c r="AT192" s="26">
        <f t="shared" si="115"/>
        <v>0</v>
      </c>
      <c r="AU192" s="26">
        <f t="shared" si="115"/>
        <v>0</v>
      </c>
      <c r="AV192" s="26">
        <f t="shared" si="115"/>
        <v>0</v>
      </c>
      <c r="AW192" s="26">
        <f t="shared" si="115"/>
        <v>0</v>
      </c>
      <c r="AX192" s="26">
        <f t="shared" si="115"/>
        <v>0</v>
      </c>
      <c r="AY192" s="26">
        <f t="shared" si="115"/>
        <v>0</v>
      </c>
      <c r="AZ192" s="26">
        <f t="shared" si="115"/>
        <v>0</v>
      </c>
      <c r="BA192" s="26">
        <f t="shared" si="115"/>
        <v>0</v>
      </c>
      <c r="BB192" s="26">
        <f t="shared" si="115"/>
        <v>0</v>
      </c>
      <c r="BC192" s="26">
        <f t="shared" si="115"/>
        <v>0</v>
      </c>
      <c r="BD192" s="26">
        <f t="shared" si="115"/>
        <v>0</v>
      </c>
      <c r="BE192" s="26">
        <f t="shared" si="115"/>
        <v>0</v>
      </c>
      <c r="BF192" s="26">
        <f t="shared" si="115"/>
        <v>1</v>
      </c>
      <c r="BG192" s="26">
        <f t="shared" si="115"/>
        <v>0</v>
      </c>
      <c r="BH192" s="26">
        <f t="shared" si="115"/>
        <v>0</v>
      </c>
      <c r="BI192" s="26">
        <f t="shared" si="115"/>
        <v>2</v>
      </c>
      <c r="BJ192" s="26">
        <f t="shared" si="115"/>
        <v>0</v>
      </c>
    </row>
    <row r="193" spans="1:62" ht="15.75" customHeight="1" x14ac:dyDescent="0.3">
      <c r="A193" s="2" t="s">
        <v>37</v>
      </c>
      <c r="C193" s="26">
        <f t="shared" ref="C193:W193" si="116">INDEX(C192:DG192,1,$D186+ 1)</f>
        <v>0</v>
      </c>
      <c r="D193" s="26">
        <f t="shared" si="116"/>
        <v>0</v>
      </c>
      <c r="E193" s="26">
        <f t="shared" si="116"/>
        <v>0</v>
      </c>
      <c r="F193" s="26">
        <f t="shared" si="116"/>
        <v>0</v>
      </c>
      <c r="G193" s="26">
        <f t="shared" si="116"/>
        <v>0</v>
      </c>
      <c r="H193" s="26">
        <f t="shared" si="116"/>
        <v>0</v>
      </c>
      <c r="I193" s="26">
        <f t="shared" si="116"/>
        <v>0</v>
      </c>
      <c r="J193" s="26">
        <f t="shared" si="116"/>
        <v>0</v>
      </c>
      <c r="K193" s="26">
        <f t="shared" si="116"/>
        <v>0</v>
      </c>
      <c r="L193" s="26">
        <f t="shared" si="116"/>
        <v>0</v>
      </c>
      <c r="M193" s="26">
        <f t="shared" si="116"/>
        <v>0</v>
      </c>
      <c r="N193" s="26">
        <f t="shared" si="116"/>
        <v>0</v>
      </c>
      <c r="O193" s="26">
        <f t="shared" si="116"/>
        <v>0</v>
      </c>
      <c r="P193" s="26">
        <f t="shared" si="116"/>
        <v>0</v>
      </c>
      <c r="Q193" s="26">
        <f t="shared" si="116"/>
        <v>0</v>
      </c>
      <c r="R193" s="26">
        <f t="shared" si="116"/>
        <v>0</v>
      </c>
      <c r="S193" s="26">
        <f t="shared" si="116"/>
        <v>0</v>
      </c>
      <c r="T193" s="26">
        <f t="shared" si="116"/>
        <v>0</v>
      </c>
      <c r="U193" s="26">
        <f t="shared" si="116"/>
        <v>0</v>
      </c>
      <c r="V193" s="26">
        <f t="shared" si="116"/>
        <v>0</v>
      </c>
      <c r="W193" s="26">
        <f t="shared" si="116"/>
        <v>0</v>
      </c>
      <c r="X193" s="26">
        <f t="shared" ref="X193:BJ193" si="117">INDEX(X192:DP192,1,$D186+ 1)</f>
        <v>0</v>
      </c>
      <c r="Y193" s="26">
        <f t="shared" si="117"/>
        <v>0</v>
      </c>
      <c r="Z193" s="26">
        <f t="shared" si="117"/>
        <v>0</v>
      </c>
      <c r="AA193" s="26">
        <f t="shared" si="117"/>
        <v>0</v>
      </c>
      <c r="AB193" s="26">
        <f t="shared" si="117"/>
        <v>0</v>
      </c>
      <c r="AC193" s="26">
        <f t="shared" si="117"/>
        <v>0</v>
      </c>
      <c r="AD193" s="26">
        <f t="shared" si="117"/>
        <v>0</v>
      </c>
      <c r="AE193" s="26">
        <f t="shared" si="117"/>
        <v>0</v>
      </c>
      <c r="AF193" s="26">
        <f t="shared" si="117"/>
        <v>0</v>
      </c>
      <c r="AG193" s="26">
        <f t="shared" si="117"/>
        <v>0</v>
      </c>
      <c r="AH193" s="26">
        <f t="shared" si="117"/>
        <v>0</v>
      </c>
      <c r="AI193" s="26">
        <f t="shared" si="117"/>
        <v>0</v>
      </c>
      <c r="AJ193" s="26">
        <f t="shared" si="117"/>
        <v>0</v>
      </c>
      <c r="AK193" s="26">
        <f t="shared" si="117"/>
        <v>0</v>
      </c>
      <c r="AL193" s="26">
        <f t="shared" si="117"/>
        <v>0</v>
      </c>
      <c r="AM193" s="26">
        <f t="shared" si="117"/>
        <v>0</v>
      </c>
      <c r="AN193" s="26">
        <f t="shared" si="117"/>
        <v>0</v>
      </c>
      <c r="AO193" s="26">
        <f t="shared" si="117"/>
        <v>0</v>
      </c>
      <c r="AP193" s="26">
        <f t="shared" si="117"/>
        <v>0</v>
      </c>
      <c r="AQ193" s="26">
        <f t="shared" si="117"/>
        <v>0</v>
      </c>
      <c r="AR193" s="26">
        <f t="shared" si="117"/>
        <v>0</v>
      </c>
      <c r="AS193" s="26">
        <f t="shared" si="117"/>
        <v>0</v>
      </c>
      <c r="AT193" s="26">
        <f t="shared" si="117"/>
        <v>0</v>
      </c>
      <c r="AU193" s="26">
        <f t="shared" si="117"/>
        <v>0</v>
      </c>
      <c r="AV193" s="26">
        <f t="shared" si="117"/>
        <v>0</v>
      </c>
      <c r="AW193" s="26">
        <f t="shared" si="117"/>
        <v>0</v>
      </c>
      <c r="AX193" s="26">
        <f t="shared" si="117"/>
        <v>0</v>
      </c>
      <c r="AY193" s="26">
        <f t="shared" si="117"/>
        <v>0</v>
      </c>
      <c r="AZ193" s="26">
        <f t="shared" si="117"/>
        <v>1</v>
      </c>
      <c r="BA193" s="26">
        <f t="shared" si="117"/>
        <v>0</v>
      </c>
      <c r="BB193" s="26">
        <f t="shared" si="117"/>
        <v>0</v>
      </c>
      <c r="BC193" s="26">
        <f t="shared" si="117"/>
        <v>2</v>
      </c>
      <c r="BD193" s="26">
        <f t="shared" si="117"/>
        <v>0</v>
      </c>
      <c r="BE193" s="26">
        <f t="shared" si="117"/>
        <v>0</v>
      </c>
      <c r="BF193" s="26">
        <f t="shared" si="117"/>
        <v>0</v>
      </c>
      <c r="BG193" s="26">
        <f t="shared" si="117"/>
        <v>0</v>
      </c>
      <c r="BH193" s="26">
        <f t="shared" si="117"/>
        <v>0</v>
      </c>
      <c r="BI193" s="26">
        <f t="shared" si="117"/>
        <v>0</v>
      </c>
      <c r="BJ193" s="26">
        <f t="shared" si="117"/>
        <v>0</v>
      </c>
    </row>
    <row r="194" spans="1:62" ht="15.75" customHeight="1" x14ac:dyDescent="0.3"/>
    <row r="195" spans="1:62" ht="61.2" customHeight="1" x14ac:dyDescent="0.3">
      <c r="A195" s="44" t="s">
        <v>26</v>
      </c>
      <c r="B195" s="10"/>
      <c r="C195" s="6" t="s">
        <v>5</v>
      </c>
      <c r="D195" s="41">
        <v>30</v>
      </c>
      <c r="E195" s="6" t="s">
        <v>9</v>
      </c>
      <c r="F195" s="34">
        <v>0</v>
      </c>
      <c r="G195" s="6" t="s">
        <v>30</v>
      </c>
      <c r="H195" s="35">
        <v>1</v>
      </c>
      <c r="I195" s="6" t="s">
        <v>31</v>
      </c>
      <c r="J195" s="36">
        <v>0</v>
      </c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5.75" customHeight="1" x14ac:dyDescent="0.3">
      <c r="A196" s="32"/>
      <c r="B196" s="32"/>
      <c r="C196" s="20">
        <v>1</v>
      </c>
      <c r="D196" s="20">
        <v>2</v>
      </c>
      <c r="E196" s="20">
        <v>3</v>
      </c>
      <c r="F196" s="20">
        <v>4</v>
      </c>
      <c r="G196" s="20">
        <v>5</v>
      </c>
      <c r="H196" s="20">
        <v>6</v>
      </c>
      <c r="I196" s="20">
        <v>7</v>
      </c>
      <c r="J196" s="20">
        <v>8</v>
      </c>
      <c r="K196" s="20">
        <v>9</v>
      </c>
      <c r="L196" s="20">
        <v>10</v>
      </c>
      <c r="M196" s="20">
        <v>11</v>
      </c>
      <c r="N196" s="20">
        <v>12</v>
      </c>
      <c r="O196" s="20">
        <v>13</v>
      </c>
      <c r="P196" s="20">
        <v>14</v>
      </c>
      <c r="Q196" s="20">
        <v>15</v>
      </c>
      <c r="R196" s="20">
        <v>16</v>
      </c>
      <c r="S196" s="20">
        <v>17</v>
      </c>
      <c r="T196" s="20">
        <v>18</v>
      </c>
      <c r="U196" s="20">
        <v>19</v>
      </c>
      <c r="V196" s="20">
        <v>20</v>
      </c>
      <c r="W196" s="20">
        <v>21</v>
      </c>
      <c r="X196" s="20">
        <v>22</v>
      </c>
      <c r="Y196" s="20">
        <v>23</v>
      </c>
      <c r="Z196" s="20">
        <v>24</v>
      </c>
      <c r="AA196" s="20">
        <v>25</v>
      </c>
      <c r="AB196" s="20">
        <v>26</v>
      </c>
      <c r="AC196" s="20">
        <v>27</v>
      </c>
      <c r="AD196" s="20">
        <v>28</v>
      </c>
      <c r="AE196" s="20">
        <v>29</v>
      </c>
      <c r="AF196" s="20">
        <v>30</v>
      </c>
      <c r="AG196" s="20">
        <v>31</v>
      </c>
      <c r="AH196" s="20">
        <v>32</v>
      </c>
      <c r="AI196" s="20">
        <v>33</v>
      </c>
      <c r="AJ196" s="20">
        <v>34</v>
      </c>
      <c r="AK196" s="20">
        <v>35</v>
      </c>
      <c r="AL196" s="20">
        <v>36</v>
      </c>
      <c r="AM196" s="20">
        <v>37</v>
      </c>
      <c r="AN196" s="20">
        <v>38</v>
      </c>
      <c r="AO196" s="20">
        <v>39</v>
      </c>
      <c r="AP196" s="20">
        <v>40</v>
      </c>
      <c r="AQ196" s="20">
        <v>41</v>
      </c>
      <c r="AR196" s="20">
        <v>42</v>
      </c>
      <c r="AS196" s="20">
        <v>43</v>
      </c>
      <c r="AT196" s="20">
        <v>44</v>
      </c>
      <c r="AU196" s="20">
        <v>45</v>
      </c>
      <c r="AV196" s="20">
        <v>46</v>
      </c>
      <c r="AW196" s="20">
        <v>47</v>
      </c>
      <c r="AX196" s="20">
        <v>48</v>
      </c>
      <c r="AY196" s="20">
        <v>49</v>
      </c>
      <c r="AZ196" s="20">
        <v>50</v>
      </c>
      <c r="BA196" s="20">
        <v>51</v>
      </c>
      <c r="BB196" s="20">
        <v>52</v>
      </c>
      <c r="BC196" s="20">
        <v>53</v>
      </c>
      <c r="BD196" s="20">
        <v>54</v>
      </c>
      <c r="BE196" s="20">
        <v>55</v>
      </c>
      <c r="BF196" s="20">
        <v>56</v>
      </c>
      <c r="BG196" s="20">
        <v>57</v>
      </c>
      <c r="BH196" s="20">
        <v>58</v>
      </c>
      <c r="BI196" s="20">
        <v>59</v>
      </c>
      <c r="BJ196" s="20">
        <v>60</v>
      </c>
    </row>
    <row r="197" spans="1:62" ht="15.75" customHeight="1" x14ac:dyDescent="0.3">
      <c r="A197" s="2" t="s">
        <v>32</v>
      </c>
      <c r="C197" s="27">
        <f t="shared" ref="C197:BJ197" si="118">+$D$24*C184+$D$34*C139</f>
        <v>0</v>
      </c>
      <c r="D197" s="27">
        <f t="shared" si="118"/>
        <v>0</v>
      </c>
      <c r="E197" s="27">
        <f t="shared" si="118"/>
        <v>0</v>
      </c>
      <c r="F197" s="27">
        <f t="shared" si="118"/>
        <v>0</v>
      </c>
      <c r="G197" s="27">
        <f t="shared" si="118"/>
        <v>0</v>
      </c>
      <c r="H197" s="27">
        <f t="shared" si="118"/>
        <v>0</v>
      </c>
      <c r="I197" s="27">
        <f t="shared" si="118"/>
        <v>0</v>
      </c>
      <c r="J197" s="27">
        <f t="shared" si="118"/>
        <v>0</v>
      </c>
      <c r="K197" s="27">
        <f t="shared" si="118"/>
        <v>0</v>
      </c>
      <c r="L197" s="27">
        <f t="shared" si="118"/>
        <v>0</v>
      </c>
      <c r="M197" s="27">
        <f t="shared" si="118"/>
        <v>0</v>
      </c>
      <c r="N197" s="27">
        <f t="shared" si="118"/>
        <v>0</v>
      </c>
      <c r="O197" s="27">
        <f t="shared" si="118"/>
        <v>0</v>
      </c>
      <c r="P197" s="27">
        <f t="shared" si="118"/>
        <v>0</v>
      </c>
      <c r="Q197" s="27">
        <f t="shared" si="118"/>
        <v>0</v>
      </c>
      <c r="R197" s="27">
        <f t="shared" si="118"/>
        <v>0</v>
      </c>
      <c r="S197" s="27">
        <f t="shared" si="118"/>
        <v>0</v>
      </c>
      <c r="T197" s="27">
        <f t="shared" si="118"/>
        <v>0</v>
      </c>
      <c r="U197" s="27">
        <f t="shared" si="118"/>
        <v>0</v>
      </c>
      <c r="V197" s="27">
        <f t="shared" si="118"/>
        <v>0</v>
      </c>
      <c r="W197" s="27">
        <f t="shared" si="118"/>
        <v>0</v>
      </c>
      <c r="X197" s="27">
        <f t="shared" si="118"/>
        <v>0</v>
      </c>
      <c r="Y197" s="27">
        <f t="shared" si="118"/>
        <v>0</v>
      </c>
      <c r="Z197" s="27">
        <f t="shared" si="118"/>
        <v>0</v>
      </c>
      <c r="AA197" s="27">
        <f t="shared" si="118"/>
        <v>0</v>
      </c>
      <c r="AB197" s="27">
        <f t="shared" si="118"/>
        <v>0</v>
      </c>
      <c r="AC197" s="27">
        <f t="shared" si="118"/>
        <v>0</v>
      </c>
      <c r="AD197" s="27">
        <f t="shared" si="118"/>
        <v>0</v>
      </c>
      <c r="AE197" s="27">
        <f t="shared" si="118"/>
        <v>0</v>
      </c>
      <c r="AF197" s="27">
        <f t="shared" si="118"/>
        <v>0</v>
      </c>
      <c r="AG197" s="27">
        <f t="shared" si="118"/>
        <v>0</v>
      </c>
      <c r="AH197" s="27">
        <f t="shared" si="118"/>
        <v>0</v>
      </c>
      <c r="AI197" s="27">
        <f t="shared" si="118"/>
        <v>0</v>
      </c>
      <c r="AJ197" s="27">
        <f t="shared" si="118"/>
        <v>0</v>
      </c>
      <c r="AK197" s="27">
        <f t="shared" si="118"/>
        <v>0</v>
      </c>
      <c r="AL197" s="27">
        <f t="shared" si="118"/>
        <v>0</v>
      </c>
      <c r="AM197" s="27">
        <f t="shared" si="118"/>
        <v>0</v>
      </c>
      <c r="AN197" s="27">
        <f t="shared" si="118"/>
        <v>0</v>
      </c>
      <c r="AO197" s="27">
        <f t="shared" si="118"/>
        <v>0</v>
      </c>
      <c r="AP197" s="27">
        <f t="shared" si="118"/>
        <v>0</v>
      </c>
      <c r="AQ197" s="27">
        <f t="shared" si="118"/>
        <v>0</v>
      </c>
      <c r="AR197" s="27">
        <f t="shared" si="118"/>
        <v>0</v>
      </c>
      <c r="AS197" s="27">
        <f t="shared" si="118"/>
        <v>0</v>
      </c>
      <c r="AT197" s="27">
        <f t="shared" si="118"/>
        <v>0</v>
      </c>
      <c r="AU197" s="27">
        <f t="shared" si="118"/>
        <v>0</v>
      </c>
      <c r="AV197" s="27">
        <f t="shared" si="118"/>
        <v>0</v>
      </c>
      <c r="AW197" s="27">
        <f t="shared" si="118"/>
        <v>0</v>
      </c>
      <c r="AX197" s="27">
        <f t="shared" si="118"/>
        <v>0</v>
      </c>
      <c r="AY197" s="27">
        <f t="shared" si="118"/>
        <v>0</v>
      </c>
      <c r="AZ197" s="27">
        <f t="shared" si="118"/>
        <v>0</v>
      </c>
      <c r="BA197" s="27">
        <f t="shared" si="118"/>
        <v>0</v>
      </c>
      <c r="BB197" s="27">
        <f t="shared" si="118"/>
        <v>0</v>
      </c>
      <c r="BC197" s="27">
        <f t="shared" si="118"/>
        <v>0</v>
      </c>
      <c r="BD197" s="27">
        <f t="shared" si="118"/>
        <v>0</v>
      </c>
      <c r="BE197" s="27">
        <f t="shared" si="118"/>
        <v>0</v>
      </c>
      <c r="BF197" s="27">
        <f t="shared" si="118"/>
        <v>1.6500000357627869</v>
      </c>
      <c r="BG197" s="27">
        <f t="shared" si="118"/>
        <v>5.5000001192092896</v>
      </c>
      <c r="BH197" s="27">
        <f t="shared" si="118"/>
        <v>28.050000607967377</v>
      </c>
      <c r="BI197" s="27">
        <f t="shared" si="118"/>
        <v>0</v>
      </c>
      <c r="BJ197" s="27">
        <f t="shared" si="118"/>
        <v>0</v>
      </c>
    </row>
    <row r="198" spans="1:62" ht="15.75" customHeight="1" x14ac:dyDescent="0.3">
      <c r="A198" s="46" t="s">
        <v>33</v>
      </c>
      <c r="B198" s="45"/>
      <c r="C198" s="86">
        <v>0</v>
      </c>
      <c r="D198" s="86">
        <v>0</v>
      </c>
      <c r="E198" s="86">
        <v>0</v>
      </c>
      <c r="F198" s="86">
        <v>0</v>
      </c>
      <c r="G198" s="86">
        <v>0</v>
      </c>
      <c r="H198" s="86">
        <v>0</v>
      </c>
      <c r="I198" s="86">
        <v>0</v>
      </c>
      <c r="J198" s="86">
        <v>0</v>
      </c>
      <c r="K198" s="86">
        <v>0</v>
      </c>
      <c r="L198" s="86">
        <v>0</v>
      </c>
      <c r="M198" s="86">
        <v>0</v>
      </c>
      <c r="N198" s="86">
        <v>0</v>
      </c>
      <c r="O198" s="86">
        <v>0</v>
      </c>
      <c r="P198" s="86">
        <v>0</v>
      </c>
      <c r="Q198" s="86">
        <v>0</v>
      </c>
      <c r="R198" s="86">
        <v>0</v>
      </c>
      <c r="S198" s="86">
        <v>0</v>
      </c>
      <c r="T198" s="86">
        <v>0</v>
      </c>
      <c r="U198" s="86">
        <v>0</v>
      </c>
      <c r="V198" s="86">
        <v>0</v>
      </c>
      <c r="W198" s="86">
        <v>0</v>
      </c>
      <c r="X198" s="86">
        <v>0</v>
      </c>
      <c r="Y198" s="86">
        <v>0</v>
      </c>
      <c r="Z198" s="86">
        <v>0</v>
      </c>
      <c r="AA198" s="86">
        <v>0</v>
      </c>
      <c r="AB198" s="86">
        <v>0</v>
      </c>
      <c r="AC198" s="86">
        <v>0</v>
      </c>
      <c r="AD198" s="86">
        <v>0</v>
      </c>
      <c r="AE198" s="86">
        <v>0</v>
      </c>
      <c r="AF198" s="86">
        <v>0</v>
      </c>
      <c r="AG198" s="86">
        <v>0</v>
      </c>
      <c r="AH198" s="86">
        <v>0</v>
      </c>
      <c r="AI198" s="86">
        <v>0</v>
      </c>
      <c r="AJ198" s="86">
        <v>0</v>
      </c>
      <c r="AK198" s="86">
        <v>0</v>
      </c>
      <c r="AL198" s="86">
        <v>0</v>
      </c>
      <c r="AM198" s="86">
        <v>0</v>
      </c>
      <c r="AN198" s="86">
        <v>0</v>
      </c>
      <c r="AO198" s="86">
        <v>0</v>
      </c>
      <c r="AP198" s="86">
        <v>0</v>
      </c>
      <c r="AQ198" s="86">
        <v>0</v>
      </c>
      <c r="AR198" s="86">
        <v>0</v>
      </c>
      <c r="AS198" s="86">
        <v>0</v>
      </c>
      <c r="AT198" s="86">
        <v>0</v>
      </c>
      <c r="AU198" s="86">
        <v>0</v>
      </c>
      <c r="AV198" s="86">
        <v>0</v>
      </c>
      <c r="AW198" s="86">
        <v>0</v>
      </c>
      <c r="AX198" s="86">
        <v>0</v>
      </c>
      <c r="AY198" s="86">
        <v>0</v>
      </c>
      <c r="AZ198" s="86">
        <v>0</v>
      </c>
      <c r="BA198" s="86">
        <v>0</v>
      </c>
      <c r="BB198" s="86">
        <v>0</v>
      </c>
      <c r="BC198" s="86">
        <v>0</v>
      </c>
      <c r="BD198" s="86">
        <v>0</v>
      </c>
      <c r="BE198" s="86">
        <v>0</v>
      </c>
      <c r="BF198" s="86">
        <v>0</v>
      </c>
      <c r="BG198" s="86">
        <v>0</v>
      </c>
      <c r="BH198" s="86">
        <v>0</v>
      </c>
      <c r="BI198" s="86">
        <v>0</v>
      </c>
      <c r="BJ198" s="86">
        <v>0</v>
      </c>
    </row>
    <row r="199" spans="1:62" ht="15.75" customHeight="1" x14ac:dyDescent="0.3">
      <c r="A199" s="2" t="s">
        <v>34</v>
      </c>
      <c r="B199" s="30">
        <f>E34</f>
        <v>0</v>
      </c>
      <c r="C199" s="26">
        <f t="shared" ref="C199:W199" si="119">B198+B199+B201-B197</f>
        <v>0</v>
      </c>
      <c r="D199" s="26">
        <f t="shared" si="119"/>
        <v>0</v>
      </c>
      <c r="E199" s="26">
        <f t="shared" si="119"/>
        <v>0</v>
      </c>
      <c r="F199" s="26">
        <f t="shared" si="119"/>
        <v>0</v>
      </c>
      <c r="G199" s="26">
        <f t="shared" si="119"/>
        <v>0</v>
      </c>
      <c r="H199" s="26">
        <f t="shared" si="119"/>
        <v>0</v>
      </c>
      <c r="I199" s="26">
        <f t="shared" si="119"/>
        <v>0</v>
      </c>
      <c r="J199" s="26">
        <f t="shared" si="119"/>
        <v>0</v>
      </c>
      <c r="K199" s="26">
        <f t="shared" si="119"/>
        <v>0</v>
      </c>
      <c r="L199" s="26">
        <f t="shared" si="119"/>
        <v>0</v>
      </c>
      <c r="M199" s="26">
        <f t="shared" si="119"/>
        <v>0</v>
      </c>
      <c r="N199" s="26">
        <f t="shared" si="119"/>
        <v>0</v>
      </c>
      <c r="O199" s="26">
        <f t="shared" si="119"/>
        <v>0</v>
      </c>
      <c r="P199" s="26">
        <f t="shared" si="119"/>
        <v>0</v>
      </c>
      <c r="Q199" s="26">
        <f t="shared" si="119"/>
        <v>0</v>
      </c>
      <c r="R199" s="26">
        <f t="shared" si="119"/>
        <v>0</v>
      </c>
      <c r="S199" s="26">
        <f t="shared" si="119"/>
        <v>0</v>
      </c>
      <c r="T199" s="26">
        <f t="shared" si="119"/>
        <v>0</v>
      </c>
      <c r="U199" s="26">
        <f t="shared" si="119"/>
        <v>0</v>
      </c>
      <c r="V199" s="26">
        <f t="shared" si="119"/>
        <v>0</v>
      </c>
      <c r="W199" s="26">
        <f t="shared" si="119"/>
        <v>0</v>
      </c>
      <c r="X199" s="26">
        <f>K198+K199+K201-K197</f>
        <v>0</v>
      </c>
      <c r="Y199" s="26">
        <f t="shared" ref="Y199:BJ199" si="120">X198+X199+X201-X197</f>
        <v>0</v>
      </c>
      <c r="Z199" s="26">
        <f t="shared" si="120"/>
        <v>0</v>
      </c>
      <c r="AA199" s="26">
        <f t="shared" si="120"/>
        <v>0</v>
      </c>
      <c r="AB199" s="26">
        <f t="shared" si="120"/>
        <v>0</v>
      </c>
      <c r="AC199" s="26">
        <f t="shared" si="120"/>
        <v>0</v>
      </c>
      <c r="AD199" s="26">
        <f t="shared" si="120"/>
        <v>0</v>
      </c>
      <c r="AE199" s="26">
        <f t="shared" si="120"/>
        <v>0</v>
      </c>
      <c r="AF199" s="26">
        <f t="shared" si="120"/>
        <v>0</v>
      </c>
      <c r="AG199" s="26">
        <f t="shared" si="120"/>
        <v>0</v>
      </c>
      <c r="AH199" s="26">
        <f t="shared" si="120"/>
        <v>0</v>
      </c>
      <c r="AI199" s="26">
        <f t="shared" si="120"/>
        <v>0</v>
      </c>
      <c r="AJ199" s="26">
        <f t="shared" si="120"/>
        <v>0</v>
      </c>
      <c r="AK199" s="26">
        <f t="shared" si="120"/>
        <v>0</v>
      </c>
      <c r="AL199" s="26">
        <f t="shared" si="120"/>
        <v>0</v>
      </c>
      <c r="AM199" s="26">
        <f t="shared" si="120"/>
        <v>0</v>
      </c>
      <c r="AN199" s="26">
        <f t="shared" si="120"/>
        <v>0</v>
      </c>
      <c r="AO199" s="26">
        <f t="shared" si="120"/>
        <v>0</v>
      </c>
      <c r="AP199" s="26">
        <f t="shared" si="120"/>
        <v>0</v>
      </c>
      <c r="AQ199" s="26">
        <f t="shared" si="120"/>
        <v>0</v>
      </c>
      <c r="AR199" s="26">
        <f t="shared" si="120"/>
        <v>0</v>
      </c>
      <c r="AS199" s="26">
        <f t="shared" si="120"/>
        <v>0</v>
      </c>
      <c r="AT199" s="26">
        <f t="shared" si="120"/>
        <v>0</v>
      </c>
      <c r="AU199" s="26">
        <f t="shared" si="120"/>
        <v>0</v>
      </c>
      <c r="AV199" s="26">
        <f t="shared" si="120"/>
        <v>0</v>
      </c>
      <c r="AW199" s="26">
        <f t="shared" si="120"/>
        <v>0</v>
      </c>
      <c r="AX199" s="26">
        <f t="shared" si="120"/>
        <v>0</v>
      </c>
      <c r="AY199" s="26">
        <f t="shared" si="120"/>
        <v>0</v>
      </c>
      <c r="AZ199" s="26">
        <f t="shared" si="120"/>
        <v>0</v>
      </c>
      <c r="BA199" s="26">
        <f t="shared" si="120"/>
        <v>0</v>
      </c>
      <c r="BB199" s="26">
        <f t="shared" si="120"/>
        <v>0</v>
      </c>
      <c r="BC199" s="26">
        <f t="shared" si="120"/>
        <v>0</v>
      </c>
      <c r="BD199" s="26">
        <f t="shared" si="120"/>
        <v>0</v>
      </c>
      <c r="BE199" s="26">
        <f t="shared" si="120"/>
        <v>0</v>
      </c>
      <c r="BF199" s="26">
        <f t="shared" si="120"/>
        <v>0</v>
      </c>
      <c r="BG199" s="26">
        <f t="shared" si="120"/>
        <v>0.34999996423721313</v>
      </c>
      <c r="BH199" s="26">
        <f t="shared" si="120"/>
        <v>0.84999984502792358</v>
      </c>
      <c r="BI199" s="26">
        <f t="shared" si="120"/>
        <v>0.79999923706054688</v>
      </c>
      <c r="BJ199" s="26">
        <f t="shared" si="120"/>
        <v>0.79999923706054688</v>
      </c>
    </row>
    <row r="200" spans="1:62" ht="15.75" customHeight="1" x14ac:dyDescent="0.3">
      <c r="A200" s="2" t="s">
        <v>35</v>
      </c>
      <c r="C200" s="26">
        <f t="shared" ref="C200:BJ200" si="121">MAX(C197-C198-C199+ $F195,0)</f>
        <v>0</v>
      </c>
      <c r="D200" s="26">
        <f t="shared" si="121"/>
        <v>0</v>
      </c>
      <c r="E200" s="26">
        <f t="shared" si="121"/>
        <v>0</v>
      </c>
      <c r="F200" s="26">
        <f t="shared" si="121"/>
        <v>0</v>
      </c>
      <c r="G200" s="26">
        <f t="shared" si="121"/>
        <v>0</v>
      </c>
      <c r="H200" s="26">
        <f t="shared" si="121"/>
        <v>0</v>
      </c>
      <c r="I200" s="26">
        <f t="shared" si="121"/>
        <v>0</v>
      </c>
      <c r="J200" s="26">
        <f t="shared" si="121"/>
        <v>0</v>
      </c>
      <c r="K200" s="26">
        <f t="shared" si="121"/>
        <v>0</v>
      </c>
      <c r="L200" s="26">
        <f t="shared" si="121"/>
        <v>0</v>
      </c>
      <c r="M200" s="26">
        <f t="shared" si="121"/>
        <v>0</v>
      </c>
      <c r="N200" s="26">
        <f t="shared" si="121"/>
        <v>0</v>
      </c>
      <c r="O200" s="26">
        <f t="shared" si="121"/>
        <v>0</v>
      </c>
      <c r="P200" s="26">
        <f t="shared" si="121"/>
        <v>0</v>
      </c>
      <c r="Q200" s="26">
        <f t="shared" si="121"/>
        <v>0</v>
      </c>
      <c r="R200" s="26">
        <f t="shared" si="121"/>
        <v>0</v>
      </c>
      <c r="S200" s="26">
        <f t="shared" si="121"/>
        <v>0</v>
      </c>
      <c r="T200" s="26">
        <f t="shared" si="121"/>
        <v>0</v>
      </c>
      <c r="U200" s="26">
        <f t="shared" si="121"/>
        <v>0</v>
      </c>
      <c r="V200" s="26">
        <f t="shared" si="121"/>
        <v>0</v>
      </c>
      <c r="W200" s="26">
        <f t="shared" si="121"/>
        <v>0</v>
      </c>
      <c r="X200" s="26">
        <f t="shared" si="121"/>
        <v>0</v>
      </c>
      <c r="Y200" s="26">
        <f t="shared" si="121"/>
        <v>0</v>
      </c>
      <c r="Z200" s="26">
        <f t="shared" si="121"/>
        <v>0</v>
      </c>
      <c r="AA200" s="26">
        <f t="shared" si="121"/>
        <v>0</v>
      </c>
      <c r="AB200" s="26">
        <f t="shared" si="121"/>
        <v>0</v>
      </c>
      <c r="AC200" s="26">
        <f t="shared" si="121"/>
        <v>0</v>
      </c>
      <c r="AD200" s="26">
        <f t="shared" si="121"/>
        <v>0</v>
      </c>
      <c r="AE200" s="26">
        <f t="shared" si="121"/>
        <v>0</v>
      </c>
      <c r="AF200" s="26">
        <f t="shared" si="121"/>
        <v>0</v>
      </c>
      <c r="AG200" s="26">
        <f t="shared" si="121"/>
        <v>0</v>
      </c>
      <c r="AH200" s="26">
        <f t="shared" si="121"/>
        <v>0</v>
      </c>
      <c r="AI200" s="26">
        <f t="shared" si="121"/>
        <v>0</v>
      </c>
      <c r="AJ200" s="26">
        <f t="shared" si="121"/>
        <v>0</v>
      </c>
      <c r="AK200" s="26">
        <f t="shared" si="121"/>
        <v>0</v>
      </c>
      <c r="AL200" s="26">
        <f t="shared" si="121"/>
        <v>0</v>
      </c>
      <c r="AM200" s="26">
        <f t="shared" si="121"/>
        <v>0</v>
      </c>
      <c r="AN200" s="26">
        <f t="shared" si="121"/>
        <v>0</v>
      </c>
      <c r="AO200" s="26">
        <f t="shared" si="121"/>
        <v>0</v>
      </c>
      <c r="AP200" s="26">
        <f t="shared" si="121"/>
        <v>0</v>
      </c>
      <c r="AQ200" s="26">
        <f t="shared" si="121"/>
        <v>0</v>
      </c>
      <c r="AR200" s="26">
        <f t="shared" si="121"/>
        <v>0</v>
      </c>
      <c r="AS200" s="26">
        <f t="shared" si="121"/>
        <v>0</v>
      </c>
      <c r="AT200" s="26">
        <f t="shared" si="121"/>
        <v>0</v>
      </c>
      <c r="AU200" s="26">
        <f t="shared" si="121"/>
        <v>0</v>
      </c>
      <c r="AV200" s="26">
        <f t="shared" si="121"/>
        <v>0</v>
      </c>
      <c r="AW200" s="26">
        <f t="shared" si="121"/>
        <v>0</v>
      </c>
      <c r="AX200" s="26">
        <f t="shared" si="121"/>
        <v>0</v>
      </c>
      <c r="AY200" s="26">
        <f t="shared" si="121"/>
        <v>0</v>
      </c>
      <c r="AZ200" s="26">
        <f t="shared" si="121"/>
        <v>0</v>
      </c>
      <c r="BA200" s="26">
        <f t="shared" si="121"/>
        <v>0</v>
      </c>
      <c r="BB200" s="26">
        <f t="shared" si="121"/>
        <v>0</v>
      </c>
      <c r="BC200" s="26">
        <f t="shared" si="121"/>
        <v>0</v>
      </c>
      <c r="BD200" s="26">
        <f t="shared" si="121"/>
        <v>0</v>
      </c>
      <c r="BE200" s="26">
        <f t="shared" si="121"/>
        <v>0</v>
      </c>
      <c r="BF200" s="26">
        <f t="shared" si="121"/>
        <v>1.6500000357627869</v>
      </c>
      <c r="BG200" s="26">
        <f t="shared" si="121"/>
        <v>5.1500001549720764</v>
      </c>
      <c r="BH200" s="26">
        <f t="shared" si="121"/>
        <v>27.200000762939453</v>
      </c>
      <c r="BI200" s="26">
        <f t="shared" si="121"/>
        <v>0</v>
      </c>
      <c r="BJ200" s="26">
        <f t="shared" si="121"/>
        <v>0</v>
      </c>
    </row>
    <row r="201" spans="1:62" ht="15.75" customHeight="1" x14ac:dyDescent="0.3">
      <c r="A201" s="2" t="s">
        <v>36</v>
      </c>
      <c r="C201" s="26">
        <f t="shared" ref="C201:BJ201" si="122">IF(C200&gt;0,IF(ROUNDUP(C200/$H195, 0)*$H195&gt;=$J195,ROUNDUP(C200/$H195, 0),ROUNDUP($J195/$H195, 0))  * $H195,0)</f>
        <v>0</v>
      </c>
      <c r="D201" s="26">
        <f t="shared" si="122"/>
        <v>0</v>
      </c>
      <c r="E201" s="26">
        <f t="shared" si="122"/>
        <v>0</v>
      </c>
      <c r="F201" s="26">
        <f t="shared" si="122"/>
        <v>0</v>
      </c>
      <c r="G201" s="26">
        <f t="shared" si="122"/>
        <v>0</v>
      </c>
      <c r="H201" s="26">
        <f t="shared" si="122"/>
        <v>0</v>
      </c>
      <c r="I201" s="26">
        <f t="shared" si="122"/>
        <v>0</v>
      </c>
      <c r="J201" s="26">
        <f t="shared" si="122"/>
        <v>0</v>
      </c>
      <c r="K201" s="26">
        <f t="shared" si="122"/>
        <v>0</v>
      </c>
      <c r="L201" s="26">
        <f t="shared" si="122"/>
        <v>0</v>
      </c>
      <c r="M201" s="26">
        <f t="shared" si="122"/>
        <v>0</v>
      </c>
      <c r="N201" s="26">
        <f t="shared" si="122"/>
        <v>0</v>
      </c>
      <c r="O201" s="26">
        <f t="shared" si="122"/>
        <v>0</v>
      </c>
      <c r="P201" s="26">
        <f t="shared" si="122"/>
        <v>0</v>
      </c>
      <c r="Q201" s="26">
        <f t="shared" si="122"/>
        <v>0</v>
      </c>
      <c r="R201" s="26">
        <f t="shared" si="122"/>
        <v>0</v>
      </c>
      <c r="S201" s="26">
        <f t="shared" si="122"/>
        <v>0</v>
      </c>
      <c r="T201" s="26">
        <f t="shared" si="122"/>
        <v>0</v>
      </c>
      <c r="U201" s="26">
        <f t="shared" si="122"/>
        <v>0</v>
      </c>
      <c r="V201" s="26">
        <f t="shared" si="122"/>
        <v>0</v>
      </c>
      <c r="W201" s="26">
        <f t="shared" si="122"/>
        <v>0</v>
      </c>
      <c r="X201" s="26">
        <f t="shared" si="122"/>
        <v>0</v>
      </c>
      <c r="Y201" s="26">
        <f t="shared" si="122"/>
        <v>0</v>
      </c>
      <c r="Z201" s="26">
        <f t="shared" si="122"/>
        <v>0</v>
      </c>
      <c r="AA201" s="26">
        <f t="shared" si="122"/>
        <v>0</v>
      </c>
      <c r="AB201" s="26">
        <f t="shared" si="122"/>
        <v>0</v>
      </c>
      <c r="AC201" s="26">
        <f t="shared" si="122"/>
        <v>0</v>
      </c>
      <c r="AD201" s="26">
        <f t="shared" si="122"/>
        <v>0</v>
      </c>
      <c r="AE201" s="26">
        <f t="shared" si="122"/>
        <v>0</v>
      </c>
      <c r="AF201" s="26">
        <f t="shared" si="122"/>
        <v>0</v>
      </c>
      <c r="AG201" s="26">
        <f t="shared" si="122"/>
        <v>0</v>
      </c>
      <c r="AH201" s="26">
        <f t="shared" si="122"/>
        <v>0</v>
      </c>
      <c r="AI201" s="26">
        <f t="shared" si="122"/>
        <v>0</v>
      </c>
      <c r="AJ201" s="26">
        <f t="shared" si="122"/>
        <v>0</v>
      </c>
      <c r="AK201" s="26">
        <f t="shared" si="122"/>
        <v>0</v>
      </c>
      <c r="AL201" s="26">
        <f t="shared" si="122"/>
        <v>0</v>
      </c>
      <c r="AM201" s="26">
        <f t="shared" si="122"/>
        <v>0</v>
      </c>
      <c r="AN201" s="26">
        <f t="shared" si="122"/>
        <v>0</v>
      </c>
      <c r="AO201" s="26">
        <f t="shared" si="122"/>
        <v>0</v>
      </c>
      <c r="AP201" s="26">
        <f t="shared" si="122"/>
        <v>0</v>
      </c>
      <c r="AQ201" s="26">
        <f t="shared" si="122"/>
        <v>0</v>
      </c>
      <c r="AR201" s="26">
        <f t="shared" si="122"/>
        <v>0</v>
      </c>
      <c r="AS201" s="26">
        <f t="shared" si="122"/>
        <v>0</v>
      </c>
      <c r="AT201" s="26">
        <f t="shared" si="122"/>
        <v>0</v>
      </c>
      <c r="AU201" s="26">
        <f t="shared" si="122"/>
        <v>0</v>
      </c>
      <c r="AV201" s="26">
        <f t="shared" si="122"/>
        <v>0</v>
      </c>
      <c r="AW201" s="26">
        <f t="shared" si="122"/>
        <v>0</v>
      </c>
      <c r="AX201" s="26">
        <f t="shared" si="122"/>
        <v>0</v>
      </c>
      <c r="AY201" s="26">
        <f t="shared" si="122"/>
        <v>0</v>
      </c>
      <c r="AZ201" s="26">
        <f t="shared" si="122"/>
        <v>0</v>
      </c>
      <c r="BA201" s="26">
        <f t="shared" si="122"/>
        <v>0</v>
      </c>
      <c r="BB201" s="26">
        <f t="shared" si="122"/>
        <v>0</v>
      </c>
      <c r="BC201" s="26">
        <f t="shared" si="122"/>
        <v>0</v>
      </c>
      <c r="BD201" s="26">
        <f t="shared" si="122"/>
        <v>0</v>
      </c>
      <c r="BE201" s="26">
        <f t="shared" si="122"/>
        <v>0</v>
      </c>
      <c r="BF201" s="26">
        <f t="shared" si="122"/>
        <v>2</v>
      </c>
      <c r="BG201" s="26">
        <f t="shared" si="122"/>
        <v>6</v>
      </c>
      <c r="BH201" s="26">
        <f t="shared" si="122"/>
        <v>28</v>
      </c>
      <c r="BI201" s="26">
        <f t="shared" si="122"/>
        <v>0</v>
      </c>
      <c r="BJ201" s="26">
        <f t="shared" si="122"/>
        <v>0</v>
      </c>
    </row>
    <row r="202" spans="1:62" ht="15.75" customHeight="1" x14ac:dyDescent="0.3">
      <c r="A202" s="2" t="s">
        <v>37</v>
      </c>
      <c r="C202" s="26">
        <f t="shared" ref="C202:W202" si="123">INDEX(C201:DG201,1,$D195+ 1)</f>
        <v>0</v>
      </c>
      <c r="D202" s="26">
        <f t="shared" si="123"/>
        <v>0</v>
      </c>
      <c r="E202" s="26">
        <f t="shared" si="123"/>
        <v>0</v>
      </c>
      <c r="F202" s="26">
        <f t="shared" si="123"/>
        <v>0</v>
      </c>
      <c r="G202" s="26">
        <f t="shared" si="123"/>
        <v>0</v>
      </c>
      <c r="H202" s="26">
        <f t="shared" si="123"/>
        <v>0</v>
      </c>
      <c r="I202" s="26">
        <f t="shared" si="123"/>
        <v>0</v>
      </c>
      <c r="J202" s="26">
        <f t="shared" si="123"/>
        <v>0</v>
      </c>
      <c r="K202" s="26">
        <f t="shared" si="123"/>
        <v>0</v>
      </c>
      <c r="L202" s="26">
        <f t="shared" si="123"/>
        <v>0</v>
      </c>
      <c r="M202" s="26">
        <f t="shared" si="123"/>
        <v>0</v>
      </c>
      <c r="N202" s="26">
        <f t="shared" si="123"/>
        <v>0</v>
      </c>
      <c r="O202" s="26">
        <f t="shared" si="123"/>
        <v>0</v>
      </c>
      <c r="P202" s="26">
        <f t="shared" si="123"/>
        <v>0</v>
      </c>
      <c r="Q202" s="26">
        <f t="shared" si="123"/>
        <v>0</v>
      </c>
      <c r="R202" s="26">
        <f t="shared" si="123"/>
        <v>0</v>
      </c>
      <c r="S202" s="26">
        <f t="shared" si="123"/>
        <v>0</v>
      </c>
      <c r="T202" s="26">
        <f t="shared" si="123"/>
        <v>0</v>
      </c>
      <c r="U202" s="26">
        <f t="shared" si="123"/>
        <v>0</v>
      </c>
      <c r="V202" s="26">
        <f t="shared" si="123"/>
        <v>0</v>
      </c>
      <c r="W202" s="26">
        <f t="shared" si="123"/>
        <v>0</v>
      </c>
      <c r="X202" s="26">
        <f t="shared" ref="X202:BJ202" si="124">INDEX(X201:DP201,1,$D195+ 1)</f>
        <v>0</v>
      </c>
      <c r="Y202" s="26">
        <f t="shared" si="124"/>
        <v>0</v>
      </c>
      <c r="Z202" s="26">
        <f t="shared" si="124"/>
        <v>0</v>
      </c>
      <c r="AA202" s="26">
        <f t="shared" si="124"/>
        <v>0</v>
      </c>
      <c r="AB202" s="26">
        <f t="shared" si="124"/>
        <v>2</v>
      </c>
      <c r="AC202" s="26">
        <f t="shared" si="124"/>
        <v>6</v>
      </c>
      <c r="AD202" s="26">
        <f t="shared" si="124"/>
        <v>28</v>
      </c>
      <c r="AE202" s="26">
        <f t="shared" si="124"/>
        <v>0</v>
      </c>
      <c r="AF202" s="26">
        <f t="shared" si="124"/>
        <v>0</v>
      </c>
      <c r="AG202" s="26">
        <f t="shared" si="124"/>
        <v>0</v>
      </c>
      <c r="AH202" s="26">
        <f t="shared" si="124"/>
        <v>0</v>
      </c>
      <c r="AI202" s="26">
        <f t="shared" si="124"/>
        <v>0</v>
      </c>
      <c r="AJ202" s="26">
        <f t="shared" si="124"/>
        <v>0</v>
      </c>
      <c r="AK202" s="26">
        <f t="shared" si="124"/>
        <v>0</v>
      </c>
      <c r="AL202" s="26">
        <f t="shared" si="124"/>
        <v>0</v>
      </c>
      <c r="AM202" s="26">
        <f t="shared" si="124"/>
        <v>0</v>
      </c>
      <c r="AN202" s="26">
        <f t="shared" si="124"/>
        <v>0</v>
      </c>
      <c r="AO202" s="26">
        <f t="shared" si="124"/>
        <v>0</v>
      </c>
      <c r="AP202" s="26">
        <f t="shared" si="124"/>
        <v>0</v>
      </c>
      <c r="AQ202" s="26">
        <f t="shared" si="124"/>
        <v>0</v>
      </c>
      <c r="AR202" s="26">
        <f t="shared" si="124"/>
        <v>0</v>
      </c>
      <c r="AS202" s="26">
        <f t="shared" si="124"/>
        <v>0</v>
      </c>
      <c r="AT202" s="26">
        <f t="shared" si="124"/>
        <v>0</v>
      </c>
      <c r="AU202" s="26">
        <f t="shared" si="124"/>
        <v>0</v>
      </c>
      <c r="AV202" s="26">
        <f t="shared" si="124"/>
        <v>0</v>
      </c>
      <c r="AW202" s="26">
        <f t="shared" si="124"/>
        <v>0</v>
      </c>
      <c r="AX202" s="26">
        <f t="shared" si="124"/>
        <v>0</v>
      </c>
      <c r="AY202" s="26">
        <f t="shared" si="124"/>
        <v>0</v>
      </c>
      <c r="AZ202" s="26">
        <f t="shared" si="124"/>
        <v>0</v>
      </c>
      <c r="BA202" s="26">
        <f t="shared" si="124"/>
        <v>0</v>
      </c>
      <c r="BB202" s="26">
        <f t="shared" si="124"/>
        <v>0</v>
      </c>
      <c r="BC202" s="26">
        <f t="shared" si="124"/>
        <v>0</v>
      </c>
      <c r="BD202" s="26">
        <f t="shared" si="124"/>
        <v>0</v>
      </c>
      <c r="BE202" s="26">
        <f t="shared" si="124"/>
        <v>0</v>
      </c>
      <c r="BF202" s="26">
        <f t="shared" si="124"/>
        <v>0</v>
      </c>
      <c r="BG202" s="26">
        <f t="shared" si="124"/>
        <v>0</v>
      </c>
      <c r="BH202" s="26">
        <f t="shared" si="124"/>
        <v>0</v>
      </c>
      <c r="BI202" s="26">
        <f t="shared" si="124"/>
        <v>0</v>
      </c>
      <c r="BJ202" s="26">
        <f t="shared" si="124"/>
        <v>0</v>
      </c>
    </row>
    <row r="203" spans="1:62" ht="15.75" customHeight="1" x14ac:dyDescent="0.3"/>
    <row r="204" spans="1:62" ht="55.2" customHeight="1" x14ac:dyDescent="0.3">
      <c r="A204" s="44" t="s">
        <v>27</v>
      </c>
      <c r="B204" s="10"/>
      <c r="C204" s="6" t="s">
        <v>5</v>
      </c>
      <c r="D204" s="41">
        <v>6</v>
      </c>
      <c r="E204" s="6" t="s">
        <v>9</v>
      </c>
      <c r="F204" s="34">
        <v>0</v>
      </c>
      <c r="G204" s="6" t="s">
        <v>30</v>
      </c>
      <c r="H204" s="35">
        <v>1</v>
      </c>
      <c r="I204" s="6" t="s">
        <v>31</v>
      </c>
      <c r="J204" s="36">
        <v>0</v>
      </c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5.75" customHeight="1" x14ac:dyDescent="0.3">
      <c r="A205" s="32"/>
      <c r="B205" s="32"/>
      <c r="C205" s="20">
        <v>1</v>
      </c>
      <c r="D205" s="20">
        <v>2</v>
      </c>
      <c r="E205" s="20">
        <v>3</v>
      </c>
      <c r="F205" s="20">
        <v>4</v>
      </c>
      <c r="G205" s="20">
        <v>5</v>
      </c>
      <c r="H205" s="20">
        <v>6</v>
      </c>
      <c r="I205" s="20">
        <v>7</v>
      </c>
      <c r="J205" s="20">
        <v>8</v>
      </c>
      <c r="K205" s="20">
        <v>9</v>
      </c>
      <c r="L205" s="20">
        <v>10</v>
      </c>
      <c r="M205" s="20">
        <v>11</v>
      </c>
      <c r="N205" s="20">
        <v>12</v>
      </c>
      <c r="O205" s="20">
        <v>13</v>
      </c>
      <c r="P205" s="20">
        <v>14</v>
      </c>
      <c r="Q205" s="20">
        <v>15</v>
      </c>
      <c r="R205" s="20">
        <v>16</v>
      </c>
      <c r="S205" s="20">
        <v>17</v>
      </c>
      <c r="T205" s="20">
        <v>18</v>
      </c>
      <c r="U205" s="20">
        <v>19</v>
      </c>
      <c r="V205" s="20">
        <v>20</v>
      </c>
      <c r="W205" s="20">
        <v>21</v>
      </c>
      <c r="X205" s="20">
        <v>22</v>
      </c>
      <c r="Y205" s="20">
        <v>23</v>
      </c>
      <c r="Z205" s="20">
        <v>24</v>
      </c>
      <c r="AA205" s="20">
        <v>25</v>
      </c>
      <c r="AB205" s="20">
        <v>26</v>
      </c>
      <c r="AC205" s="20">
        <v>27</v>
      </c>
      <c r="AD205" s="20">
        <v>28</v>
      </c>
      <c r="AE205" s="20">
        <v>29</v>
      </c>
      <c r="AF205" s="20">
        <v>30</v>
      </c>
      <c r="AG205" s="20">
        <v>31</v>
      </c>
      <c r="AH205" s="20">
        <v>32</v>
      </c>
      <c r="AI205" s="20">
        <v>33</v>
      </c>
      <c r="AJ205" s="20">
        <v>34</v>
      </c>
      <c r="AK205" s="20">
        <v>35</v>
      </c>
      <c r="AL205" s="20">
        <v>36</v>
      </c>
      <c r="AM205" s="20">
        <v>37</v>
      </c>
      <c r="AN205" s="20">
        <v>38</v>
      </c>
      <c r="AO205" s="20">
        <v>39</v>
      </c>
      <c r="AP205" s="20">
        <v>40</v>
      </c>
      <c r="AQ205" s="20">
        <v>41</v>
      </c>
      <c r="AR205" s="20">
        <v>42</v>
      </c>
      <c r="AS205" s="20">
        <v>43</v>
      </c>
      <c r="AT205" s="20">
        <v>44</v>
      </c>
      <c r="AU205" s="20">
        <v>45</v>
      </c>
      <c r="AV205" s="20">
        <v>46</v>
      </c>
      <c r="AW205" s="20">
        <v>47</v>
      </c>
      <c r="AX205" s="20">
        <v>48</v>
      </c>
      <c r="AY205" s="20">
        <v>49</v>
      </c>
      <c r="AZ205" s="20">
        <v>50</v>
      </c>
      <c r="BA205" s="20">
        <v>51</v>
      </c>
      <c r="BB205" s="20">
        <v>52</v>
      </c>
      <c r="BC205" s="20">
        <v>53</v>
      </c>
      <c r="BD205" s="20">
        <v>54</v>
      </c>
      <c r="BE205" s="20">
        <v>55</v>
      </c>
      <c r="BF205" s="20">
        <v>56</v>
      </c>
      <c r="BG205" s="20">
        <v>57</v>
      </c>
      <c r="BH205" s="20">
        <v>58</v>
      </c>
      <c r="BI205" s="20">
        <v>59</v>
      </c>
      <c r="BJ205" s="20">
        <v>60</v>
      </c>
    </row>
    <row r="206" spans="1:62" ht="15.75" customHeight="1" x14ac:dyDescent="0.3">
      <c r="A206" s="2" t="s">
        <v>32</v>
      </c>
      <c r="C206" s="27">
        <f t="shared" ref="C206:BJ206" si="125">+$D$26*C184+$D$28*C85+$D$33*C139</f>
        <v>0</v>
      </c>
      <c r="D206" s="27">
        <f t="shared" si="125"/>
        <v>0</v>
      </c>
      <c r="E206" s="27">
        <f t="shared" si="125"/>
        <v>0</v>
      </c>
      <c r="F206" s="27">
        <f t="shared" si="125"/>
        <v>0</v>
      </c>
      <c r="G206" s="27">
        <f t="shared" si="125"/>
        <v>0</v>
      </c>
      <c r="H206" s="27">
        <f t="shared" si="125"/>
        <v>0</v>
      </c>
      <c r="I206" s="27">
        <f t="shared" si="125"/>
        <v>0</v>
      </c>
      <c r="J206" s="27">
        <f t="shared" si="125"/>
        <v>0</v>
      </c>
      <c r="K206" s="27">
        <f t="shared" si="125"/>
        <v>0</v>
      </c>
      <c r="L206" s="27">
        <f t="shared" si="125"/>
        <v>0</v>
      </c>
      <c r="M206" s="27">
        <f t="shared" si="125"/>
        <v>0</v>
      </c>
      <c r="N206" s="27">
        <f t="shared" si="125"/>
        <v>0</v>
      </c>
      <c r="O206" s="27">
        <f t="shared" si="125"/>
        <v>0</v>
      </c>
      <c r="P206" s="27">
        <f t="shared" si="125"/>
        <v>0</v>
      </c>
      <c r="Q206" s="27">
        <f t="shared" si="125"/>
        <v>0</v>
      </c>
      <c r="R206" s="27">
        <f t="shared" si="125"/>
        <v>0</v>
      </c>
      <c r="S206" s="27">
        <f t="shared" si="125"/>
        <v>0</v>
      </c>
      <c r="T206" s="27">
        <f t="shared" si="125"/>
        <v>0</v>
      </c>
      <c r="U206" s="27">
        <f t="shared" si="125"/>
        <v>0</v>
      </c>
      <c r="V206" s="27">
        <f t="shared" si="125"/>
        <v>0</v>
      </c>
      <c r="W206" s="27">
        <f t="shared" si="125"/>
        <v>0</v>
      </c>
      <c r="X206" s="27">
        <f t="shared" si="125"/>
        <v>0</v>
      </c>
      <c r="Y206" s="27">
        <f t="shared" si="125"/>
        <v>0</v>
      </c>
      <c r="Z206" s="27">
        <f t="shared" si="125"/>
        <v>0</v>
      </c>
      <c r="AA206" s="27">
        <f t="shared" si="125"/>
        <v>0</v>
      </c>
      <c r="AB206" s="27">
        <f t="shared" si="125"/>
        <v>0</v>
      </c>
      <c r="AC206" s="27">
        <f t="shared" si="125"/>
        <v>0</v>
      </c>
      <c r="AD206" s="27">
        <f t="shared" si="125"/>
        <v>0</v>
      </c>
      <c r="AE206" s="27">
        <f t="shared" si="125"/>
        <v>0</v>
      </c>
      <c r="AF206" s="27">
        <f t="shared" si="125"/>
        <v>0</v>
      </c>
      <c r="AG206" s="27">
        <f t="shared" si="125"/>
        <v>0</v>
      </c>
      <c r="AH206" s="27">
        <f t="shared" si="125"/>
        <v>0</v>
      </c>
      <c r="AI206" s="27">
        <f t="shared" si="125"/>
        <v>0</v>
      </c>
      <c r="AJ206" s="27">
        <f t="shared" si="125"/>
        <v>0</v>
      </c>
      <c r="AK206" s="27">
        <f t="shared" si="125"/>
        <v>0</v>
      </c>
      <c r="AL206" s="27">
        <f t="shared" si="125"/>
        <v>0</v>
      </c>
      <c r="AM206" s="27">
        <f t="shared" si="125"/>
        <v>0</v>
      </c>
      <c r="AN206" s="27">
        <f t="shared" si="125"/>
        <v>0</v>
      </c>
      <c r="AO206" s="27">
        <f t="shared" si="125"/>
        <v>0</v>
      </c>
      <c r="AP206" s="27">
        <f t="shared" si="125"/>
        <v>0</v>
      </c>
      <c r="AQ206" s="27">
        <f t="shared" si="125"/>
        <v>0</v>
      </c>
      <c r="AR206" s="27">
        <f t="shared" si="125"/>
        <v>0</v>
      </c>
      <c r="AS206" s="27">
        <f t="shared" si="125"/>
        <v>0</v>
      </c>
      <c r="AT206" s="27">
        <f t="shared" si="125"/>
        <v>0</v>
      </c>
      <c r="AU206" s="27">
        <f t="shared" si="125"/>
        <v>0</v>
      </c>
      <c r="AV206" s="27">
        <f t="shared" si="125"/>
        <v>0</v>
      </c>
      <c r="AW206" s="27">
        <f t="shared" si="125"/>
        <v>0</v>
      </c>
      <c r="AX206" s="27">
        <f t="shared" si="125"/>
        <v>0</v>
      </c>
      <c r="AY206" s="27">
        <f t="shared" si="125"/>
        <v>0</v>
      </c>
      <c r="AZ206" s="27">
        <f t="shared" si="125"/>
        <v>0</v>
      </c>
      <c r="BA206" s="27">
        <f t="shared" si="125"/>
        <v>0</v>
      </c>
      <c r="BB206" s="27">
        <f t="shared" si="125"/>
        <v>0</v>
      </c>
      <c r="BC206" s="27">
        <f t="shared" si="125"/>
        <v>0</v>
      </c>
      <c r="BD206" s="27">
        <f t="shared" si="125"/>
        <v>0</v>
      </c>
      <c r="BE206" s="27">
        <f t="shared" si="125"/>
        <v>0</v>
      </c>
      <c r="BF206" s="27">
        <f t="shared" si="125"/>
        <v>1.4999999664723873E-2</v>
      </c>
      <c r="BG206" s="27">
        <f t="shared" si="125"/>
        <v>4.999999888241291E-2</v>
      </c>
      <c r="BH206" s="27">
        <f t="shared" si="125"/>
        <v>0.30499999318271875</v>
      </c>
      <c r="BI206" s="27">
        <f t="shared" si="125"/>
        <v>0</v>
      </c>
      <c r="BJ206" s="27">
        <f t="shared" si="125"/>
        <v>0</v>
      </c>
    </row>
    <row r="207" spans="1:62" ht="15.75" customHeight="1" x14ac:dyDescent="0.3">
      <c r="A207" s="46" t="s">
        <v>33</v>
      </c>
      <c r="B207" s="45"/>
      <c r="C207" s="86">
        <v>0</v>
      </c>
      <c r="D207" s="86">
        <v>0</v>
      </c>
      <c r="E207" s="86">
        <v>0</v>
      </c>
      <c r="F207" s="86">
        <v>0</v>
      </c>
      <c r="G207" s="86">
        <v>0</v>
      </c>
      <c r="H207" s="86">
        <v>0</v>
      </c>
      <c r="I207" s="86">
        <v>0</v>
      </c>
      <c r="J207" s="86">
        <v>0</v>
      </c>
      <c r="K207" s="86">
        <v>0</v>
      </c>
      <c r="L207" s="86">
        <v>0</v>
      </c>
      <c r="M207" s="86">
        <v>0</v>
      </c>
      <c r="N207" s="86">
        <v>0</v>
      </c>
      <c r="O207" s="86">
        <v>0</v>
      </c>
      <c r="P207" s="86">
        <v>0</v>
      </c>
      <c r="Q207" s="86">
        <v>0</v>
      </c>
      <c r="R207" s="86">
        <v>0</v>
      </c>
      <c r="S207" s="86">
        <v>0</v>
      </c>
      <c r="T207" s="86">
        <v>0</v>
      </c>
      <c r="U207" s="86">
        <v>0</v>
      </c>
      <c r="V207" s="86">
        <v>0</v>
      </c>
      <c r="W207" s="86">
        <v>0</v>
      </c>
      <c r="X207" s="86">
        <v>0</v>
      </c>
      <c r="Y207" s="86">
        <v>0</v>
      </c>
      <c r="Z207" s="86">
        <v>0</v>
      </c>
      <c r="AA207" s="86">
        <v>0</v>
      </c>
      <c r="AB207" s="86">
        <v>0</v>
      </c>
      <c r="AC207" s="86">
        <v>0</v>
      </c>
      <c r="AD207" s="86">
        <v>0</v>
      </c>
      <c r="AE207" s="86">
        <v>0</v>
      </c>
      <c r="AF207" s="86">
        <v>0</v>
      </c>
      <c r="AG207" s="86">
        <v>0</v>
      </c>
      <c r="AH207" s="86">
        <v>0</v>
      </c>
      <c r="AI207" s="86">
        <v>0</v>
      </c>
      <c r="AJ207" s="86">
        <v>0</v>
      </c>
      <c r="AK207" s="86">
        <v>0</v>
      </c>
      <c r="AL207" s="86">
        <v>0</v>
      </c>
      <c r="AM207" s="86">
        <v>0</v>
      </c>
      <c r="AN207" s="86">
        <v>0</v>
      </c>
      <c r="AO207" s="86">
        <v>0</v>
      </c>
      <c r="AP207" s="86">
        <v>0</v>
      </c>
      <c r="AQ207" s="86">
        <v>0</v>
      </c>
      <c r="AR207" s="86">
        <v>0</v>
      </c>
      <c r="AS207" s="86">
        <v>0</v>
      </c>
      <c r="AT207" s="86">
        <v>0</v>
      </c>
      <c r="AU207" s="86">
        <v>0</v>
      </c>
      <c r="AV207" s="86">
        <v>0</v>
      </c>
      <c r="AW207" s="86">
        <v>0</v>
      </c>
      <c r="AX207" s="86">
        <v>0</v>
      </c>
      <c r="AY207" s="86">
        <v>0</v>
      </c>
      <c r="AZ207" s="86">
        <v>0</v>
      </c>
      <c r="BA207" s="86">
        <v>0</v>
      </c>
      <c r="BB207" s="86">
        <v>0</v>
      </c>
      <c r="BC207" s="86">
        <v>0</v>
      </c>
      <c r="BD207" s="86">
        <v>0</v>
      </c>
      <c r="BE207" s="86">
        <v>0</v>
      </c>
      <c r="BF207" s="86">
        <v>0</v>
      </c>
      <c r="BG207" s="86">
        <v>0</v>
      </c>
      <c r="BH207" s="86">
        <v>0</v>
      </c>
      <c r="BI207" s="86">
        <v>0</v>
      </c>
      <c r="BJ207" s="86">
        <v>0</v>
      </c>
    </row>
    <row r="208" spans="1:62" ht="15.75" customHeight="1" x14ac:dyDescent="0.3">
      <c r="A208" s="2" t="s">
        <v>34</v>
      </c>
      <c r="B208" s="30">
        <f>E37</f>
        <v>0</v>
      </c>
      <c r="C208" s="26">
        <f t="shared" ref="C208:W208" si="126">B207+B208+B210-B206</f>
        <v>0</v>
      </c>
      <c r="D208" s="26">
        <f t="shared" si="126"/>
        <v>0</v>
      </c>
      <c r="E208" s="26">
        <f t="shared" si="126"/>
        <v>0</v>
      </c>
      <c r="F208" s="26">
        <f t="shared" si="126"/>
        <v>0</v>
      </c>
      <c r="G208" s="26">
        <f t="shared" si="126"/>
        <v>0</v>
      </c>
      <c r="H208" s="26">
        <f t="shared" si="126"/>
        <v>0</v>
      </c>
      <c r="I208" s="26">
        <f t="shared" si="126"/>
        <v>0</v>
      </c>
      <c r="J208" s="26">
        <f t="shared" si="126"/>
        <v>0</v>
      </c>
      <c r="K208" s="26">
        <f t="shared" si="126"/>
        <v>0</v>
      </c>
      <c r="L208" s="26">
        <f t="shared" si="126"/>
        <v>0</v>
      </c>
      <c r="M208" s="26">
        <f t="shared" si="126"/>
        <v>0</v>
      </c>
      <c r="N208" s="26">
        <f t="shared" si="126"/>
        <v>0</v>
      </c>
      <c r="O208" s="26">
        <f t="shared" si="126"/>
        <v>0</v>
      </c>
      <c r="P208" s="26">
        <f t="shared" si="126"/>
        <v>0</v>
      </c>
      <c r="Q208" s="26">
        <f t="shared" si="126"/>
        <v>0</v>
      </c>
      <c r="R208" s="26">
        <f t="shared" si="126"/>
        <v>0</v>
      </c>
      <c r="S208" s="26">
        <f t="shared" si="126"/>
        <v>0</v>
      </c>
      <c r="T208" s="26">
        <f t="shared" si="126"/>
        <v>0</v>
      </c>
      <c r="U208" s="26">
        <f t="shared" si="126"/>
        <v>0</v>
      </c>
      <c r="V208" s="26">
        <f t="shared" si="126"/>
        <v>0</v>
      </c>
      <c r="W208" s="26">
        <f t="shared" si="126"/>
        <v>0</v>
      </c>
      <c r="X208" s="26">
        <f>K207+K208+K210-K206</f>
        <v>0</v>
      </c>
      <c r="Y208" s="26">
        <f t="shared" ref="Y208:BJ208" si="127">X207+X208+X210-X206</f>
        <v>0</v>
      </c>
      <c r="Z208" s="26">
        <f t="shared" si="127"/>
        <v>0</v>
      </c>
      <c r="AA208" s="26">
        <f t="shared" si="127"/>
        <v>0</v>
      </c>
      <c r="AB208" s="26">
        <f t="shared" si="127"/>
        <v>0</v>
      </c>
      <c r="AC208" s="26">
        <f t="shared" si="127"/>
        <v>0</v>
      </c>
      <c r="AD208" s="26">
        <f t="shared" si="127"/>
        <v>0</v>
      </c>
      <c r="AE208" s="26">
        <f t="shared" si="127"/>
        <v>0</v>
      </c>
      <c r="AF208" s="26">
        <f t="shared" si="127"/>
        <v>0</v>
      </c>
      <c r="AG208" s="26">
        <f t="shared" si="127"/>
        <v>0</v>
      </c>
      <c r="AH208" s="26">
        <f t="shared" si="127"/>
        <v>0</v>
      </c>
      <c r="AI208" s="26">
        <f t="shared" si="127"/>
        <v>0</v>
      </c>
      <c r="AJ208" s="26">
        <f t="shared" si="127"/>
        <v>0</v>
      </c>
      <c r="AK208" s="26">
        <f t="shared" si="127"/>
        <v>0</v>
      </c>
      <c r="AL208" s="26">
        <f t="shared" si="127"/>
        <v>0</v>
      </c>
      <c r="AM208" s="26">
        <f t="shared" si="127"/>
        <v>0</v>
      </c>
      <c r="AN208" s="26">
        <f t="shared" si="127"/>
        <v>0</v>
      </c>
      <c r="AO208" s="26">
        <f t="shared" si="127"/>
        <v>0</v>
      </c>
      <c r="AP208" s="26">
        <f t="shared" si="127"/>
        <v>0</v>
      </c>
      <c r="AQ208" s="26">
        <f t="shared" si="127"/>
        <v>0</v>
      </c>
      <c r="AR208" s="26">
        <f t="shared" si="127"/>
        <v>0</v>
      </c>
      <c r="AS208" s="26">
        <f t="shared" si="127"/>
        <v>0</v>
      </c>
      <c r="AT208" s="26">
        <f t="shared" si="127"/>
        <v>0</v>
      </c>
      <c r="AU208" s="26">
        <f t="shared" si="127"/>
        <v>0</v>
      </c>
      <c r="AV208" s="26">
        <f t="shared" si="127"/>
        <v>0</v>
      </c>
      <c r="AW208" s="26">
        <f t="shared" si="127"/>
        <v>0</v>
      </c>
      <c r="AX208" s="26">
        <f t="shared" si="127"/>
        <v>0</v>
      </c>
      <c r="AY208" s="26">
        <f t="shared" si="127"/>
        <v>0</v>
      </c>
      <c r="AZ208" s="26">
        <f t="shared" si="127"/>
        <v>0</v>
      </c>
      <c r="BA208" s="26">
        <f t="shared" si="127"/>
        <v>0</v>
      </c>
      <c r="BB208" s="26">
        <f t="shared" si="127"/>
        <v>0</v>
      </c>
      <c r="BC208" s="26">
        <f t="shared" si="127"/>
        <v>0</v>
      </c>
      <c r="BD208" s="26">
        <f t="shared" si="127"/>
        <v>0</v>
      </c>
      <c r="BE208" s="26">
        <f t="shared" si="127"/>
        <v>0</v>
      </c>
      <c r="BF208" s="26">
        <f t="shared" si="127"/>
        <v>0</v>
      </c>
      <c r="BG208" s="26">
        <f t="shared" si="127"/>
        <v>0.98500000033527613</v>
      </c>
      <c r="BH208" s="26">
        <f t="shared" si="127"/>
        <v>0.93500000145286322</v>
      </c>
      <c r="BI208" s="26">
        <f t="shared" si="127"/>
        <v>0.63000000827014446</v>
      </c>
      <c r="BJ208" s="26">
        <f t="shared" si="127"/>
        <v>0.63000000827014446</v>
      </c>
    </row>
    <row r="209" spans="1:62" ht="15.75" customHeight="1" x14ac:dyDescent="0.3">
      <c r="A209" s="2" t="s">
        <v>35</v>
      </c>
      <c r="C209" s="26">
        <f t="shared" ref="C209:BJ209" si="128">MAX(C206-C207-C208+ $F204,0)</f>
        <v>0</v>
      </c>
      <c r="D209" s="26">
        <f t="shared" si="128"/>
        <v>0</v>
      </c>
      <c r="E209" s="26">
        <f t="shared" si="128"/>
        <v>0</v>
      </c>
      <c r="F209" s="26">
        <f t="shared" si="128"/>
        <v>0</v>
      </c>
      <c r="G209" s="26">
        <f t="shared" si="128"/>
        <v>0</v>
      </c>
      <c r="H209" s="26">
        <f t="shared" si="128"/>
        <v>0</v>
      </c>
      <c r="I209" s="26">
        <f t="shared" si="128"/>
        <v>0</v>
      </c>
      <c r="J209" s="26">
        <f t="shared" si="128"/>
        <v>0</v>
      </c>
      <c r="K209" s="26">
        <f t="shared" si="128"/>
        <v>0</v>
      </c>
      <c r="L209" s="26">
        <f t="shared" si="128"/>
        <v>0</v>
      </c>
      <c r="M209" s="26">
        <f t="shared" si="128"/>
        <v>0</v>
      </c>
      <c r="N209" s="26">
        <f t="shared" si="128"/>
        <v>0</v>
      </c>
      <c r="O209" s="26">
        <f t="shared" si="128"/>
        <v>0</v>
      </c>
      <c r="P209" s="26">
        <f t="shared" si="128"/>
        <v>0</v>
      </c>
      <c r="Q209" s="26">
        <f t="shared" si="128"/>
        <v>0</v>
      </c>
      <c r="R209" s="26">
        <f t="shared" si="128"/>
        <v>0</v>
      </c>
      <c r="S209" s="26">
        <f t="shared" si="128"/>
        <v>0</v>
      </c>
      <c r="T209" s="26">
        <f t="shared" si="128"/>
        <v>0</v>
      </c>
      <c r="U209" s="26">
        <f t="shared" si="128"/>
        <v>0</v>
      </c>
      <c r="V209" s="26">
        <f t="shared" si="128"/>
        <v>0</v>
      </c>
      <c r="W209" s="26">
        <f t="shared" si="128"/>
        <v>0</v>
      </c>
      <c r="X209" s="26">
        <f t="shared" si="128"/>
        <v>0</v>
      </c>
      <c r="Y209" s="26">
        <f t="shared" si="128"/>
        <v>0</v>
      </c>
      <c r="Z209" s="26">
        <f t="shared" si="128"/>
        <v>0</v>
      </c>
      <c r="AA209" s="26">
        <f t="shared" si="128"/>
        <v>0</v>
      </c>
      <c r="AB209" s="26">
        <f t="shared" si="128"/>
        <v>0</v>
      </c>
      <c r="AC209" s="26">
        <f t="shared" si="128"/>
        <v>0</v>
      </c>
      <c r="AD209" s="26">
        <f t="shared" si="128"/>
        <v>0</v>
      </c>
      <c r="AE209" s="26">
        <f t="shared" si="128"/>
        <v>0</v>
      </c>
      <c r="AF209" s="26">
        <f t="shared" si="128"/>
        <v>0</v>
      </c>
      <c r="AG209" s="26">
        <f t="shared" si="128"/>
        <v>0</v>
      </c>
      <c r="AH209" s="26">
        <f t="shared" si="128"/>
        <v>0</v>
      </c>
      <c r="AI209" s="26">
        <f t="shared" si="128"/>
        <v>0</v>
      </c>
      <c r="AJ209" s="26">
        <f t="shared" si="128"/>
        <v>0</v>
      </c>
      <c r="AK209" s="26">
        <f t="shared" si="128"/>
        <v>0</v>
      </c>
      <c r="AL209" s="26">
        <f t="shared" si="128"/>
        <v>0</v>
      </c>
      <c r="AM209" s="26">
        <f t="shared" si="128"/>
        <v>0</v>
      </c>
      <c r="AN209" s="26">
        <f t="shared" si="128"/>
        <v>0</v>
      </c>
      <c r="AO209" s="26">
        <f t="shared" si="128"/>
        <v>0</v>
      </c>
      <c r="AP209" s="26">
        <f t="shared" si="128"/>
        <v>0</v>
      </c>
      <c r="AQ209" s="26">
        <f t="shared" si="128"/>
        <v>0</v>
      </c>
      <c r="AR209" s="26">
        <f t="shared" si="128"/>
        <v>0</v>
      </c>
      <c r="AS209" s="26">
        <f t="shared" si="128"/>
        <v>0</v>
      </c>
      <c r="AT209" s="26">
        <f t="shared" si="128"/>
        <v>0</v>
      </c>
      <c r="AU209" s="26">
        <f t="shared" si="128"/>
        <v>0</v>
      </c>
      <c r="AV209" s="26">
        <f t="shared" si="128"/>
        <v>0</v>
      </c>
      <c r="AW209" s="26">
        <f t="shared" si="128"/>
        <v>0</v>
      </c>
      <c r="AX209" s="26">
        <f t="shared" si="128"/>
        <v>0</v>
      </c>
      <c r="AY209" s="26">
        <f t="shared" si="128"/>
        <v>0</v>
      </c>
      <c r="AZ209" s="26">
        <f t="shared" si="128"/>
        <v>0</v>
      </c>
      <c r="BA209" s="26">
        <f t="shared" si="128"/>
        <v>0</v>
      </c>
      <c r="BB209" s="26">
        <f t="shared" si="128"/>
        <v>0</v>
      </c>
      <c r="BC209" s="26">
        <f t="shared" si="128"/>
        <v>0</v>
      </c>
      <c r="BD209" s="26">
        <f t="shared" si="128"/>
        <v>0</v>
      </c>
      <c r="BE209" s="26">
        <f t="shared" si="128"/>
        <v>0</v>
      </c>
      <c r="BF209" s="26">
        <f t="shared" si="128"/>
        <v>1.4999999664723873E-2</v>
      </c>
      <c r="BG209" s="26">
        <f t="shared" si="128"/>
        <v>0</v>
      </c>
      <c r="BH209" s="26">
        <f t="shared" si="128"/>
        <v>0</v>
      </c>
      <c r="BI209" s="26">
        <f t="shared" si="128"/>
        <v>0</v>
      </c>
      <c r="BJ209" s="26">
        <f t="shared" si="128"/>
        <v>0</v>
      </c>
    </row>
    <row r="210" spans="1:62" ht="15.75" customHeight="1" x14ac:dyDescent="0.3">
      <c r="A210" s="2" t="s">
        <v>36</v>
      </c>
      <c r="C210" s="26">
        <f t="shared" ref="C210:BJ210" si="129">IF(C209&gt;0,IF(ROUNDUP(C209/$H204, 0)*$H204&gt;=$J204,ROUNDUP(C209/$H204, 0),ROUNDUP($J204/$H204, 0))  * $H204,0)</f>
        <v>0</v>
      </c>
      <c r="D210" s="26">
        <f t="shared" si="129"/>
        <v>0</v>
      </c>
      <c r="E210" s="26">
        <f t="shared" si="129"/>
        <v>0</v>
      </c>
      <c r="F210" s="26">
        <f t="shared" si="129"/>
        <v>0</v>
      </c>
      <c r="G210" s="26">
        <f t="shared" si="129"/>
        <v>0</v>
      </c>
      <c r="H210" s="26">
        <f t="shared" si="129"/>
        <v>0</v>
      </c>
      <c r="I210" s="26">
        <f t="shared" si="129"/>
        <v>0</v>
      </c>
      <c r="J210" s="26">
        <f t="shared" si="129"/>
        <v>0</v>
      </c>
      <c r="K210" s="26">
        <f t="shared" si="129"/>
        <v>0</v>
      </c>
      <c r="L210" s="26">
        <f t="shared" si="129"/>
        <v>0</v>
      </c>
      <c r="M210" s="26">
        <f t="shared" si="129"/>
        <v>0</v>
      </c>
      <c r="N210" s="26">
        <f t="shared" si="129"/>
        <v>0</v>
      </c>
      <c r="O210" s="26">
        <f t="shared" si="129"/>
        <v>0</v>
      </c>
      <c r="P210" s="26">
        <f t="shared" si="129"/>
        <v>0</v>
      </c>
      <c r="Q210" s="26">
        <f t="shared" si="129"/>
        <v>0</v>
      </c>
      <c r="R210" s="26">
        <f t="shared" si="129"/>
        <v>0</v>
      </c>
      <c r="S210" s="26">
        <f t="shared" si="129"/>
        <v>0</v>
      </c>
      <c r="T210" s="26">
        <f t="shared" si="129"/>
        <v>0</v>
      </c>
      <c r="U210" s="26">
        <f t="shared" si="129"/>
        <v>0</v>
      </c>
      <c r="V210" s="26">
        <f t="shared" si="129"/>
        <v>0</v>
      </c>
      <c r="W210" s="26">
        <f t="shared" si="129"/>
        <v>0</v>
      </c>
      <c r="X210" s="26">
        <f t="shared" si="129"/>
        <v>0</v>
      </c>
      <c r="Y210" s="26">
        <f t="shared" si="129"/>
        <v>0</v>
      </c>
      <c r="Z210" s="26">
        <f t="shared" si="129"/>
        <v>0</v>
      </c>
      <c r="AA210" s="26">
        <f t="shared" si="129"/>
        <v>0</v>
      </c>
      <c r="AB210" s="26">
        <f t="shared" si="129"/>
        <v>0</v>
      </c>
      <c r="AC210" s="26">
        <f t="shared" si="129"/>
        <v>0</v>
      </c>
      <c r="AD210" s="26">
        <f t="shared" si="129"/>
        <v>0</v>
      </c>
      <c r="AE210" s="26">
        <f t="shared" si="129"/>
        <v>0</v>
      </c>
      <c r="AF210" s="26">
        <f t="shared" si="129"/>
        <v>0</v>
      </c>
      <c r="AG210" s="26">
        <f t="shared" si="129"/>
        <v>0</v>
      </c>
      <c r="AH210" s="26">
        <f t="shared" si="129"/>
        <v>0</v>
      </c>
      <c r="AI210" s="26">
        <f t="shared" si="129"/>
        <v>0</v>
      </c>
      <c r="AJ210" s="26">
        <f t="shared" si="129"/>
        <v>0</v>
      </c>
      <c r="AK210" s="26">
        <f t="shared" si="129"/>
        <v>0</v>
      </c>
      <c r="AL210" s="26">
        <f t="shared" si="129"/>
        <v>0</v>
      </c>
      <c r="AM210" s="26">
        <f t="shared" si="129"/>
        <v>0</v>
      </c>
      <c r="AN210" s="26">
        <f t="shared" si="129"/>
        <v>0</v>
      </c>
      <c r="AO210" s="26">
        <f t="shared" si="129"/>
        <v>0</v>
      </c>
      <c r="AP210" s="26">
        <f t="shared" si="129"/>
        <v>0</v>
      </c>
      <c r="AQ210" s="26">
        <f t="shared" si="129"/>
        <v>0</v>
      </c>
      <c r="AR210" s="26">
        <f t="shared" si="129"/>
        <v>0</v>
      </c>
      <c r="AS210" s="26">
        <f t="shared" si="129"/>
        <v>0</v>
      </c>
      <c r="AT210" s="26">
        <f t="shared" si="129"/>
        <v>0</v>
      </c>
      <c r="AU210" s="26">
        <f t="shared" si="129"/>
        <v>0</v>
      </c>
      <c r="AV210" s="26">
        <f t="shared" si="129"/>
        <v>0</v>
      </c>
      <c r="AW210" s="26">
        <f t="shared" si="129"/>
        <v>0</v>
      </c>
      <c r="AX210" s="26">
        <f t="shared" si="129"/>
        <v>0</v>
      </c>
      <c r="AY210" s="26">
        <f t="shared" si="129"/>
        <v>0</v>
      </c>
      <c r="AZ210" s="26">
        <f t="shared" si="129"/>
        <v>0</v>
      </c>
      <c r="BA210" s="26">
        <f t="shared" si="129"/>
        <v>0</v>
      </c>
      <c r="BB210" s="26">
        <f t="shared" si="129"/>
        <v>0</v>
      </c>
      <c r="BC210" s="26">
        <f t="shared" si="129"/>
        <v>0</v>
      </c>
      <c r="BD210" s="26">
        <f t="shared" si="129"/>
        <v>0</v>
      </c>
      <c r="BE210" s="26">
        <f t="shared" si="129"/>
        <v>0</v>
      </c>
      <c r="BF210" s="26">
        <f t="shared" si="129"/>
        <v>1</v>
      </c>
      <c r="BG210" s="26">
        <f t="shared" si="129"/>
        <v>0</v>
      </c>
      <c r="BH210" s="26">
        <f t="shared" si="129"/>
        <v>0</v>
      </c>
      <c r="BI210" s="26">
        <f t="shared" si="129"/>
        <v>0</v>
      </c>
      <c r="BJ210" s="26">
        <f t="shared" si="129"/>
        <v>0</v>
      </c>
    </row>
    <row r="211" spans="1:62" ht="15.75" customHeight="1" x14ac:dyDescent="0.3">
      <c r="A211" s="2" t="s">
        <v>37</v>
      </c>
      <c r="C211" s="26">
        <f t="shared" ref="C211:W211" si="130">INDEX(C210:DG210,1,$D204+ 1)</f>
        <v>0</v>
      </c>
      <c r="D211" s="26">
        <f t="shared" si="130"/>
        <v>0</v>
      </c>
      <c r="E211" s="26">
        <f t="shared" si="130"/>
        <v>0</v>
      </c>
      <c r="F211" s="26">
        <f t="shared" si="130"/>
        <v>0</v>
      </c>
      <c r="G211" s="26">
        <f t="shared" si="130"/>
        <v>0</v>
      </c>
      <c r="H211" s="26">
        <f t="shared" si="130"/>
        <v>0</v>
      </c>
      <c r="I211" s="26">
        <f t="shared" si="130"/>
        <v>0</v>
      </c>
      <c r="J211" s="26">
        <f t="shared" si="130"/>
        <v>0</v>
      </c>
      <c r="K211" s="26">
        <f t="shared" si="130"/>
        <v>0</v>
      </c>
      <c r="L211" s="26">
        <f t="shared" si="130"/>
        <v>0</v>
      </c>
      <c r="M211" s="26">
        <f t="shared" si="130"/>
        <v>0</v>
      </c>
      <c r="N211" s="26">
        <f t="shared" si="130"/>
        <v>0</v>
      </c>
      <c r="O211" s="26">
        <f t="shared" si="130"/>
        <v>0</v>
      </c>
      <c r="P211" s="26">
        <f t="shared" si="130"/>
        <v>0</v>
      </c>
      <c r="Q211" s="26">
        <f t="shared" si="130"/>
        <v>0</v>
      </c>
      <c r="R211" s="26">
        <f t="shared" si="130"/>
        <v>0</v>
      </c>
      <c r="S211" s="26">
        <f t="shared" si="130"/>
        <v>0</v>
      </c>
      <c r="T211" s="26">
        <f t="shared" si="130"/>
        <v>0</v>
      </c>
      <c r="U211" s="26">
        <f t="shared" si="130"/>
        <v>0</v>
      </c>
      <c r="V211" s="26">
        <f t="shared" si="130"/>
        <v>0</v>
      </c>
      <c r="W211" s="26">
        <f t="shared" si="130"/>
        <v>0</v>
      </c>
      <c r="X211" s="26">
        <f t="shared" ref="X211:BJ211" si="131">INDEX(X210:DP210,1,$D204+ 1)</f>
        <v>0</v>
      </c>
      <c r="Y211" s="26">
        <f t="shared" si="131"/>
        <v>0</v>
      </c>
      <c r="Z211" s="26">
        <f t="shared" si="131"/>
        <v>0</v>
      </c>
      <c r="AA211" s="26">
        <f t="shared" si="131"/>
        <v>0</v>
      </c>
      <c r="AB211" s="26">
        <f t="shared" si="131"/>
        <v>0</v>
      </c>
      <c r="AC211" s="26">
        <f t="shared" si="131"/>
        <v>0</v>
      </c>
      <c r="AD211" s="26">
        <f t="shared" si="131"/>
        <v>0</v>
      </c>
      <c r="AE211" s="26">
        <f t="shared" si="131"/>
        <v>0</v>
      </c>
      <c r="AF211" s="26">
        <f t="shared" si="131"/>
        <v>0</v>
      </c>
      <c r="AG211" s="26">
        <f t="shared" si="131"/>
        <v>0</v>
      </c>
      <c r="AH211" s="26">
        <f t="shared" si="131"/>
        <v>0</v>
      </c>
      <c r="AI211" s="26">
        <f t="shared" si="131"/>
        <v>0</v>
      </c>
      <c r="AJ211" s="26">
        <f t="shared" si="131"/>
        <v>0</v>
      </c>
      <c r="AK211" s="26">
        <f t="shared" si="131"/>
        <v>0</v>
      </c>
      <c r="AL211" s="26">
        <f t="shared" si="131"/>
        <v>0</v>
      </c>
      <c r="AM211" s="26">
        <f t="shared" si="131"/>
        <v>0</v>
      </c>
      <c r="AN211" s="26">
        <f t="shared" si="131"/>
        <v>0</v>
      </c>
      <c r="AO211" s="26">
        <f t="shared" si="131"/>
        <v>0</v>
      </c>
      <c r="AP211" s="26">
        <f t="shared" si="131"/>
        <v>0</v>
      </c>
      <c r="AQ211" s="26">
        <f t="shared" si="131"/>
        <v>0</v>
      </c>
      <c r="AR211" s="26">
        <f t="shared" si="131"/>
        <v>0</v>
      </c>
      <c r="AS211" s="26">
        <f t="shared" si="131"/>
        <v>0</v>
      </c>
      <c r="AT211" s="26">
        <f t="shared" si="131"/>
        <v>0</v>
      </c>
      <c r="AU211" s="26">
        <f t="shared" si="131"/>
        <v>0</v>
      </c>
      <c r="AV211" s="26">
        <f t="shared" si="131"/>
        <v>0</v>
      </c>
      <c r="AW211" s="26">
        <f t="shared" si="131"/>
        <v>0</v>
      </c>
      <c r="AX211" s="26">
        <f t="shared" si="131"/>
        <v>0</v>
      </c>
      <c r="AY211" s="26">
        <f t="shared" si="131"/>
        <v>0</v>
      </c>
      <c r="AZ211" s="26">
        <f t="shared" si="131"/>
        <v>1</v>
      </c>
      <c r="BA211" s="26">
        <f t="shared" si="131"/>
        <v>0</v>
      </c>
      <c r="BB211" s="26">
        <f t="shared" si="131"/>
        <v>0</v>
      </c>
      <c r="BC211" s="26">
        <f t="shared" si="131"/>
        <v>0</v>
      </c>
      <c r="BD211" s="26">
        <f t="shared" si="131"/>
        <v>0</v>
      </c>
      <c r="BE211" s="26">
        <f t="shared" si="131"/>
        <v>0</v>
      </c>
      <c r="BF211" s="26">
        <f t="shared" si="131"/>
        <v>0</v>
      </c>
      <c r="BG211" s="26">
        <f t="shared" si="131"/>
        <v>0</v>
      </c>
      <c r="BH211" s="26">
        <f t="shared" si="131"/>
        <v>0</v>
      </c>
      <c r="BI211" s="26">
        <f t="shared" si="131"/>
        <v>0</v>
      </c>
      <c r="BJ211" s="26">
        <f t="shared" si="131"/>
        <v>0</v>
      </c>
    </row>
    <row r="212" spans="1:62" ht="15.75" customHeight="1" x14ac:dyDescent="0.3"/>
    <row r="213" spans="1:62" ht="15.75" customHeight="1" x14ac:dyDescent="0.3"/>
    <row r="214" spans="1:62" ht="15.75" customHeight="1" x14ac:dyDescent="0.3"/>
    <row r="215" spans="1:62" ht="15.75" customHeight="1" x14ac:dyDescent="0.3"/>
    <row r="216" spans="1:62" ht="15.75" customHeight="1" x14ac:dyDescent="0.3"/>
    <row r="217" spans="1:62" ht="15.75" customHeight="1" x14ac:dyDescent="0.3"/>
    <row r="218" spans="1:62" ht="15.75" customHeight="1" x14ac:dyDescent="0.3"/>
    <row r="219" spans="1:62" ht="15.75" customHeight="1" x14ac:dyDescent="0.3"/>
    <row r="220" spans="1:62" ht="15.75" customHeight="1" x14ac:dyDescent="0.3"/>
    <row r="221" spans="1:62" ht="15.75" customHeight="1" x14ac:dyDescent="0.3"/>
    <row r="222" spans="1:62" ht="15.75" customHeight="1" x14ac:dyDescent="0.3"/>
    <row r="223" spans="1:62" ht="15.75" customHeight="1" x14ac:dyDescent="0.3"/>
    <row r="224" spans="1:62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sheetProtection algorithmName="SHA-512" hashValue="y+V578gC8HE2iBCRbbeG36zW5+wnF+EnIqZV4Ofi5mpIzb6kxhYQzc+83XPkk43lkFFlFOHB3jKxS9MsME9o3Q==" saltValue="wDSt5Dtj6xdVED3yJ2IicQ==" spinCount="100000" sheet="1" selectLockedCells="1"/>
  <mergeCells count="7">
    <mergeCell ref="A42:B43"/>
    <mergeCell ref="A1:O2"/>
    <mergeCell ref="A3:G4"/>
    <mergeCell ref="A5:G5"/>
    <mergeCell ref="E6:G6"/>
    <mergeCell ref="G9:G38"/>
    <mergeCell ref="I6:AH6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topLeftCell="A13" zoomScaleNormal="100" workbookViewId="0">
      <selection activeCell="A17" sqref="A17:A18"/>
    </sheetView>
  </sheetViews>
  <sheetFormatPr baseColWidth="10" defaultColWidth="14.44140625" defaultRowHeight="15" customHeight="1" x14ac:dyDescent="0.3"/>
  <cols>
    <col min="1" max="1" width="16.88671875" customWidth="1"/>
    <col min="2" max="2" width="27.44140625" customWidth="1"/>
    <col min="3" max="26" width="10.6640625" customWidth="1"/>
  </cols>
  <sheetData>
    <row r="1" spans="1:33" s="47" customFormat="1" ht="15" customHeight="1" x14ac:dyDescent="0.3"/>
    <row r="2" spans="1:33" s="47" customFormat="1" ht="15.6" x14ac:dyDescent="0.3">
      <c r="A2" s="64"/>
      <c r="B2" s="61"/>
      <c r="C2" s="61"/>
      <c r="D2" s="61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33" s="47" customFormat="1" ht="14.4" x14ac:dyDescent="0.3">
      <c r="A3" s="65" t="s">
        <v>39</v>
      </c>
      <c r="B3" s="70" t="s">
        <v>60</v>
      </c>
      <c r="C3" s="67" t="s">
        <v>40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9"/>
    </row>
    <row r="4" spans="1:33" s="47" customFormat="1" ht="14.4" x14ac:dyDescent="0.3">
      <c r="A4" s="66"/>
      <c r="B4" s="71"/>
      <c r="C4" s="49">
        <v>1</v>
      </c>
      <c r="D4" s="49">
        <v>2</v>
      </c>
      <c r="E4" s="49">
        <v>3</v>
      </c>
      <c r="F4" s="49">
        <v>4</v>
      </c>
      <c r="G4" s="49">
        <v>5</v>
      </c>
      <c r="H4" s="49">
        <v>6</v>
      </c>
      <c r="I4" s="49">
        <v>7</v>
      </c>
      <c r="J4" s="50">
        <v>8</v>
      </c>
      <c r="K4" s="50">
        <v>9</v>
      </c>
      <c r="L4" s="49">
        <v>10</v>
      </c>
      <c r="M4" s="49">
        <v>11</v>
      </c>
      <c r="N4" s="49">
        <v>12</v>
      </c>
      <c r="O4" s="49">
        <v>13</v>
      </c>
      <c r="P4" s="49">
        <v>14</v>
      </c>
      <c r="Q4" s="49">
        <v>15</v>
      </c>
      <c r="R4" s="49">
        <v>16</v>
      </c>
      <c r="S4" s="49">
        <v>17</v>
      </c>
      <c r="T4" s="49">
        <v>18</v>
      </c>
      <c r="U4" s="49">
        <v>19</v>
      </c>
      <c r="V4" s="49">
        <v>20</v>
      </c>
      <c r="W4" s="49">
        <v>21</v>
      </c>
      <c r="X4" s="49">
        <v>22</v>
      </c>
      <c r="Y4" s="49">
        <v>23</v>
      </c>
      <c r="Z4" s="49">
        <v>24</v>
      </c>
      <c r="AA4" s="49">
        <v>25</v>
      </c>
      <c r="AB4" s="49">
        <v>26</v>
      </c>
      <c r="AC4" s="49">
        <v>27</v>
      </c>
      <c r="AD4" s="49">
        <v>28</v>
      </c>
      <c r="AE4" s="49">
        <v>29</v>
      </c>
      <c r="AF4" s="49">
        <v>30</v>
      </c>
      <c r="AG4" s="49">
        <v>31</v>
      </c>
    </row>
    <row r="5" spans="1:33" s="47" customFormat="1" ht="14.4" x14ac:dyDescent="0.3">
      <c r="A5" s="72" t="s">
        <v>41</v>
      </c>
      <c r="B5" s="51" t="s">
        <v>42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1">
        <v>65</v>
      </c>
    </row>
    <row r="6" spans="1:33" s="47" customFormat="1" ht="14.4" x14ac:dyDescent="0.3">
      <c r="A6" s="73"/>
      <c r="B6" s="51" t="s">
        <v>43</v>
      </c>
      <c r="C6" s="51">
        <v>65</v>
      </c>
      <c r="D6" s="52"/>
      <c r="E6" s="52"/>
      <c r="F6" s="52"/>
      <c r="G6" s="52"/>
      <c r="H6" s="52"/>
      <c r="I6" s="52"/>
      <c r="J6" s="51"/>
      <c r="K6" s="51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</row>
    <row r="7" spans="1:33" s="47" customFormat="1" ht="14.4" x14ac:dyDescent="0.3">
      <c r="A7" s="72" t="s">
        <v>44</v>
      </c>
      <c r="B7" s="51" t="s">
        <v>42</v>
      </c>
      <c r="C7" s="52"/>
      <c r="D7" s="52"/>
      <c r="E7" s="51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1">
        <v>0.9</v>
      </c>
    </row>
    <row r="8" spans="1:33" s="47" customFormat="1" ht="14.4" x14ac:dyDescent="0.3">
      <c r="A8" s="73"/>
      <c r="B8" s="51" t="s">
        <v>43</v>
      </c>
      <c r="C8" s="51">
        <v>0.9</v>
      </c>
      <c r="D8" s="52"/>
      <c r="E8" s="52"/>
      <c r="F8" s="52"/>
      <c r="G8" s="52"/>
      <c r="H8" s="52"/>
      <c r="I8" s="52"/>
      <c r="J8" s="51"/>
      <c r="K8" s="51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</row>
    <row r="9" spans="1:33" s="47" customFormat="1" ht="14.4" x14ac:dyDescent="0.3">
      <c r="A9" s="72" t="s">
        <v>45</v>
      </c>
      <c r="B9" s="51" t="s">
        <v>42</v>
      </c>
      <c r="C9" s="52"/>
      <c r="D9" s="51">
        <v>2.25</v>
      </c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</row>
    <row r="10" spans="1:33" s="47" customFormat="1" ht="14.4" x14ac:dyDescent="0.3">
      <c r="A10" s="73"/>
      <c r="B10" s="51" t="s">
        <v>43</v>
      </c>
      <c r="C10" s="51">
        <v>2.25</v>
      </c>
      <c r="D10" s="52"/>
      <c r="E10" s="52"/>
      <c r="F10" s="52"/>
      <c r="G10" s="52"/>
      <c r="H10" s="52"/>
      <c r="I10" s="52"/>
      <c r="J10" s="51"/>
      <c r="K10" s="51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</row>
    <row r="11" spans="1:33" s="47" customFormat="1" ht="14.4" x14ac:dyDescent="0.3">
      <c r="A11" s="72" t="s">
        <v>46</v>
      </c>
      <c r="B11" s="51" t="s">
        <v>42</v>
      </c>
      <c r="C11" s="52"/>
      <c r="D11" s="51"/>
      <c r="E11" s="52"/>
      <c r="F11" s="52"/>
      <c r="G11" s="52"/>
      <c r="H11" s="52"/>
      <c r="I11" s="52"/>
      <c r="J11" s="52"/>
      <c r="K11" s="52"/>
      <c r="L11" s="52"/>
      <c r="M11" s="51" t="s">
        <v>47</v>
      </c>
      <c r="N11" s="52"/>
      <c r="O11" s="52"/>
      <c r="P11" s="51">
        <v>0.4</v>
      </c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</row>
    <row r="12" spans="1:33" s="47" customFormat="1" ht="14.4" x14ac:dyDescent="0.3">
      <c r="A12" s="73"/>
      <c r="B12" s="51" t="s">
        <v>43</v>
      </c>
      <c r="C12" s="51">
        <v>0.4</v>
      </c>
      <c r="D12" s="52"/>
      <c r="E12" s="52"/>
      <c r="F12" s="52"/>
      <c r="G12" s="52"/>
      <c r="H12" s="52"/>
      <c r="I12" s="52"/>
      <c r="J12" s="51"/>
      <c r="K12" s="51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</row>
    <row r="13" spans="1:33" s="47" customFormat="1" ht="14.4" x14ac:dyDescent="0.3">
      <c r="A13" s="72" t="s">
        <v>48</v>
      </c>
      <c r="B13" s="51" t="s">
        <v>42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1">
        <v>2.4</v>
      </c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</row>
    <row r="14" spans="1:33" s="47" customFormat="1" ht="14.4" x14ac:dyDescent="0.3">
      <c r="A14" s="73"/>
      <c r="B14" s="51" t="s">
        <v>43</v>
      </c>
      <c r="C14" s="51">
        <v>2.4</v>
      </c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</row>
    <row r="15" spans="1:33" s="47" customFormat="1" ht="14.4" x14ac:dyDescent="0.3">
      <c r="A15" s="72" t="s">
        <v>49</v>
      </c>
      <c r="B15" s="51" t="s">
        <v>42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1">
        <v>1.54</v>
      </c>
    </row>
    <row r="16" spans="1:33" s="47" customFormat="1" ht="14.4" x14ac:dyDescent="0.3">
      <c r="A16" s="73"/>
      <c r="B16" s="51" t="s">
        <v>43</v>
      </c>
      <c r="C16" s="51">
        <v>1.54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1"/>
    </row>
    <row r="17" spans="1:33" s="47" customFormat="1" ht="14.4" x14ac:dyDescent="0.3">
      <c r="A17" s="72" t="s">
        <v>50</v>
      </c>
      <c r="B17" s="51" t="s">
        <v>42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1">
        <v>0.66</v>
      </c>
    </row>
    <row r="18" spans="1:33" s="47" customFormat="1" ht="14.4" x14ac:dyDescent="0.3">
      <c r="A18" s="73"/>
      <c r="B18" s="51" t="s">
        <v>43</v>
      </c>
      <c r="C18" s="51">
        <v>0.66</v>
      </c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1"/>
    </row>
    <row r="19" spans="1:33" s="47" customFormat="1" ht="14.4" x14ac:dyDescent="0.3">
      <c r="A19" s="74" t="s">
        <v>51</v>
      </c>
      <c r="B19" s="51" t="s">
        <v>42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1">
        <v>0.35</v>
      </c>
    </row>
    <row r="20" spans="1:33" s="47" customFormat="1" ht="14.4" x14ac:dyDescent="0.3">
      <c r="A20" s="75"/>
      <c r="B20" s="51" t="s">
        <v>43</v>
      </c>
      <c r="C20" s="51">
        <v>0.35</v>
      </c>
      <c r="D20" s="52"/>
      <c r="E20" s="52"/>
      <c r="F20" s="52"/>
      <c r="G20" s="52"/>
      <c r="H20" s="52"/>
      <c r="I20" s="51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</row>
    <row r="21" spans="1:33" s="47" customFormat="1" ht="14.4" x14ac:dyDescent="0.3">
      <c r="A21" s="72" t="s">
        <v>52</v>
      </c>
      <c r="B21" s="51" t="s">
        <v>42</v>
      </c>
      <c r="C21" s="51"/>
      <c r="D21" s="52"/>
      <c r="E21" s="52"/>
      <c r="F21" s="52"/>
      <c r="G21" s="52"/>
      <c r="H21" s="52"/>
      <c r="I21" s="51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1">
        <v>0.185</v>
      </c>
    </row>
    <row r="22" spans="1:33" s="47" customFormat="1" ht="14.4" x14ac:dyDescent="0.3">
      <c r="A22" s="73"/>
      <c r="B22" s="51" t="s">
        <v>43</v>
      </c>
      <c r="C22" s="51">
        <v>0.185</v>
      </c>
      <c r="D22" s="52"/>
      <c r="E22" s="52"/>
      <c r="F22" s="52"/>
      <c r="G22" s="52"/>
      <c r="H22" s="52"/>
      <c r="I22" s="51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</row>
    <row r="23" spans="1:33" s="47" customFormat="1" ht="14.4" x14ac:dyDescent="0.3">
      <c r="A23" s="72" t="s">
        <v>53</v>
      </c>
      <c r="B23" s="51" t="s">
        <v>42</v>
      </c>
      <c r="C23" s="51"/>
      <c r="D23" s="52"/>
      <c r="E23" s="52"/>
      <c r="F23" s="52"/>
      <c r="G23" s="52"/>
      <c r="H23" s="52"/>
      <c r="I23" s="51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1">
        <v>0.09</v>
      </c>
    </row>
    <row r="24" spans="1:33" s="47" customFormat="1" ht="14.4" x14ac:dyDescent="0.3">
      <c r="A24" s="73"/>
      <c r="B24" s="51" t="s">
        <v>43</v>
      </c>
      <c r="C24" s="51">
        <v>0.09</v>
      </c>
      <c r="D24" s="52"/>
      <c r="E24" s="52"/>
      <c r="F24" s="52"/>
      <c r="G24" s="52"/>
      <c r="H24" s="52"/>
      <c r="I24" s="51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</row>
    <row r="25" spans="1:33" s="47" customFormat="1" ht="14.4" x14ac:dyDescent="0.3">
      <c r="A25" s="72" t="s">
        <v>54</v>
      </c>
      <c r="B25" s="51" t="s">
        <v>42</v>
      </c>
      <c r="C25" s="51"/>
      <c r="D25" s="52"/>
      <c r="E25" s="52"/>
      <c r="F25" s="52"/>
      <c r="G25" s="52"/>
      <c r="H25" s="52"/>
      <c r="I25" s="51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1">
        <v>0.04</v>
      </c>
    </row>
    <row r="26" spans="1:33" s="47" customFormat="1" ht="14.4" x14ac:dyDescent="0.3">
      <c r="A26" s="73"/>
      <c r="B26" s="51" t="s">
        <v>43</v>
      </c>
      <c r="C26" s="51">
        <v>0.04</v>
      </c>
      <c r="D26" s="52"/>
      <c r="E26" s="52"/>
      <c r="F26" s="52"/>
      <c r="G26" s="52"/>
      <c r="H26" s="52"/>
      <c r="I26" s="51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</row>
    <row r="27" spans="1:33" s="47" customFormat="1" ht="14.4" x14ac:dyDescent="0.3">
      <c r="A27" s="72" t="s">
        <v>55</v>
      </c>
      <c r="B27" s="51" t="s">
        <v>42</v>
      </c>
      <c r="C27" s="51"/>
      <c r="D27" s="52"/>
      <c r="E27" s="52"/>
      <c r="F27" s="52"/>
      <c r="G27" s="52"/>
      <c r="H27" s="52"/>
      <c r="I27" s="51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1">
        <v>0.03</v>
      </c>
    </row>
    <row r="28" spans="1:33" s="47" customFormat="1" ht="14.4" x14ac:dyDescent="0.3">
      <c r="A28" s="73"/>
      <c r="B28" s="51" t="s">
        <v>43</v>
      </c>
      <c r="C28" s="51">
        <v>0.03</v>
      </c>
      <c r="D28" s="52"/>
      <c r="E28" s="52"/>
      <c r="F28" s="52"/>
      <c r="G28" s="52"/>
      <c r="H28" s="52"/>
      <c r="I28" s="51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</row>
    <row r="29" spans="1:33" s="47" customFormat="1" ht="14.4" x14ac:dyDescent="0.3">
      <c r="A29" s="72" t="s">
        <v>56</v>
      </c>
      <c r="B29" s="51" t="s">
        <v>42</v>
      </c>
      <c r="C29" s="51"/>
      <c r="D29" s="52"/>
      <c r="E29" s="52"/>
      <c r="F29" s="52"/>
      <c r="G29" s="52"/>
      <c r="H29" s="52"/>
      <c r="I29" s="51">
        <v>2</v>
      </c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</row>
    <row r="30" spans="1:33" s="47" customFormat="1" ht="14.4" x14ac:dyDescent="0.3">
      <c r="A30" s="73"/>
      <c r="B30" s="51" t="s">
        <v>43</v>
      </c>
      <c r="C30" s="51">
        <v>2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</row>
    <row r="31" spans="1:33" s="47" customFormat="1" ht="14.4" x14ac:dyDescent="0.3">
      <c r="A31" s="72" t="s">
        <v>57</v>
      </c>
      <c r="B31" s="51" t="s">
        <v>42</v>
      </c>
      <c r="C31" s="52"/>
      <c r="D31" s="51">
        <v>51</v>
      </c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</row>
    <row r="32" spans="1:33" s="47" customFormat="1" ht="14.4" x14ac:dyDescent="0.3">
      <c r="A32" s="73"/>
      <c r="B32" s="51" t="s">
        <v>43</v>
      </c>
      <c r="C32" s="51">
        <v>51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</row>
    <row r="33" spans="1:33" s="47" customFormat="1" ht="14.4" x14ac:dyDescent="0.3">
      <c r="A33" s="72" t="s">
        <v>58</v>
      </c>
      <c r="B33" s="51" t="s">
        <v>42</v>
      </c>
      <c r="C33" s="52"/>
      <c r="D33" s="51">
        <v>9.4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</row>
    <row r="34" spans="1:33" s="47" customFormat="1" ht="14.4" x14ac:dyDescent="0.3">
      <c r="A34" s="73"/>
      <c r="B34" s="51" t="s">
        <v>43</v>
      </c>
      <c r="C34" s="51">
        <v>9.4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</row>
    <row r="35" spans="1:33" s="47" customFormat="1" ht="14.4" x14ac:dyDescent="0.3">
      <c r="A35" s="72" t="s">
        <v>59</v>
      </c>
      <c r="B35" s="51" t="s">
        <v>42</v>
      </c>
      <c r="C35" s="52"/>
      <c r="D35" s="52"/>
      <c r="E35" s="52"/>
      <c r="F35" s="52"/>
      <c r="G35" s="52"/>
      <c r="H35" s="52"/>
      <c r="I35" s="51">
        <v>0.5</v>
      </c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</row>
    <row r="36" spans="1:33" s="47" customFormat="1" ht="14.4" x14ac:dyDescent="0.3">
      <c r="A36" s="73"/>
      <c r="B36" s="51" t="s">
        <v>43</v>
      </c>
      <c r="C36" s="51">
        <v>0.5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</row>
    <row r="37" spans="1:33" ht="15.75" customHeight="1" x14ac:dyDescent="0.3"/>
    <row r="38" spans="1:33" ht="15.75" customHeight="1" x14ac:dyDescent="0.3"/>
    <row r="39" spans="1:33" ht="15.75" customHeight="1" x14ac:dyDescent="0.3"/>
    <row r="40" spans="1:33" ht="15.75" customHeight="1" x14ac:dyDescent="0.3"/>
    <row r="41" spans="1:33" ht="15.75" customHeight="1" x14ac:dyDescent="0.3"/>
    <row r="42" spans="1:33" ht="15.75" customHeight="1" x14ac:dyDescent="0.3"/>
    <row r="43" spans="1:33" ht="15.75" customHeight="1" x14ac:dyDescent="0.3"/>
    <row r="44" spans="1:33" ht="15.75" customHeight="1" x14ac:dyDescent="0.3"/>
    <row r="45" spans="1:33" ht="15.75" customHeight="1" x14ac:dyDescent="0.3"/>
    <row r="46" spans="1:33" ht="15.75" customHeight="1" x14ac:dyDescent="0.3"/>
    <row r="47" spans="1:33" ht="15.75" customHeight="1" x14ac:dyDescent="0.3"/>
    <row r="48" spans="1:3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0">
    <mergeCell ref="A31:A32"/>
    <mergeCell ref="A33:A34"/>
    <mergeCell ref="A35:A36"/>
    <mergeCell ref="A9:A10"/>
    <mergeCell ref="A11:A12"/>
    <mergeCell ref="A13:A14"/>
    <mergeCell ref="A15:A16"/>
    <mergeCell ref="A2:D2"/>
    <mergeCell ref="A3:A4"/>
    <mergeCell ref="C3:AG3"/>
    <mergeCell ref="B3:B4"/>
    <mergeCell ref="A5:A6"/>
    <mergeCell ref="A7:A8"/>
    <mergeCell ref="A27:A28"/>
    <mergeCell ref="A29:A30"/>
    <mergeCell ref="A17:A18"/>
    <mergeCell ref="A19:A20"/>
    <mergeCell ref="A21:A22"/>
    <mergeCell ref="A23:A24"/>
    <mergeCell ref="A25:A2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MRP NETO CHILORIO</vt:lpstr>
      <vt:lpstr>MRP BRUTO CHILORIO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Ing. Xochitl Patricia Flores Gutierrez</cp:lastModifiedBy>
  <dcterms:modified xsi:type="dcterms:W3CDTF">2023-06-30T07:07:06Z</dcterms:modified>
</cp:coreProperties>
</file>