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B716BEC-7E36-4060-BBFD-63608C2E8A86}" xr6:coauthVersionLast="47" xr6:coauthVersionMax="47" xr10:uidLastSave="{00000000-0000-0000-0000-000000000000}"/>
  <bookViews>
    <workbookView xWindow="-110" yWindow="-110" windowWidth="19420" windowHeight="10300" firstSheet="7" activeTab="11" xr2:uid="{00000000-000D-0000-FFFF-FFFF00000000}"/>
  </bookViews>
  <sheets>
    <sheet name="Data dictionary" sheetId="8" r:id="rId1"/>
    <sheet name=" Categories data" sheetId="1" r:id="rId2"/>
    <sheet name=" customers data" sheetId="2" r:id="rId3"/>
    <sheet name=" employees data" sheetId="3" r:id="rId4"/>
    <sheet name=" order details data" sheetId="4" r:id="rId5"/>
    <sheet name="shippers" sheetId="7" r:id="rId6"/>
    <sheet name="EXCEL PROJECT 4 QUESTIONS" sheetId="9" r:id="rId7"/>
    <sheet name=" Products data and solution 1" sheetId="6" r:id="rId8"/>
    <sheet name="Solution 2" sheetId="12" r:id="rId9"/>
    <sheet name="Solution 3" sheetId="15" r:id="rId10"/>
    <sheet name="Solution 4" sheetId="16" r:id="rId11"/>
    <sheet name="Orders data And solution 5" sheetId="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I5" i="5"/>
  <c r="K7" i="5" s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B7" i="15"/>
  <c r="B2160" i="15"/>
  <c r="B2159" i="15"/>
  <c r="B2158" i="15"/>
  <c r="B2157" i="15"/>
  <c r="B2156" i="15"/>
  <c r="B2155" i="15"/>
  <c r="B2154" i="15"/>
  <c r="B2153" i="15"/>
  <c r="B2152" i="15"/>
  <c r="B2151" i="15"/>
  <c r="B2150" i="15"/>
  <c r="B2149" i="15"/>
  <c r="B2148" i="15"/>
  <c r="B2147" i="15"/>
  <c r="B2146" i="15"/>
  <c r="B2145" i="15"/>
  <c r="B2144" i="15"/>
  <c r="B2143" i="15"/>
  <c r="B2142" i="15"/>
  <c r="B2141" i="15"/>
  <c r="B2140" i="15"/>
  <c r="B2139" i="15"/>
  <c r="B2138" i="15"/>
  <c r="B2137" i="15"/>
  <c r="B2136" i="15"/>
  <c r="B2135" i="15"/>
  <c r="B2134" i="15"/>
  <c r="B2133" i="15"/>
  <c r="B2132" i="15"/>
  <c r="B2131" i="15"/>
  <c r="B2130" i="15"/>
  <c r="B2129" i="15"/>
  <c r="B2128" i="15"/>
  <c r="B2127" i="15"/>
  <c r="B2126" i="15"/>
  <c r="B2125" i="15"/>
  <c r="B2124" i="15"/>
  <c r="B2123" i="15"/>
  <c r="B2122" i="15"/>
  <c r="B2121" i="15"/>
  <c r="B2120" i="15"/>
  <c r="B2119" i="15"/>
  <c r="B2118" i="15"/>
  <c r="B2117" i="15"/>
  <c r="B2116" i="15"/>
  <c r="B2115" i="15"/>
  <c r="B2114" i="15"/>
  <c r="B2113" i="15"/>
  <c r="B2112" i="15"/>
  <c r="B2111" i="15"/>
  <c r="B2110" i="15"/>
  <c r="B2109" i="15"/>
  <c r="B2108" i="15"/>
  <c r="B2107" i="15"/>
  <c r="B2106" i="15"/>
  <c r="B2105" i="15"/>
  <c r="B2104" i="15"/>
  <c r="B2103" i="15"/>
  <c r="B2102" i="15"/>
  <c r="B2101" i="15"/>
  <c r="B2100" i="15"/>
  <c r="B2099" i="15"/>
  <c r="B2098" i="15"/>
  <c r="B2097" i="15"/>
  <c r="B2096" i="15"/>
  <c r="B2095" i="15"/>
  <c r="B2094" i="15"/>
  <c r="B2093" i="15"/>
  <c r="B2092" i="15"/>
  <c r="B2091" i="15"/>
  <c r="B2090" i="15"/>
  <c r="B2089" i="15"/>
  <c r="B2088" i="15"/>
  <c r="B2087" i="15"/>
  <c r="B2086" i="15"/>
  <c r="B2085" i="15"/>
  <c r="B2084" i="15"/>
  <c r="B2083" i="15"/>
  <c r="B2082" i="15"/>
  <c r="B2081" i="15"/>
  <c r="B2080" i="15"/>
  <c r="B2079" i="15"/>
  <c r="B2078" i="15"/>
  <c r="B2077" i="15"/>
  <c r="B2076" i="15"/>
  <c r="B2075" i="15"/>
  <c r="B2074" i="15"/>
  <c r="B2073" i="15"/>
  <c r="B2072" i="15"/>
  <c r="B2071" i="15"/>
  <c r="B2070" i="15"/>
  <c r="B2069" i="15"/>
  <c r="B2068" i="15"/>
  <c r="B2067" i="15"/>
  <c r="B2066" i="15"/>
  <c r="B2065" i="15"/>
  <c r="B2064" i="15"/>
  <c r="B2063" i="15"/>
  <c r="B2062" i="15"/>
  <c r="B2061" i="15"/>
  <c r="B2060" i="15"/>
  <c r="B2059" i="15"/>
  <c r="B2058" i="15"/>
  <c r="B2057" i="15"/>
  <c r="B2056" i="15"/>
  <c r="B2055" i="15"/>
  <c r="B2054" i="15"/>
  <c r="B2053" i="15"/>
  <c r="B2052" i="15"/>
  <c r="B2051" i="15"/>
  <c r="B2050" i="15"/>
  <c r="B2049" i="15"/>
  <c r="B2048" i="15"/>
  <c r="B2047" i="15"/>
  <c r="B2046" i="15"/>
  <c r="B2045" i="15"/>
  <c r="B2044" i="15"/>
  <c r="B2043" i="15"/>
  <c r="B2042" i="15"/>
  <c r="B2041" i="15"/>
  <c r="B2040" i="15"/>
  <c r="B2039" i="15"/>
  <c r="B2038" i="15"/>
  <c r="B2037" i="15"/>
  <c r="B2036" i="15"/>
  <c r="B2035" i="15"/>
  <c r="B2034" i="15"/>
  <c r="B2033" i="15"/>
  <c r="B2032" i="15"/>
  <c r="B2031" i="15"/>
  <c r="B2030" i="15"/>
  <c r="B2029" i="15"/>
  <c r="B2028" i="15"/>
  <c r="B2027" i="15"/>
  <c r="B2026" i="15"/>
  <c r="B2025" i="15"/>
  <c r="B2024" i="15"/>
  <c r="B2023" i="15"/>
  <c r="B2022" i="15"/>
  <c r="B2021" i="15"/>
  <c r="B2020" i="15"/>
  <c r="B2019" i="15"/>
  <c r="B2018" i="15"/>
  <c r="B2017" i="15"/>
  <c r="B2016" i="15"/>
  <c r="B2015" i="15"/>
  <c r="B2014" i="15"/>
  <c r="B2013" i="15"/>
  <c r="B2012" i="15"/>
  <c r="B2011" i="15"/>
  <c r="B2010" i="15"/>
  <c r="B2009" i="15"/>
  <c r="B2008" i="15"/>
  <c r="B2007" i="15"/>
  <c r="B2006" i="15"/>
  <c r="B2005" i="15"/>
  <c r="B2004" i="15"/>
  <c r="B2003" i="15"/>
  <c r="B2002" i="15"/>
  <c r="B2001" i="15"/>
  <c r="B2000" i="15"/>
  <c r="B1999" i="15"/>
  <c r="B1998" i="15"/>
  <c r="B1997" i="15"/>
  <c r="B1996" i="15"/>
  <c r="B1995" i="15"/>
  <c r="B1994" i="15"/>
  <c r="B1993" i="15"/>
  <c r="B1992" i="15"/>
  <c r="B1991" i="15"/>
  <c r="B1990" i="15"/>
  <c r="B1989" i="15"/>
  <c r="B1988" i="15"/>
  <c r="B1987" i="15"/>
  <c r="B1986" i="15"/>
  <c r="B1985" i="15"/>
  <c r="B1984" i="15"/>
  <c r="B1983" i="15"/>
  <c r="B1982" i="15"/>
  <c r="B1981" i="15"/>
  <c r="B1980" i="15"/>
  <c r="B1979" i="15"/>
  <c r="B1978" i="15"/>
  <c r="B1977" i="15"/>
  <c r="B1976" i="15"/>
  <c r="B1975" i="15"/>
  <c r="B1974" i="15"/>
  <c r="B1973" i="15"/>
  <c r="B1972" i="15"/>
  <c r="B1971" i="15"/>
  <c r="B1970" i="15"/>
  <c r="B1969" i="15"/>
  <c r="B1968" i="15"/>
  <c r="B1967" i="15"/>
  <c r="B1966" i="15"/>
  <c r="B1965" i="15"/>
  <c r="B1964" i="15"/>
  <c r="B1963" i="15"/>
  <c r="B1962" i="15"/>
  <c r="B1961" i="15"/>
  <c r="B1960" i="15"/>
  <c r="B1959" i="15"/>
  <c r="B1958" i="15"/>
  <c r="B1957" i="15"/>
  <c r="B1956" i="15"/>
  <c r="B1955" i="15"/>
  <c r="B1954" i="15"/>
  <c r="B1953" i="15"/>
  <c r="B1952" i="15"/>
  <c r="B1951" i="15"/>
  <c r="B1950" i="15"/>
  <c r="B1949" i="15"/>
  <c r="B1948" i="15"/>
  <c r="B1947" i="15"/>
  <c r="B1946" i="15"/>
  <c r="B1945" i="15"/>
  <c r="B1944" i="15"/>
  <c r="B1943" i="15"/>
  <c r="B1942" i="15"/>
  <c r="B1941" i="15"/>
  <c r="B1940" i="15"/>
  <c r="B1939" i="15"/>
  <c r="B1938" i="15"/>
  <c r="B1937" i="15"/>
  <c r="B1936" i="15"/>
  <c r="B1935" i="15"/>
  <c r="B1934" i="15"/>
  <c r="B1933" i="15"/>
  <c r="B1932" i="15"/>
  <c r="B1931" i="15"/>
  <c r="B1930" i="15"/>
  <c r="B1929" i="15"/>
  <c r="B1928" i="15"/>
  <c r="B1927" i="15"/>
  <c r="B1926" i="15"/>
  <c r="B1925" i="15"/>
  <c r="B1924" i="15"/>
  <c r="B1923" i="15"/>
  <c r="B1922" i="15"/>
  <c r="B1921" i="15"/>
  <c r="B1920" i="15"/>
  <c r="B1919" i="15"/>
  <c r="B1918" i="15"/>
  <c r="B1917" i="15"/>
  <c r="B1916" i="15"/>
  <c r="B1915" i="15"/>
  <c r="B1914" i="15"/>
  <c r="B1913" i="15"/>
  <c r="B1912" i="15"/>
  <c r="B1911" i="15"/>
  <c r="B1910" i="15"/>
  <c r="B1909" i="15"/>
  <c r="B1908" i="15"/>
  <c r="B1907" i="15"/>
  <c r="B1906" i="15"/>
  <c r="B1905" i="15"/>
  <c r="B1904" i="15"/>
  <c r="B1903" i="15"/>
  <c r="B1902" i="15"/>
  <c r="B1901" i="15"/>
  <c r="B1900" i="15"/>
  <c r="B1899" i="15"/>
  <c r="B1898" i="15"/>
  <c r="B1897" i="15"/>
  <c r="B1896" i="15"/>
  <c r="B1895" i="15"/>
  <c r="B1894" i="15"/>
  <c r="B1893" i="15"/>
  <c r="B1892" i="15"/>
  <c r="B1891" i="15"/>
  <c r="B1890" i="15"/>
  <c r="B1889" i="15"/>
  <c r="B1888" i="15"/>
  <c r="B1887" i="15"/>
  <c r="B1886" i="15"/>
  <c r="B1885" i="15"/>
  <c r="B1884" i="15"/>
  <c r="B1883" i="15"/>
  <c r="B1882" i="15"/>
  <c r="B1881" i="15"/>
  <c r="B1880" i="15"/>
  <c r="B1879" i="15"/>
  <c r="B1878" i="15"/>
  <c r="B1877" i="15"/>
  <c r="B1876" i="15"/>
  <c r="B1875" i="15"/>
  <c r="B1874" i="15"/>
  <c r="B1873" i="15"/>
  <c r="B1872" i="15"/>
  <c r="B1871" i="15"/>
  <c r="B1870" i="15"/>
  <c r="B1869" i="15"/>
  <c r="B1868" i="15"/>
  <c r="B1867" i="15"/>
  <c r="B1866" i="15"/>
  <c r="B1865" i="15"/>
  <c r="B1864" i="15"/>
  <c r="B1863" i="15"/>
  <c r="B1862" i="15"/>
  <c r="B1861" i="15"/>
  <c r="B1860" i="15"/>
  <c r="B1859" i="15"/>
  <c r="B1858" i="15"/>
  <c r="B1857" i="15"/>
  <c r="B1856" i="15"/>
  <c r="B1855" i="15"/>
  <c r="B1854" i="15"/>
  <c r="B1853" i="15"/>
  <c r="B1852" i="15"/>
  <c r="B1851" i="15"/>
  <c r="B1850" i="15"/>
  <c r="B1849" i="15"/>
  <c r="B1848" i="15"/>
  <c r="B1847" i="15"/>
  <c r="B1846" i="15"/>
  <c r="B1845" i="15"/>
  <c r="B1844" i="15"/>
  <c r="B1843" i="15"/>
  <c r="B1842" i="15"/>
  <c r="B1841" i="15"/>
  <c r="B1840" i="15"/>
  <c r="B1839" i="15"/>
  <c r="B1838" i="15"/>
  <c r="B1837" i="15"/>
  <c r="B1836" i="15"/>
  <c r="B1835" i="15"/>
  <c r="B1834" i="15"/>
  <c r="B1833" i="15"/>
  <c r="B1832" i="15"/>
  <c r="B1831" i="15"/>
  <c r="B1830" i="15"/>
  <c r="B1829" i="15"/>
  <c r="B1828" i="15"/>
  <c r="B1827" i="15"/>
  <c r="B1826" i="15"/>
  <c r="B1825" i="15"/>
  <c r="B1824" i="15"/>
  <c r="B1823" i="15"/>
  <c r="B1822" i="15"/>
  <c r="B1821" i="15"/>
  <c r="B1820" i="15"/>
  <c r="B1819" i="15"/>
  <c r="B1818" i="15"/>
  <c r="B1817" i="15"/>
  <c r="B1816" i="15"/>
  <c r="B1815" i="15"/>
  <c r="B1814" i="15"/>
  <c r="B1813" i="15"/>
  <c r="B1812" i="15"/>
  <c r="B1811" i="15"/>
  <c r="B1810" i="15"/>
  <c r="B1809" i="15"/>
  <c r="B1808" i="15"/>
  <c r="B1807" i="15"/>
  <c r="B1806" i="15"/>
  <c r="B1805" i="15"/>
  <c r="B1804" i="15"/>
  <c r="B1803" i="15"/>
  <c r="B1802" i="15"/>
  <c r="B1801" i="15"/>
  <c r="B1800" i="15"/>
  <c r="B1799" i="15"/>
  <c r="B1798" i="15"/>
  <c r="B1797" i="15"/>
  <c r="B1796" i="15"/>
  <c r="B1795" i="15"/>
  <c r="B1794" i="15"/>
  <c r="B1793" i="15"/>
  <c r="B1792" i="15"/>
  <c r="B1791" i="15"/>
  <c r="B1790" i="15"/>
  <c r="B1789" i="15"/>
  <c r="B1788" i="15"/>
  <c r="B1787" i="15"/>
  <c r="B1786" i="15"/>
  <c r="B1785" i="15"/>
  <c r="B1784" i="15"/>
  <c r="B1783" i="15"/>
  <c r="B1782" i="15"/>
  <c r="B1781" i="15"/>
  <c r="B1780" i="15"/>
  <c r="B1779" i="15"/>
  <c r="B1778" i="15"/>
  <c r="B1777" i="15"/>
  <c r="B1776" i="15"/>
  <c r="B1775" i="15"/>
  <c r="B1774" i="15"/>
  <c r="B1773" i="15"/>
  <c r="B1772" i="15"/>
  <c r="B1771" i="15"/>
  <c r="B1770" i="15"/>
  <c r="B1769" i="15"/>
  <c r="B1768" i="15"/>
  <c r="B1767" i="15"/>
  <c r="B1766" i="15"/>
  <c r="B1765" i="15"/>
  <c r="B1764" i="15"/>
  <c r="B1763" i="15"/>
  <c r="B1762" i="15"/>
  <c r="B1761" i="15"/>
  <c r="B1760" i="15"/>
  <c r="B1759" i="15"/>
  <c r="B1758" i="15"/>
  <c r="B1757" i="15"/>
  <c r="B1756" i="15"/>
  <c r="B1755" i="15"/>
  <c r="B1754" i="15"/>
  <c r="B1753" i="15"/>
  <c r="B1752" i="15"/>
  <c r="B1751" i="15"/>
  <c r="B1750" i="15"/>
  <c r="B1749" i="15"/>
  <c r="B1748" i="15"/>
  <c r="B1747" i="15"/>
  <c r="B1746" i="15"/>
  <c r="B1745" i="15"/>
  <c r="B1744" i="15"/>
  <c r="B1743" i="15"/>
  <c r="B1742" i="15"/>
  <c r="B1741" i="15"/>
  <c r="B1740" i="15"/>
  <c r="B1739" i="15"/>
  <c r="B1738" i="15"/>
  <c r="B1737" i="15"/>
  <c r="B1736" i="15"/>
  <c r="B1735" i="15"/>
  <c r="B1734" i="15"/>
  <c r="B1733" i="15"/>
  <c r="B1732" i="15"/>
  <c r="B1731" i="15"/>
  <c r="B1730" i="15"/>
  <c r="B1729" i="15"/>
  <c r="B1728" i="15"/>
  <c r="B1727" i="15"/>
  <c r="B1726" i="15"/>
  <c r="B1725" i="15"/>
  <c r="B1724" i="15"/>
  <c r="B1723" i="15"/>
  <c r="B1722" i="15"/>
  <c r="B1721" i="15"/>
  <c r="B1720" i="15"/>
  <c r="B1719" i="15"/>
  <c r="B1718" i="15"/>
  <c r="B1717" i="15"/>
  <c r="B1716" i="15"/>
  <c r="B1715" i="15"/>
  <c r="B1714" i="15"/>
  <c r="B1713" i="15"/>
  <c r="B1712" i="15"/>
  <c r="B1711" i="15"/>
  <c r="B1710" i="15"/>
  <c r="B1709" i="15"/>
  <c r="B1708" i="15"/>
  <c r="B1707" i="15"/>
  <c r="B1706" i="15"/>
  <c r="B1705" i="15"/>
  <c r="B1704" i="15"/>
  <c r="B1703" i="15"/>
  <c r="B1702" i="15"/>
  <c r="B1701" i="15"/>
  <c r="B1700" i="15"/>
  <c r="B1699" i="15"/>
  <c r="B1698" i="15"/>
  <c r="B1697" i="15"/>
  <c r="B1696" i="15"/>
  <c r="B1695" i="15"/>
  <c r="B1694" i="15"/>
  <c r="B1693" i="15"/>
  <c r="B1692" i="15"/>
  <c r="B1691" i="15"/>
  <c r="B1690" i="15"/>
  <c r="B1689" i="15"/>
  <c r="B1688" i="15"/>
  <c r="B1687" i="15"/>
  <c r="B1686" i="15"/>
  <c r="B1685" i="15"/>
  <c r="B1684" i="15"/>
  <c r="B1683" i="15"/>
  <c r="B1682" i="15"/>
  <c r="B1681" i="15"/>
  <c r="B1680" i="15"/>
  <c r="B1679" i="15"/>
  <c r="B1678" i="15"/>
  <c r="B1677" i="15"/>
  <c r="B1676" i="15"/>
  <c r="B1675" i="15"/>
  <c r="B1674" i="15"/>
  <c r="B1673" i="15"/>
  <c r="B1672" i="15"/>
  <c r="B1671" i="15"/>
  <c r="B1670" i="15"/>
  <c r="B1669" i="15"/>
  <c r="B1668" i="15"/>
  <c r="B1667" i="15"/>
  <c r="B1666" i="15"/>
  <c r="B1665" i="15"/>
  <c r="B1664" i="15"/>
  <c r="B1663" i="15"/>
  <c r="B1662" i="15"/>
  <c r="B1661" i="15"/>
  <c r="B1660" i="15"/>
  <c r="B1659" i="15"/>
  <c r="B1658" i="15"/>
  <c r="B1657" i="15"/>
  <c r="B1656" i="15"/>
  <c r="B1655" i="15"/>
  <c r="B1654" i="15"/>
  <c r="B1653" i="15"/>
  <c r="B1652" i="15"/>
  <c r="B1651" i="15"/>
  <c r="B1650" i="15"/>
  <c r="B1649" i="15"/>
  <c r="B1648" i="15"/>
  <c r="B1647" i="15"/>
  <c r="B1646" i="15"/>
  <c r="B1645" i="15"/>
  <c r="B1644" i="15"/>
  <c r="B1643" i="15"/>
  <c r="B1642" i="15"/>
  <c r="B1641" i="15"/>
  <c r="B1640" i="15"/>
  <c r="B1639" i="15"/>
  <c r="B1638" i="15"/>
  <c r="B1637" i="15"/>
  <c r="B1636" i="15"/>
  <c r="B1635" i="15"/>
  <c r="B1634" i="15"/>
  <c r="B1633" i="15"/>
  <c r="B1632" i="15"/>
  <c r="B1631" i="15"/>
  <c r="B1630" i="15"/>
  <c r="B1629" i="15"/>
  <c r="B1628" i="15"/>
  <c r="B1627" i="15"/>
  <c r="B1626" i="15"/>
  <c r="B1625" i="15"/>
  <c r="B1624" i="15"/>
  <c r="B1623" i="15"/>
  <c r="B1622" i="15"/>
  <c r="B1621" i="15"/>
  <c r="B1620" i="15"/>
  <c r="B1619" i="15"/>
  <c r="B1618" i="15"/>
  <c r="B1617" i="15"/>
  <c r="B1616" i="15"/>
  <c r="B1615" i="15"/>
  <c r="B1614" i="15"/>
  <c r="B1613" i="15"/>
  <c r="B1612" i="15"/>
  <c r="B1611" i="15"/>
  <c r="B1610" i="15"/>
  <c r="B1609" i="15"/>
  <c r="B1608" i="15"/>
  <c r="B1607" i="15"/>
  <c r="B1606" i="15"/>
  <c r="B1605" i="15"/>
  <c r="B1604" i="15"/>
  <c r="B1603" i="15"/>
  <c r="B1602" i="15"/>
  <c r="B1601" i="15"/>
  <c r="B1600" i="15"/>
  <c r="B1599" i="15"/>
  <c r="B1598" i="15"/>
  <c r="B1597" i="15"/>
  <c r="B1596" i="15"/>
  <c r="B1595" i="15"/>
  <c r="B1594" i="15"/>
  <c r="B1593" i="15"/>
  <c r="B1592" i="15"/>
  <c r="B1591" i="15"/>
  <c r="B1590" i="15"/>
  <c r="B1589" i="15"/>
  <c r="B1588" i="15"/>
  <c r="B1587" i="15"/>
  <c r="B1586" i="15"/>
  <c r="B1585" i="15"/>
  <c r="B1584" i="15"/>
  <c r="B1583" i="15"/>
  <c r="B1582" i="15"/>
  <c r="B1581" i="15"/>
  <c r="B1580" i="15"/>
  <c r="B1579" i="15"/>
  <c r="B1578" i="15"/>
  <c r="B1577" i="15"/>
  <c r="B1576" i="15"/>
  <c r="B1575" i="15"/>
  <c r="B1574" i="15"/>
  <c r="B1573" i="15"/>
  <c r="B1572" i="15"/>
  <c r="B1571" i="15"/>
  <c r="B1570" i="15"/>
  <c r="B1569" i="15"/>
  <c r="B1568" i="15"/>
  <c r="B1567" i="15"/>
  <c r="B1566" i="15"/>
  <c r="B1565" i="15"/>
  <c r="B1564" i="15"/>
  <c r="B1563" i="15"/>
  <c r="B1562" i="15"/>
  <c r="B1561" i="15"/>
  <c r="B1560" i="15"/>
  <c r="B1559" i="15"/>
  <c r="B1558" i="15"/>
  <c r="B1557" i="15"/>
  <c r="B1556" i="15"/>
  <c r="B1555" i="15"/>
  <c r="B1554" i="15"/>
  <c r="B1553" i="15"/>
  <c r="B1552" i="15"/>
  <c r="B1551" i="15"/>
  <c r="B1550" i="15"/>
  <c r="B1549" i="15"/>
  <c r="B1548" i="15"/>
  <c r="B1547" i="15"/>
  <c r="B1546" i="15"/>
  <c r="B1545" i="15"/>
  <c r="B1544" i="15"/>
  <c r="B1543" i="15"/>
  <c r="B1542" i="15"/>
  <c r="B1541" i="15"/>
  <c r="B1540" i="15"/>
  <c r="B1539" i="15"/>
  <c r="B1538" i="15"/>
  <c r="B1537" i="15"/>
  <c r="B1536" i="15"/>
  <c r="B1535" i="15"/>
  <c r="B1534" i="15"/>
  <c r="B1533" i="15"/>
  <c r="B1532" i="15"/>
  <c r="B1531" i="15"/>
  <c r="B1530" i="15"/>
  <c r="B1529" i="15"/>
  <c r="B1528" i="15"/>
  <c r="B1527" i="15"/>
  <c r="B1526" i="15"/>
  <c r="B1525" i="15"/>
  <c r="B1524" i="15"/>
  <c r="B1523" i="15"/>
  <c r="B1522" i="15"/>
  <c r="B1521" i="15"/>
  <c r="B1520" i="15"/>
  <c r="B1519" i="15"/>
  <c r="B1518" i="15"/>
  <c r="B1517" i="15"/>
  <c r="B1516" i="15"/>
  <c r="B1515" i="15"/>
  <c r="B1514" i="15"/>
  <c r="B1513" i="15"/>
  <c r="B1512" i="15"/>
  <c r="B1511" i="15"/>
  <c r="B1510" i="15"/>
  <c r="B1509" i="15"/>
  <c r="B1508" i="15"/>
  <c r="B1507" i="15"/>
  <c r="B1506" i="15"/>
  <c r="B1505" i="15"/>
  <c r="B1504" i="15"/>
  <c r="B1503" i="15"/>
  <c r="B1502" i="15"/>
  <c r="B1501" i="15"/>
  <c r="B1500" i="15"/>
  <c r="B1499" i="15"/>
  <c r="B1498" i="15"/>
  <c r="B1497" i="15"/>
  <c r="B1496" i="15"/>
  <c r="B1495" i="15"/>
  <c r="B1494" i="15"/>
  <c r="B1493" i="15"/>
  <c r="B1492" i="15"/>
  <c r="B1491" i="15"/>
  <c r="B1490" i="15"/>
  <c r="B1489" i="15"/>
  <c r="B1488" i="15"/>
  <c r="B1487" i="15"/>
  <c r="B1486" i="15"/>
  <c r="B1485" i="15"/>
  <c r="B1484" i="15"/>
  <c r="B1483" i="15"/>
  <c r="B1482" i="15"/>
  <c r="B1481" i="15"/>
  <c r="B1480" i="15"/>
  <c r="B1479" i="15"/>
  <c r="B1478" i="15"/>
  <c r="B1477" i="15"/>
  <c r="B1476" i="15"/>
  <c r="B1475" i="15"/>
  <c r="B1474" i="15"/>
  <c r="B1473" i="15"/>
  <c r="B1472" i="15"/>
  <c r="B1471" i="15"/>
  <c r="B1470" i="15"/>
  <c r="B1469" i="15"/>
  <c r="B1468" i="15"/>
  <c r="B1467" i="15"/>
  <c r="B1466" i="15"/>
  <c r="B1465" i="15"/>
  <c r="B1464" i="15"/>
  <c r="B1463" i="15"/>
  <c r="B1462" i="15"/>
  <c r="B1461" i="15"/>
  <c r="B1460" i="15"/>
  <c r="B1459" i="15"/>
  <c r="B1458" i="15"/>
  <c r="B1457" i="15"/>
  <c r="B1456" i="15"/>
  <c r="B1455" i="15"/>
  <c r="B1454" i="15"/>
  <c r="B1453" i="15"/>
  <c r="B1452" i="15"/>
  <c r="B1451" i="15"/>
  <c r="B1450" i="15"/>
  <c r="B1449" i="15"/>
  <c r="B1448" i="15"/>
  <c r="B1447" i="15"/>
  <c r="B1446" i="15"/>
  <c r="B1445" i="15"/>
  <c r="B1444" i="15"/>
  <c r="B1443" i="15"/>
  <c r="B1442" i="15"/>
  <c r="B1441" i="15"/>
  <c r="B1440" i="15"/>
  <c r="B1439" i="15"/>
  <c r="B1438" i="15"/>
  <c r="B1437" i="15"/>
  <c r="B1436" i="15"/>
  <c r="B1435" i="15"/>
  <c r="B1434" i="15"/>
  <c r="B1433" i="15"/>
  <c r="B1432" i="15"/>
  <c r="B1431" i="15"/>
  <c r="B1430" i="15"/>
  <c r="B1429" i="15"/>
  <c r="B1428" i="15"/>
  <c r="B1427" i="15"/>
  <c r="B1426" i="15"/>
  <c r="B1425" i="15"/>
  <c r="B1424" i="15"/>
  <c r="B1423" i="15"/>
  <c r="B1422" i="15"/>
  <c r="B1421" i="15"/>
  <c r="B1420" i="15"/>
  <c r="B1419" i="15"/>
  <c r="B1418" i="15"/>
  <c r="B1417" i="15"/>
  <c r="B1416" i="15"/>
  <c r="B1415" i="15"/>
  <c r="B1414" i="15"/>
  <c r="B1413" i="15"/>
  <c r="B1412" i="15"/>
  <c r="B1411" i="15"/>
  <c r="B1410" i="15"/>
  <c r="B1409" i="15"/>
  <c r="B1408" i="15"/>
  <c r="B1407" i="15"/>
  <c r="B1406" i="15"/>
  <c r="B1405" i="15"/>
  <c r="B1404" i="15"/>
  <c r="B1403" i="15"/>
  <c r="B1402" i="15"/>
  <c r="B1401" i="15"/>
  <c r="B1400" i="15"/>
  <c r="B1399" i="15"/>
  <c r="B1398" i="15"/>
  <c r="B1397" i="15"/>
  <c r="B1396" i="15"/>
  <c r="B1395" i="15"/>
  <c r="B1394" i="15"/>
  <c r="B1393" i="15"/>
  <c r="B1392" i="15"/>
  <c r="B1391" i="15"/>
  <c r="B1390" i="15"/>
  <c r="B1389" i="15"/>
  <c r="B1388" i="15"/>
  <c r="B1387" i="15"/>
  <c r="B1386" i="15"/>
  <c r="B1385" i="15"/>
  <c r="B1384" i="15"/>
  <c r="B1383" i="15"/>
  <c r="B1382" i="15"/>
  <c r="B1381" i="15"/>
  <c r="B1380" i="15"/>
  <c r="B1379" i="15"/>
  <c r="B1378" i="15"/>
  <c r="B1377" i="15"/>
  <c r="B1376" i="15"/>
  <c r="B1375" i="15"/>
  <c r="B1374" i="15"/>
  <c r="B1373" i="15"/>
  <c r="B1372" i="15"/>
  <c r="B1371" i="15"/>
  <c r="B1370" i="15"/>
  <c r="B1369" i="15"/>
  <c r="B1368" i="15"/>
  <c r="B1367" i="15"/>
  <c r="B1366" i="15"/>
  <c r="B1365" i="15"/>
  <c r="B1364" i="15"/>
  <c r="B1363" i="15"/>
  <c r="B1362" i="15"/>
  <c r="B1361" i="15"/>
  <c r="B1360" i="15"/>
  <c r="B1359" i="15"/>
  <c r="B1358" i="15"/>
  <c r="B1357" i="15"/>
  <c r="B1356" i="15"/>
  <c r="B1355" i="15"/>
  <c r="B1354" i="15"/>
  <c r="B1353" i="15"/>
  <c r="B1352" i="15"/>
  <c r="B1351" i="15"/>
  <c r="B1350" i="15"/>
  <c r="B1349" i="15"/>
  <c r="B1348" i="15"/>
  <c r="B1347" i="15"/>
  <c r="B1346" i="15"/>
  <c r="B1345" i="15"/>
  <c r="B1344" i="15"/>
  <c r="B1343" i="15"/>
  <c r="B1342" i="15"/>
  <c r="B1341" i="15"/>
  <c r="B1340" i="15"/>
  <c r="B1339" i="15"/>
  <c r="B1338" i="15"/>
  <c r="B1337" i="15"/>
  <c r="B1336" i="15"/>
  <c r="B1335" i="15"/>
  <c r="B1334" i="15"/>
  <c r="B1333" i="15"/>
  <c r="B1332" i="15"/>
  <c r="B1331" i="15"/>
  <c r="B1330" i="15"/>
  <c r="B1329" i="15"/>
  <c r="B1328" i="15"/>
  <c r="B1327" i="15"/>
  <c r="B1326" i="15"/>
  <c r="B1325" i="15"/>
  <c r="B1324" i="15"/>
  <c r="B1323" i="15"/>
  <c r="B1322" i="15"/>
  <c r="B1321" i="15"/>
  <c r="B1320" i="15"/>
  <c r="B1319" i="15"/>
  <c r="B1318" i="15"/>
  <c r="B1317" i="15"/>
  <c r="B1316" i="15"/>
  <c r="B1315" i="15"/>
  <c r="B1314" i="15"/>
  <c r="B1313" i="15"/>
  <c r="B1312" i="15"/>
  <c r="B1311" i="15"/>
  <c r="B1310" i="15"/>
  <c r="B1309" i="15"/>
  <c r="B1308" i="15"/>
  <c r="B1307" i="15"/>
  <c r="B1306" i="15"/>
  <c r="B1305" i="15"/>
  <c r="B1304" i="15"/>
  <c r="B1303" i="15"/>
  <c r="B1302" i="15"/>
  <c r="B1301" i="15"/>
  <c r="B1300" i="15"/>
  <c r="B1299" i="15"/>
  <c r="B1298" i="15"/>
  <c r="B1297" i="15"/>
  <c r="B1296" i="15"/>
  <c r="B1295" i="15"/>
  <c r="B1294" i="15"/>
  <c r="B1293" i="15"/>
  <c r="B1292" i="15"/>
  <c r="B1291" i="15"/>
  <c r="B1290" i="15"/>
  <c r="B1289" i="15"/>
  <c r="B1288" i="15"/>
  <c r="B1287" i="15"/>
  <c r="B1286" i="15"/>
  <c r="B1285" i="15"/>
  <c r="B1284" i="15"/>
  <c r="B1283" i="15"/>
  <c r="B1282" i="15"/>
  <c r="B1281" i="15"/>
  <c r="B1280" i="15"/>
  <c r="B1279" i="15"/>
  <c r="B1278" i="15"/>
  <c r="B1277" i="15"/>
  <c r="B1276" i="15"/>
  <c r="B1275" i="15"/>
  <c r="B1274" i="15"/>
  <c r="B1273" i="15"/>
  <c r="B1272" i="15"/>
  <c r="B1271" i="15"/>
  <c r="B1270" i="15"/>
  <c r="B1269" i="15"/>
  <c r="B1268" i="15"/>
  <c r="B1267" i="15"/>
  <c r="B1266" i="15"/>
  <c r="B1265" i="15"/>
  <c r="B1264" i="15"/>
  <c r="B1263" i="15"/>
  <c r="B1262" i="15"/>
  <c r="B1261" i="15"/>
  <c r="B1260" i="15"/>
  <c r="B1259" i="15"/>
  <c r="B1258" i="15"/>
  <c r="B1257" i="15"/>
  <c r="B1256" i="15"/>
  <c r="B1255" i="15"/>
  <c r="B1254" i="15"/>
  <c r="B1253" i="15"/>
  <c r="B1252" i="15"/>
  <c r="B1251" i="15"/>
  <c r="B1250" i="15"/>
  <c r="B1249" i="15"/>
  <c r="B1248" i="15"/>
  <c r="B1247" i="15"/>
  <c r="B1246" i="15"/>
  <c r="B1245" i="15"/>
  <c r="B1244" i="15"/>
  <c r="B1243" i="15"/>
  <c r="B1242" i="15"/>
  <c r="B1241" i="15"/>
  <c r="B1240" i="15"/>
  <c r="B1239" i="15"/>
  <c r="B1238" i="15"/>
  <c r="B1237" i="15"/>
  <c r="B1236" i="15"/>
  <c r="B1235" i="15"/>
  <c r="B1234" i="15"/>
  <c r="B1233" i="15"/>
  <c r="B1232" i="15"/>
  <c r="B1231" i="15"/>
  <c r="B1230" i="15"/>
  <c r="B1229" i="15"/>
  <c r="B1228" i="15"/>
  <c r="B1227" i="15"/>
  <c r="B1226" i="15"/>
  <c r="B1225" i="15"/>
  <c r="B1224" i="15"/>
  <c r="B1223" i="15"/>
  <c r="B1222" i="15"/>
  <c r="B1221" i="15"/>
  <c r="B1220" i="15"/>
  <c r="B1219" i="15"/>
  <c r="B1218" i="15"/>
  <c r="B1217" i="15"/>
  <c r="B1216" i="15"/>
  <c r="B1215" i="15"/>
  <c r="B1214" i="15"/>
  <c r="B1213" i="15"/>
  <c r="B1212" i="15"/>
  <c r="B1211" i="15"/>
  <c r="B1210" i="15"/>
  <c r="B1209" i="15"/>
  <c r="B1208" i="15"/>
  <c r="B1207" i="15"/>
  <c r="B1206" i="15"/>
  <c r="B1205" i="15"/>
  <c r="B1204" i="15"/>
  <c r="B1203" i="15"/>
  <c r="B1202" i="15"/>
  <c r="B1201" i="15"/>
  <c r="B1200" i="15"/>
  <c r="B1199" i="15"/>
  <c r="B1198" i="15"/>
  <c r="B1197" i="15"/>
  <c r="B1196" i="15"/>
  <c r="B1195" i="15"/>
  <c r="B1194" i="15"/>
  <c r="B1193" i="15"/>
  <c r="B1192" i="15"/>
  <c r="B1191" i="15"/>
  <c r="B1190" i="15"/>
  <c r="B1189" i="15"/>
  <c r="B1188" i="15"/>
  <c r="B1187" i="15"/>
  <c r="B1186" i="15"/>
  <c r="B1185" i="15"/>
  <c r="B1184" i="15"/>
  <c r="B1183" i="15"/>
  <c r="B1182" i="15"/>
  <c r="B1181" i="15"/>
  <c r="B1180" i="15"/>
  <c r="B1179" i="15"/>
  <c r="B1178" i="15"/>
  <c r="B1177" i="15"/>
  <c r="B1176" i="15"/>
  <c r="B1175" i="15"/>
  <c r="B1174" i="15"/>
  <c r="B1173" i="15"/>
  <c r="B1172" i="15"/>
  <c r="B1171" i="15"/>
  <c r="B1170" i="15"/>
  <c r="B1169" i="15"/>
  <c r="B1168" i="15"/>
  <c r="B1167" i="15"/>
  <c r="B1166" i="15"/>
  <c r="B1165" i="15"/>
  <c r="B1164" i="15"/>
  <c r="B1163" i="15"/>
  <c r="B1162" i="15"/>
  <c r="B1161" i="15"/>
  <c r="B1160" i="15"/>
  <c r="B1159" i="15"/>
  <c r="B1158" i="15"/>
  <c r="B1157" i="15"/>
  <c r="B1156" i="15"/>
  <c r="B1155" i="15"/>
  <c r="B1154" i="15"/>
  <c r="B1153" i="15"/>
  <c r="B1152" i="15"/>
  <c r="B1151" i="15"/>
  <c r="B1150" i="15"/>
  <c r="B1149" i="15"/>
  <c r="B1148" i="15"/>
  <c r="B1147" i="15"/>
  <c r="B1146" i="15"/>
  <c r="B1145" i="15"/>
  <c r="B1144" i="15"/>
  <c r="B1143" i="15"/>
  <c r="B1142" i="15"/>
  <c r="B1141" i="15"/>
  <c r="B1140" i="15"/>
  <c r="B1139" i="15"/>
  <c r="B1138" i="15"/>
  <c r="B1137" i="15"/>
  <c r="B1136" i="15"/>
  <c r="B1135" i="15"/>
  <c r="B1134" i="15"/>
  <c r="B1133" i="15"/>
  <c r="B1132" i="15"/>
  <c r="B1131" i="15"/>
  <c r="B1130" i="15"/>
  <c r="B1129" i="15"/>
  <c r="B1128" i="15"/>
  <c r="B1127" i="15"/>
  <c r="B1126" i="15"/>
  <c r="B1125" i="15"/>
  <c r="B1124" i="15"/>
  <c r="B1123" i="15"/>
  <c r="B1122" i="15"/>
  <c r="B1121" i="15"/>
  <c r="B1120" i="15"/>
  <c r="B1119" i="15"/>
  <c r="B1118" i="15"/>
  <c r="B1117" i="15"/>
  <c r="B1116" i="15"/>
  <c r="B1115" i="15"/>
  <c r="B1114" i="15"/>
  <c r="B1113" i="15"/>
  <c r="B1112" i="15"/>
  <c r="B1111" i="15"/>
  <c r="B1110" i="15"/>
  <c r="B1109" i="15"/>
  <c r="B1108" i="15"/>
  <c r="B1107" i="15"/>
  <c r="B1106" i="15"/>
  <c r="B1105" i="15"/>
  <c r="B1104" i="15"/>
  <c r="B1103" i="15"/>
  <c r="B1102" i="15"/>
  <c r="B1101" i="15"/>
  <c r="B1100" i="15"/>
  <c r="B1099" i="15"/>
  <c r="B1098" i="15"/>
  <c r="B1097" i="15"/>
  <c r="B1096" i="15"/>
  <c r="B1095" i="15"/>
  <c r="B1094" i="15"/>
  <c r="B1093" i="15"/>
  <c r="B1092" i="15"/>
  <c r="B1091" i="15"/>
  <c r="B1090" i="15"/>
  <c r="B1089" i="15"/>
  <c r="B1088" i="15"/>
  <c r="B1087" i="15"/>
  <c r="B1086" i="15"/>
  <c r="B1085" i="15"/>
  <c r="B1084" i="15"/>
  <c r="B1083" i="15"/>
  <c r="B1082" i="15"/>
  <c r="B1081" i="15"/>
  <c r="B1080" i="15"/>
  <c r="B1079" i="15"/>
  <c r="B1078" i="15"/>
  <c r="B1077" i="15"/>
  <c r="B1076" i="15"/>
  <c r="B1075" i="15"/>
  <c r="B1074" i="15"/>
  <c r="B1073" i="15"/>
  <c r="B1072" i="15"/>
  <c r="B1071" i="15"/>
  <c r="B1070" i="15"/>
  <c r="B1069" i="15"/>
  <c r="B1068" i="15"/>
  <c r="B1067" i="15"/>
  <c r="B1066" i="15"/>
  <c r="B1065" i="15"/>
  <c r="B1064" i="15"/>
  <c r="B1063" i="15"/>
  <c r="B1062" i="15"/>
  <c r="B1061" i="15"/>
  <c r="B1060" i="15"/>
  <c r="B1059" i="15"/>
  <c r="B1058" i="15"/>
  <c r="B1057" i="15"/>
  <c r="B1056" i="15"/>
  <c r="B1055" i="15"/>
  <c r="B1054" i="15"/>
  <c r="B1053" i="15"/>
  <c r="B1052" i="15"/>
  <c r="B1051" i="15"/>
  <c r="B1050" i="15"/>
  <c r="B1049" i="15"/>
  <c r="B1048" i="15"/>
  <c r="B1047" i="15"/>
  <c r="B1046" i="15"/>
  <c r="B1045" i="15"/>
  <c r="B1044" i="15"/>
  <c r="B1043" i="15"/>
  <c r="B1042" i="15"/>
  <c r="B1041" i="15"/>
  <c r="B1040" i="15"/>
  <c r="B1039" i="15"/>
  <c r="B1038" i="15"/>
  <c r="B1037" i="15"/>
  <c r="B1036" i="15"/>
  <c r="B1035" i="15"/>
  <c r="B1034" i="15"/>
  <c r="B1033" i="15"/>
  <c r="B1032" i="15"/>
  <c r="B1031" i="15"/>
  <c r="B1030" i="15"/>
  <c r="B1029" i="15"/>
  <c r="B1028" i="15"/>
  <c r="B1027" i="15"/>
  <c r="B1026" i="15"/>
  <c r="B1025" i="15"/>
  <c r="B1024" i="15"/>
  <c r="B1023" i="15"/>
  <c r="B1022" i="15"/>
  <c r="B1021" i="15"/>
  <c r="B1020" i="15"/>
  <c r="B1019" i="15"/>
  <c r="B1018" i="15"/>
  <c r="B1017" i="15"/>
  <c r="B1016" i="15"/>
  <c r="B1015" i="15"/>
  <c r="B1014" i="15"/>
  <c r="B1013" i="15"/>
  <c r="B1012" i="15"/>
  <c r="B1011" i="15"/>
  <c r="B1010" i="15"/>
  <c r="B1009" i="15"/>
  <c r="B1008" i="15"/>
  <c r="B1007" i="15"/>
  <c r="B1006" i="15"/>
  <c r="B1005" i="15"/>
  <c r="B1004" i="15"/>
  <c r="B1003" i="15"/>
  <c r="B1002" i="15"/>
  <c r="B1001" i="15"/>
  <c r="B1000" i="15"/>
  <c r="B999" i="15"/>
  <c r="B998" i="15"/>
  <c r="B997" i="15"/>
  <c r="B996" i="15"/>
  <c r="B995" i="15"/>
  <c r="B994" i="15"/>
  <c r="B993" i="15"/>
  <c r="B992" i="15"/>
  <c r="B991" i="15"/>
  <c r="B990" i="15"/>
  <c r="B989" i="15"/>
  <c r="B988" i="15"/>
  <c r="B987" i="15"/>
  <c r="B986" i="15"/>
  <c r="B985" i="15"/>
  <c r="B984" i="15"/>
  <c r="B983" i="15"/>
  <c r="B982" i="15"/>
  <c r="B981" i="15"/>
  <c r="B980" i="15"/>
  <c r="B979" i="15"/>
  <c r="B978" i="15"/>
  <c r="B977" i="15"/>
  <c r="B976" i="15"/>
  <c r="B975" i="15"/>
  <c r="B974" i="15"/>
  <c r="B973" i="15"/>
  <c r="B972" i="15"/>
  <c r="B971" i="15"/>
  <c r="B970" i="15"/>
  <c r="B969" i="15"/>
  <c r="B968" i="15"/>
  <c r="B967" i="15"/>
  <c r="B966" i="15"/>
  <c r="B965" i="15"/>
  <c r="B964" i="15"/>
  <c r="B963" i="15"/>
  <c r="B962" i="15"/>
  <c r="B961" i="15"/>
  <c r="B960" i="15"/>
  <c r="B959" i="15"/>
  <c r="B958" i="15"/>
  <c r="B957" i="15"/>
  <c r="B956" i="15"/>
  <c r="B955" i="15"/>
  <c r="B954" i="15"/>
  <c r="B953" i="15"/>
  <c r="B952" i="15"/>
  <c r="B951" i="15"/>
  <c r="B950" i="15"/>
  <c r="B949" i="15"/>
  <c r="B948" i="15"/>
  <c r="B947" i="15"/>
  <c r="B946" i="15"/>
  <c r="B945" i="15"/>
  <c r="B944" i="15"/>
  <c r="B943" i="15"/>
  <c r="B942" i="15"/>
  <c r="B941" i="15"/>
  <c r="B940" i="15"/>
  <c r="B939" i="15"/>
  <c r="B938" i="15"/>
  <c r="B937" i="15"/>
  <c r="B936" i="15"/>
  <c r="B935" i="15"/>
  <c r="B934" i="15"/>
  <c r="B933" i="15"/>
  <c r="B932" i="15"/>
  <c r="B931" i="15"/>
  <c r="B930" i="15"/>
  <c r="B929" i="15"/>
  <c r="B928" i="15"/>
  <c r="B927" i="15"/>
  <c r="B926" i="15"/>
  <c r="B925" i="15"/>
  <c r="B924" i="15"/>
  <c r="B923" i="15"/>
  <c r="B922" i="15"/>
  <c r="B921" i="15"/>
  <c r="B920" i="15"/>
  <c r="B919" i="15"/>
  <c r="B918" i="15"/>
  <c r="B917" i="15"/>
  <c r="B916" i="15"/>
  <c r="B915" i="15"/>
  <c r="B914" i="15"/>
  <c r="B913" i="15"/>
  <c r="B912" i="15"/>
  <c r="B911" i="15"/>
  <c r="B910" i="15"/>
  <c r="B909" i="15"/>
  <c r="B908" i="15"/>
  <c r="B907" i="15"/>
  <c r="B906" i="15"/>
  <c r="B905" i="15"/>
  <c r="B904" i="15"/>
  <c r="B903" i="15"/>
  <c r="B902" i="15"/>
  <c r="B901" i="15"/>
  <c r="B900" i="15"/>
  <c r="B899" i="15"/>
  <c r="B898" i="15"/>
  <c r="B897" i="15"/>
  <c r="B896" i="15"/>
  <c r="B895" i="15"/>
  <c r="B894" i="15"/>
  <c r="B893" i="15"/>
  <c r="B892" i="15"/>
  <c r="B891" i="15"/>
  <c r="B890" i="15"/>
  <c r="B889" i="15"/>
  <c r="B888" i="15"/>
  <c r="B887" i="15"/>
  <c r="B886" i="15"/>
  <c r="B885" i="15"/>
  <c r="B884" i="15"/>
  <c r="B883" i="15"/>
  <c r="B882" i="15"/>
  <c r="B881" i="15"/>
  <c r="B880" i="15"/>
  <c r="B879" i="15"/>
  <c r="B878" i="15"/>
  <c r="B877" i="15"/>
  <c r="B876" i="15"/>
  <c r="B875" i="15"/>
  <c r="B874" i="15"/>
  <c r="B873" i="15"/>
  <c r="B872" i="15"/>
  <c r="B871" i="15"/>
  <c r="B870" i="15"/>
  <c r="B869" i="15"/>
  <c r="B868" i="15"/>
  <c r="B867" i="15"/>
  <c r="B866" i="15"/>
  <c r="B865" i="15"/>
  <c r="B864" i="15"/>
  <c r="B863" i="15"/>
  <c r="B862" i="15"/>
  <c r="B861" i="15"/>
  <c r="B860" i="15"/>
  <c r="B859" i="15"/>
  <c r="B858" i="15"/>
  <c r="B857" i="15"/>
  <c r="B856" i="15"/>
  <c r="B855" i="15"/>
  <c r="B854" i="15"/>
  <c r="B853" i="15"/>
  <c r="B852" i="15"/>
  <c r="B851" i="15"/>
  <c r="B850" i="15"/>
  <c r="B849" i="15"/>
  <c r="B848" i="15"/>
  <c r="B847" i="15"/>
  <c r="B846" i="15"/>
  <c r="B845" i="15"/>
  <c r="B844" i="15"/>
  <c r="B843" i="15"/>
  <c r="B842" i="15"/>
  <c r="B841" i="15"/>
  <c r="B840" i="15"/>
  <c r="B839" i="15"/>
  <c r="B838" i="15"/>
  <c r="B837" i="15"/>
  <c r="B836" i="15"/>
  <c r="B835" i="15"/>
  <c r="B834" i="15"/>
  <c r="B833" i="15"/>
  <c r="B832" i="15"/>
  <c r="B831" i="15"/>
  <c r="B830" i="15"/>
  <c r="B829" i="15"/>
  <c r="B828" i="15"/>
  <c r="B827" i="15"/>
  <c r="B826" i="15"/>
  <c r="B825" i="15"/>
  <c r="B824" i="15"/>
  <c r="B823" i="15"/>
  <c r="B822" i="15"/>
  <c r="B821" i="15"/>
  <c r="B820" i="15"/>
  <c r="B819" i="15"/>
  <c r="B818" i="15"/>
  <c r="B817" i="15"/>
  <c r="B816" i="15"/>
  <c r="B815" i="15"/>
  <c r="B814" i="15"/>
  <c r="B813" i="15"/>
  <c r="B812" i="15"/>
  <c r="B811" i="15"/>
  <c r="B810" i="15"/>
  <c r="B809" i="15"/>
  <c r="B808" i="15"/>
  <c r="B807" i="15"/>
  <c r="B806" i="15"/>
  <c r="B805" i="15"/>
  <c r="B804" i="15"/>
  <c r="B803" i="15"/>
  <c r="B802" i="15"/>
  <c r="B801" i="15"/>
  <c r="B800" i="15"/>
  <c r="B799" i="15"/>
  <c r="B798" i="15"/>
  <c r="B797" i="15"/>
  <c r="B796" i="15"/>
  <c r="B795" i="15"/>
  <c r="B794" i="15"/>
  <c r="B793" i="15"/>
  <c r="B792" i="15"/>
  <c r="B791" i="15"/>
  <c r="B790" i="15"/>
  <c r="B789" i="15"/>
  <c r="B788" i="15"/>
  <c r="B787" i="15"/>
  <c r="B786" i="15"/>
  <c r="B785" i="15"/>
  <c r="B784" i="15"/>
  <c r="B783" i="15"/>
  <c r="B782" i="15"/>
  <c r="B781" i="15"/>
  <c r="B780" i="15"/>
  <c r="B779" i="15"/>
  <c r="B778" i="15"/>
  <c r="B777" i="15"/>
  <c r="B776" i="15"/>
  <c r="B775" i="15"/>
  <c r="B774" i="15"/>
  <c r="B773" i="15"/>
  <c r="B772" i="15"/>
  <c r="B771" i="15"/>
  <c r="B770" i="15"/>
  <c r="B769" i="15"/>
  <c r="B768" i="15"/>
  <c r="B767" i="15"/>
  <c r="B766" i="15"/>
  <c r="B765" i="15"/>
  <c r="B764" i="15"/>
  <c r="B763" i="15"/>
  <c r="B762" i="15"/>
  <c r="B761" i="15"/>
  <c r="B760" i="15"/>
  <c r="B759" i="15"/>
  <c r="B758" i="15"/>
  <c r="B757" i="15"/>
  <c r="B756" i="15"/>
  <c r="B755" i="15"/>
  <c r="B754" i="15"/>
  <c r="B753" i="15"/>
  <c r="B752" i="15"/>
  <c r="B751" i="15"/>
  <c r="B750" i="15"/>
  <c r="B749" i="15"/>
  <c r="B748" i="15"/>
  <c r="B747" i="15"/>
  <c r="B746" i="15"/>
  <c r="B745" i="15"/>
  <c r="B744" i="15"/>
  <c r="B743" i="15"/>
  <c r="B742" i="15"/>
  <c r="B741" i="15"/>
  <c r="B740" i="15"/>
  <c r="B739" i="15"/>
  <c r="B738" i="15"/>
  <c r="B737" i="15"/>
  <c r="B736" i="15"/>
  <c r="B735" i="15"/>
  <c r="B734" i="15"/>
  <c r="B733" i="15"/>
  <c r="B732" i="15"/>
  <c r="B731" i="15"/>
  <c r="B730" i="15"/>
  <c r="B729" i="15"/>
  <c r="B728" i="15"/>
  <c r="B727" i="15"/>
  <c r="B726" i="15"/>
  <c r="B725" i="15"/>
  <c r="B724" i="15"/>
  <c r="B723" i="15"/>
  <c r="B722" i="15"/>
  <c r="B721" i="15"/>
  <c r="B720" i="15"/>
  <c r="B719" i="15"/>
  <c r="B718" i="15"/>
  <c r="B717" i="15"/>
  <c r="B716" i="15"/>
  <c r="B715" i="15"/>
  <c r="B714" i="15"/>
  <c r="B713" i="15"/>
  <c r="B712" i="15"/>
  <c r="B711" i="15"/>
  <c r="B710" i="15"/>
  <c r="B709" i="15"/>
  <c r="B708" i="15"/>
  <c r="B707" i="15"/>
  <c r="B706" i="15"/>
  <c r="B705" i="15"/>
  <c r="B704" i="15"/>
  <c r="B703" i="15"/>
  <c r="B702" i="15"/>
  <c r="B701" i="15"/>
  <c r="B700" i="15"/>
  <c r="B699" i="15"/>
  <c r="B698" i="15"/>
  <c r="B697" i="15"/>
  <c r="B696" i="15"/>
  <c r="B695" i="15"/>
  <c r="B694" i="15"/>
  <c r="B693" i="15"/>
  <c r="B692" i="15"/>
  <c r="B691" i="15"/>
  <c r="B690" i="15"/>
  <c r="B689" i="15"/>
  <c r="B688" i="15"/>
  <c r="B687" i="15"/>
  <c r="B686" i="15"/>
  <c r="B685" i="15"/>
  <c r="B684" i="15"/>
  <c r="B683" i="15"/>
  <c r="B682" i="15"/>
  <c r="B681" i="15"/>
  <c r="B680" i="15"/>
  <c r="B679" i="15"/>
  <c r="B678" i="15"/>
  <c r="B677" i="15"/>
  <c r="B676" i="15"/>
  <c r="B675" i="15"/>
  <c r="B674" i="15"/>
  <c r="B673" i="15"/>
  <c r="B67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3" i="15"/>
  <c r="B642" i="15"/>
  <c r="B641" i="15"/>
  <c r="B640" i="15"/>
  <c r="B639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625" i="15"/>
  <c r="B624" i="15"/>
  <c r="B623" i="15"/>
  <c r="B622" i="15"/>
  <c r="B621" i="15"/>
  <c r="B620" i="15"/>
  <c r="B619" i="15"/>
  <c r="B618" i="15"/>
  <c r="B617" i="15"/>
  <c r="B616" i="15"/>
  <c r="B615" i="15"/>
  <c r="B614" i="15"/>
  <c r="B613" i="15"/>
  <c r="B612" i="15"/>
  <c r="B611" i="15"/>
  <c r="B610" i="15"/>
  <c r="B609" i="15"/>
  <c r="B608" i="15"/>
  <c r="B607" i="15"/>
  <c r="B606" i="15"/>
  <c r="B605" i="15"/>
  <c r="B604" i="15"/>
  <c r="B603" i="15"/>
  <c r="B602" i="15"/>
  <c r="B601" i="15"/>
  <c r="B600" i="15"/>
  <c r="B599" i="15"/>
  <c r="B598" i="15"/>
  <c r="B597" i="15"/>
  <c r="B596" i="15"/>
  <c r="B595" i="15"/>
  <c r="B594" i="15"/>
  <c r="B593" i="15"/>
  <c r="B592" i="15"/>
  <c r="B591" i="15"/>
  <c r="B590" i="15"/>
  <c r="B589" i="15"/>
  <c r="B588" i="15"/>
  <c r="B587" i="15"/>
  <c r="B586" i="15"/>
  <c r="B585" i="15"/>
  <c r="B584" i="15"/>
  <c r="B583" i="15"/>
  <c r="B582" i="15"/>
  <c r="B581" i="15"/>
  <c r="B580" i="15"/>
  <c r="B579" i="15"/>
  <c r="B578" i="15"/>
  <c r="B577" i="15"/>
  <c r="B576" i="15"/>
  <c r="B575" i="15"/>
  <c r="B574" i="15"/>
  <c r="B573" i="15"/>
  <c r="B572" i="15"/>
  <c r="B571" i="15"/>
  <c r="B570" i="15"/>
  <c r="B569" i="15"/>
  <c r="B568" i="15"/>
  <c r="B567" i="15"/>
  <c r="B566" i="15"/>
  <c r="B565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B506" i="15"/>
  <c r="B505" i="15"/>
  <c r="B504" i="15"/>
  <c r="B503" i="15"/>
  <c r="B502" i="15"/>
  <c r="B501" i="15"/>
  <c r="B500" i="15"/>
  <c r="B499" i="15"/>
  <c r="B498" i="15"/>
  <c r="B497" i="15"/>
  <c r="B496" i="15"/>
  <c r="B495" i="15"/>
  <c r="B494" i="15"/>
  <c r="B493" i="15"/>
  <c r="B492" i="15"/>
  <c r="B491" i="15"/>
  <c r="B490" i="15"/>
  <c r="B489" i="15"/>
  <c r="B488" i="15"/>
  <c r="B487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B457" i="15"/>
  <c r="B456" i="15"/>
  <c r="B455" i="15"/>
  <c r="B454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B430" i="15"/>
  <c r="B429" i="15"/>
  <c r="B428" i="15"/>
  <c r="B427" i="15"/>
  <c r="B426" i="15"/>
  <c r="B425" i="15"/>
  <c r="B424" i="15"/>
  <c r="B423" i="15"/>
  <c r="B422" i="15"/>
  <c r="B421" i="15"/>
  <c r="B420" i="15"/>
  <c r="B419" i="15"/>
  <c r="B418" i="15"/>
  <c r="B417" i="15"/>
  <c r="B416" i="15"/>
  <c r="B415" i="15"/>
  <c r="B414" i="15"/>
  <c r="B413" i="15"/>
  <c r="B412" i="15"/>
  <c r="B411" i="15"/>
  <c r="B410" i="15"/>
  <c r="B409" i="15"/>
  <c r="B408" i="15"/>
  <c r="B407" i="15"/>
  <c r="B406" i="15"/>
  <c r="B405" i="15"/>
  <c r="B404" i="15"/>
  <c r="B403" i="15"/>
  <c r="B402" i="15"/>
  <c r="B401" i="15"/>
  <c r="B400" i="15"/>
  <c r="B399" i="15"/>
  <c r="B398" i="15"/>
  <c r="B397" i="15"/>
  <c r="B396" i="15"/>
  <c r="B395" i="15"/>
  <c r="B394" i="15"/>
  <c r="B393" i="15"/>
  <c r="B392" i="15"/>
  <c r="B391" i="15"/>
  <c r="B390" i="15"/>
  <c r="B389" i="15"/>
  <c r="B388" i="15"/>
  <c r="B387" i="15"/>
  <c r="B386" i="15"/>
  <c r="B385" i="15"/>
  <c r="B384" i="15"/>
  <c r="B383" i="15"/>
  <c r="B382" i="15"/>
  <c r="B381" i="15"/>
  <c r="B380" i="15"/>
  <c r="B379" i="15"/>
  <c r="B378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F15" i="15" s="1"/>
  <c r="B12" i="15"/>
  <c r="B11" i="15"/>
  <c r="B10" i="15"/>
  <c r="B9" i="15"/>
  <c r="B8" i="15"/>
  <c r="B6" i="1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C6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H85" i="6" s="1"/>
  <c r="G86" i="6"/>
  <c r="H86" i="6" s="1"/>
  <c r="F9" i="15" l="1"/>
  <c r="F14" i="15"/>
  <c r="F13" i="15"/>
  <c r="F11" i="15"/>
  <c r="F8" i="15"/>
  <c r="F10" i="15"/>
  <c r="F7" i="15"/>
  <c r="F12" i="15"/>
  <c r="C836" i="12"/>
  <c r="E8" i="12"/>
  <c r="L18" i="6"/>
  <c r="L21" i="6"/>
  <c r="L17" i="6"/>
  <c r="L20" i="6"/>
  <c r="L15" i="6"/>
  <c r="L16" i="6"/>
  <c r="L14" i="6"/>
  <c r="L19" i="6"/>
</calcChain>
</file>

<file path=xl/sharedStrings.xml><?xml version="1.0" encoding="utf-8"?>
<sst xmlns="http://schemas.openxmlformats.org/spreadsheetml/2006/main" count="2729" uniqueCount="653">
  <si>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</si>
  <si>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</si>
  <si>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</si>
  <si>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</si>
  <si>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</si>
  <si>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</si>
  <si>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</si>
  <si>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</si>
  <si>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</si>
  <si>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</si>
  <si>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</si>
  <si>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</si>
  <si>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</si>
  <si>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</si>
  <si>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</si>
  <si>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</si>
  <si>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</si>
  <si>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</si>
  <si>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</si>
  <si>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</si>
  <si>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</si>
  <si>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</si>
  <si>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</si>
  <si>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</si>
  <si>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</si>
  <si>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</si>
  <si>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</si>
  <si>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</si>
  <si>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</si>
  <si>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</si>
  <si>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</si>
  <si>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</si>
  <si>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</si>
  <si>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</si>
  <si>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</si>
  <si>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</si>
  <si>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</si>
  <si>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</si>
  <si>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</si>
  <si>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</si>
  <si>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</si>
  <si>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</si>
  <si>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</si>
  <si>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</si>
  <si>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</si>
  <si>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</si>
  <si>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</si>
  <si>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</si>
  <si>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</si>
  <si>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</si>
  <si>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</si>
  <si>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</si>
  <si>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</si>
  <si>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</si>
  <si>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</si>
  <si>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</si>
  <si>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</si>
  <si>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</si>
  <si>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</si>
  <si>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</si>
  <si>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</si>
  <si>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</si>
  <si>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</si>
  <si>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</si>
  <si>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</si>
  <si>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</si>
  <si>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</si>
  <si>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</si>
  <si>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</si>
  <si>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</si>
  <si>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</si>
  <si>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</si>
  <si>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</si>
  <si>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</si>
  <si>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</si>
  <si>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</si>
  <si>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</si>
  <si>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</si>
  <si>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</si>
  <si>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</si>
  <si>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</si>
  <si>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</si>
  <si>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</si>
  <si>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</si>
  <si>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</si>
  <si>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</si>
  <si>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</si>
  <si>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</si>
  <si>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</si>
  <si>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</si>
  <si>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</si>
  <si>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</si>
  <si>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</si>
  <si>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</si>
  <si>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</si>
  <si>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</si>
  <si>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</si>
  <si>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</si>
  <si>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</si>
  <si>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</si>
  <si>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</si>
  <si>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</si>
  <si>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</si>
  <si>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</si>
  <si>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</si>
  <si>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</si>
  <si>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</si>
  <si>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</si>
  <si>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</si>
  <si>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</si>
  <si>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</si>
  <si>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</si>
  <si>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</si>
  <si>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</si>
  <si>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</si>
  <si>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</si>
  <si>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</si>
  <si>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</si>
  <si>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</si>
  <si>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</si>
  <si>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</si>
  <si>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</si>
  <si>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</si>
  <si>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</si>
  <si>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</si>
  <si>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</si>
  <si>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</si>
  <si>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</si>
  <si>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</si>
  <si>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</si>
  <si>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</si>
  <si>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</si>
  <si>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</si>
  <si>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</si>
  <si>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</si>
  <si>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</si>
  <si>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</si>
  <si>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</si>
  <si>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</si>
  <si>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</si>
  <si>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</si>
  <si>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</si>
  <si>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</si>
  <si>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</si>
  <si>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</si>
  <si>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</si>
  <si>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</si>
  <si>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</si>
  <si>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</si>
  <si>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</si>
  <si>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</si>
  <si>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</si>
  <si>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</si>
  <si>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</si>
  <si>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</si>
  <si>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</si>
  <si>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</si>
  <si>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</si>
  <si>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</si>
  <si>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</si>
  <si>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</si>
  <si>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</si>
  <si>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</si>
  <si>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</si>
  <si>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</si>
  <si>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</si>
  <si>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</si>
  <si>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</si>
  <si>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</si>
  <si>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</si>
  <si>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</si>
  <si>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</si>
  <si>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</si>
  <si>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</si>
  <si>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</si>
  <si>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</si>
  <si>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</si>
  <si>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</si>
  <si>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</si>
  <si>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</si>
  <si>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</si>
  <si>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</si>
  <si>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</si>
  <si>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</si>
  <si>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</si>
  <si>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</si>
  <si>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</si>
  <si>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</si>
  <si>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</si>
  <si>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</si>
  <si>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</si>
  <si>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</si>
  <si>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</si>
  <si>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</si>
  <si>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</si>
  <si>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</si>
  <si>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</si>
  <si>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</si>
  <si>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</si>
  <si>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</si>
  <si>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</si>
  <si>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</si>
  <si>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</si>
  <si>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</si>
  <si>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</si>
  <si>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</si>
  <si>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</si>
  <si>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</si>
  <si>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</si>
  <si>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</si>
  <si>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</si>
  <si>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</si>
  <si>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</si>
  <si>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</si>
  <si>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</si>
  <si>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</si>
  <si>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</si>
  <si>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</si>
  <si>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</si>
  <si>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</si>
  <si>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</si>
  <si>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</si>
  <si>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</si>
  <si>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</si>
  <si>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</si>
  <si>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</si>
  <si>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</si>
  <si>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</si>
  <si>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</si>
  <si>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</si>
  <si>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</si>
  <si>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</si>
  <si>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</si>
  <si>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</si>
  <si>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</si>
  <si>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</si>
  <si>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</si>
  <si>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</si>
  <si>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</si>
  <si>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</si>
  <si>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</si>
  <si>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</si>
  <si>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</si>
  <si>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</si>
  <si>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</si>
  <si>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</si>
  <si>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</si>
  <si>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</si>
  <si>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</si>
  <si>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</si>
  <si>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</si>
  <si>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</si>
  <si>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</si>
  <si>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</si>
  <si>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</si>
  <si>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</si>
  <si>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</si>
  <si>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</si>
  <si>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</si>
  <si>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</si>
  <si>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</si>
  <si>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</si>
  <si>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</si>
  <si>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</si>
  <si>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</si>
  <si>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</si>
  <si>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</si>
  <si>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</si>
  <si>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</si>
  <si>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</si>
  <si>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</si>
  <si>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</si>
  <si>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</si>
  <si>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</si>
  <si>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</si>
  <si>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</si>
  <si>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</si>
  <si>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</si>
  <si>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</si>
  <si>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</si>
  <si>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</si>
  <si>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</si>
  <si>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</si>
  <si>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</si>
  <si>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</si>
  <si>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</si>
  <si>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</si>
  <si>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</si>
  <si>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</si>
  <si>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</si>
  <si>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</si>
  <si>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</si>
  <si>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</si>
  <si>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</si>
  <si>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</si>
  <si>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</si>
  <si>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</si>
  <si>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</si>
  <si>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</si>
  <si>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</si>
  <si>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</si>
  <si>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</si>
  <si>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</si>
  <si>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</si>
  <si>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</si>
  <si>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</si>
  <si>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</si>
  <si>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</si>
  <si>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</si>
  <si>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</si>
  <si>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</si>
  <si>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</si>
  <si>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</si>
  <si>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</si>
  <si>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</si>
  <si>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</si>
  <si>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</si>
  <si>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</si>
  <si>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</si>
  <si>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</si>
  <si>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</si>
  <si>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</si>
  <si>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</si>
  <si>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</si>
  <si>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</si>
  <si>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</si>
  <si>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</si>
  <si>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</si>
  <si>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</si>
  <si>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</si>
  <si>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</si>
  <si>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</si>
  <si>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</si>
  <si>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</si>
  <si>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</si>
  <si>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</si>
  <si>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</si>
  <si>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</si>
  <si>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</si>
  <si>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</si>
  <si>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</si>
  <si>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</si>
  <si>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</si>
  <si>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</si>
  <si>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</si>
  <si>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</si>
  <si>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</si>
  <si>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</si>
  <si>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</si>
  <si>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</si>
  <si>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</si>
  <si>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</si>
  <si>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</si>
  <si>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</si>
  <si>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</si>
  <si>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</si>
  <si>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</si>
  <si>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</si>
  <si>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</si>
  <si>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</si>
  <si>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</si>
  <si>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</si>
  <si>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</si>
  <si>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</si>
  <si>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</si>
  <si>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</si>
  <si>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</si>
  <si>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</si>
  <si>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</si>
  <si>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</si>
  <si>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</si>
  <si>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</si>
  <si>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</si>
  <si>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</si>
  <si>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</si>
  <si>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</si>
  <si>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</si>
  <si>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</si>
  <si>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</si>
  <si>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</si>
  <si>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</si>
  <si>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</si>
  <si>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</si>
  <si>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</si>
  <si>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</si>
  <si>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</si>
  <si>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</si>
  <si>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</si>
  <si>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</si>
  <si>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</si>
  <si>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</si>
  <si>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</si>
  <si>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</si>
  <si>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</si>
  <si>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</si>
  <si>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</si>
  <si>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</si>
  <si>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</si>
  <si>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</si>
  <si>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</si>
  <si>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</si>
  <si>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</si>
  <si>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</si>
  <si>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</si>
  <si>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</si>
  <si>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</si>
  <si>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</si>
  <si>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</si>
  <si>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</si>
  <si>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</si>
  <si>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</si>
  <si>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</si>
  <si>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</si>
  <si>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</si>
  <si>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</si>
  <si>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</si>
  <si>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</si>
  <si>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</si>
  <si>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</si>
  <si>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</si>
  <si>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</si>
  <si>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</si>
  <si>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</si>
  <si>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</si>
  <si>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</si>
  <si>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</si>
  <si>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</si>
  <si>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</si>
  <si>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</si>
  <si>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</si>
  <si>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</si>
  <si>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</si>
  <si>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</si>
  <si>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</si>
  <si>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</si>
  <si>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</si>
  <si>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</si>
  <si>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</si>
  <si>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</si>
  <si>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</si>
  <si>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</si>
  <si>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</si>
  <si>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</si>
  <si>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</si>
  <si>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</si>
  <si>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</si>
  <si>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</si>
  <si>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</si>
  <si>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</si>
  <si>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</si>
  <si>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</si>
  <si>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</si>
  <si>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</si>
  <si>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</si>
  <si>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</si>
  <si>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</si>
  <si>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</si>
  <si>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</si>
  <si>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</si>
  <si>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</si>
  <si>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</si>
  <si>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</si>
  <si>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</si>
  <si>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</si>
  <si>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</si>
  <si>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</si>
  <si>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</si>
  <si>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</si>
  <si>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</si>
  <si>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</si>
  <si>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</si>
  <si>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</si>
  <si>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</si>
  <si>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</si>
  <si>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</si>
  <si>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</si>
  <si>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</si>
  <si>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</si>
  <si>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</si>
  <si>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</si>
  <si>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</si>
  <si>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</si>
  <si>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</si>
  <si>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</si>
  <si>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</si>
  <si>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</si>
  <si>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</si>
  <si>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</si>
  <si>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</si>
  <si>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</si>
  <si>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</si>
  <si>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</si>
  <si>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</si>
  <si>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</si>
  <si>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</si>
  <si>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</si>
  <si>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</si>
  <si>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</si>
  <si>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</si>
  <si>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</si>
  <si>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</si>
  <si>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</si>
  <si>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</si>
  <si>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</si>
  <si>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</si>
  <si>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</si>
  <si>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</si>
  <si>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</si>
  <si>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</si>
  <si>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</si>
  <si>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</si>
  <si>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</si>
  <si>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</si>
  <si>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</si>
  <si>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</si>
  <si>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</si>
  <si>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</si>
  <si>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</si>
  <si>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</si>
  <si>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</si>
  <si>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</si>
  <si>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</si>
  <si>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</si>
  <si>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</si>
  <si>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</si>
  <si>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</si>
  <si>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</si>
  <si>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</si>
  <si>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</si>
  <si>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</si>
  <si>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</si>
  <si>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</si>
  <si>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</si>
  <si>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</si>
  <si>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</si>
  <si>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</si>
  <si>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</si>
  <si>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</si>
  <si>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</si>
  <si>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</si>
  <si>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</si>
  <si>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</si>
  <si>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</si>
  <si>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</si>
  <si>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</si>
  <si>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</si>
  <si>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</si>
  <si>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</si>
  <si>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</si>
  <si>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</si>
  <si>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</si>
  <si>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</si>
  <si>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</si>
  <si>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</si>
  <si>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</si>
  <si>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</si>
  <si>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</si>
  <si>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</si>
  <si>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</si>
  <si>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</si>
  <si>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</si>
  <si>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</si>
  <si>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</si>
  <si>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</si>
  <si>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</si>
  <si>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</si>
  <si>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</si>
  <si>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</si>
  <si>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</si>
  <si>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</si>
  <si>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</si>
  <si>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</si>
  <si>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</si>
  <si>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</si>
  <si>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</si>
  <si>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</si>
  <si>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</si>
  <si>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</si>
  <si>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Table</t>
  </si>
  <si>
    <t>Field</t>
  </si>
  <si>
    <t>Description</t>
  </si>
  <si>
    <t>orders</t>
  </si>
  <si>
    <t>Unique identifier for each order</t>
  </si>
  <si>
    <t>The customer who placed the order</t>
  </si>
  <si>
    <t>The employee who processed the order</t>
  </si>
  <si>
    <t>The date when the order was placed</t>
  </si>
  <si>
    <t>The date when the customer requested the order to be delivered</t>
  </si>
  <si>
    <t>The date when the order was shipped</t>
  </si>
  <si>
    <t>The ID of the shipping company used for the order</t>
  </si>
  <si>
    <t>The shipping cost for the order (USD)</t>
  </si>
  <si>
    <t>order_details</t>
  </si>
  <si>
    <t>The ID of the order this detail belongs to</t>
  </si>
  <si>
    <t>The ID of the product being ordered</t>
  </si>
  <si>
    <t>The price per unit of the product at the time the order was placed (USD - discount not included)</t>
  </si>
  <si>
    <t>The number of units being ordered</t>
  </si>
  <si>
    <t>The discount percentage applied to the price per unit</t>
  </si>
  <si>
    <t>customers</t>
  </si>
  <si>
    <t>Unique identifier for each customer</t>
  </si>
  <si>
    <t>The name of the customer's company</t>
  </si>
  <si>
    <t>The name of the primary contact for the customer</t>
  </si>
  <si>
    <t>The job title of the primary contact for the customer</t>
  </si>
  <si>
    <t>The city where the customer is located</t>
  </si>
  <si>
    <t>The country where the customer is located</t>
  </si>
  <si>
    <t>products</t>
  </si>
  <si>
    <t>Unique identifier for each product</t>
  </si>
  <si>
    <t>The name of the product</t>
  </si>
  <si>
    <t>The quantity of the product per package</t>
  </si>
  <si>
    <t>The current price per unit of the product (USD)</t>
  </si>
  <si>
    <t>Indicates with a 1 if the product has been discontinued</t>
  </si>
  <si>
    <t>The ID of the category the product belongs to</t>
  </si>
  <si>
    <t>categories</t>
  </si>
  <si>
    <t>Unique identifier for each product category</t>
  </si>
  <si>
    <t>The name of the category</t>
  </si>
  <si>
    <t>A description of the category and its products</t>
  </si>
  <si>
    <t>employees</t>
  </si>
  <si>
    <t>Unique identifier for each employee</t>
  </si>
  <si>
    <t>Full name of the employee</t>
  </si>
  <si>
    <t>The employee's job title</t>
  </si>
  <si>
    <t>The city where the employee works</t>
  </si>
  <si>
    <t>The country where the employee works</t>
  </si>
  <si>
    <t>The ID of the employee's manager</t>
  </si>
  <si>
    <t>shippers</t>
  </si>
  <si>
    <t>Unique identifier for each shipper</t>
  </si>
  <si>
    <t>The name of the company that provides shipping services</t>
  </si>
  <si>
    <t>NorthWind Traders</t>
  </si>
  <si>
    <t>1. Calculate the total sales (revenue) for each category of products.</t>
  </si>
  <si>
    <t>2. Determine which customer has placed the highest number of orders.</t>
  </si>
  <si>
    <t>3. Calculate the total sales generated by each employee.</t>
  </si>
  <si>
    <t>4. Show the trend in sales over time.</t>
  </si>
  <si>
    <t>5. Calculate the average time it takes to process an order from the order date to the</t>
  </si>
  <si>
    <t>shipped date.</t>
  </si>
  <si>
    <t>unit sold</t>
  </si>
  <si>
    <t xml:space="preserve">total sales (revenue) </t>
  </si>
  <si>
    <t>ANSWER</t>
  </si>
  <si>
    <t>Total sales(revenue) by category</t>
  </si>
  <si>
    <t>Order count</t>
  </si>
  <si>
    <t>MAX</t>
  </si>
  <si>
    <t>total sales</t>
  </si>
  <si>
    <t>Total sales by each employee</t>
  </si>
  <si>
    <t>Processing time</t>
  </si>
  <si>
    <t>NAME:</t>
  </si>
  <si>
    <t>PROJECT:</t>
  </si>
  <si>
    <t>COHORT:</t>
  </si>
  <si>
    <t>EXCEL INTERNSHIP PROJECT FOUR SOLUTIONS</t>
  </si>
  <si>
    <t>SEPTEMBER</t>
  </si>
  <si>
    <t xml:space="preserve">DERIVED A COLUMN FOR UNIT SOLD AND THEN CALCULATED THE TOTAL SALES FOR EACH PRODUCT USING </t>
  </si>
  <si>
    <t>UNIT PRICE AND UNIT SOLD IN THE PRODUCTS TABLE ,THEN CALCULATED TOTAL SALES FOR EACH CATEGORY</t>
  </si>
  <si>
    <t>OF PRODUCT IN THE TABLE BELOW</t>
  </si>
  <si>
    <r>
      <t>4.</t>
    </r>
    <r>
      <rPr>
        <b/>
        <sz val="16"/>
        <color theme="1"/>
        <rFont val="Calibri"/>
        <family val="2"/>
        <scheme val="minor"/>
      </rPr>
      <t xml:space="preserve"> Show the trend in sales over time.</t>
    </r>
  </si>
  <si>
    <t>IN DAYS FORMAT</t>
  </si>
  <si>
    <t xml:space="preserve">EXCEL INTERNSHIP PROJECT FOUR </t>
  </si>
  <si>
    <t>OBUBELEBARA GEORGE</t>
  </si>
  <si>
    <t>Number: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</si>
</sst>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3" borderId="0" xfId="0" applyFont="1" applyFill="1"/>
    <xf numFmtId="0" fontId="18" fillId="0" borderId="0" xfId="0" applyFont="1"/>
    <xf numFmtId="0" fontId="13" fillId="34" borderId="10" xfId="0" applyFont="1" applyFill="1" applyBorder="1"/>
    <xf numFmtId="0" fontId="13" fillId="34" borderId="11" xfId="0" applyFont="1" applyFill="1" applyBorder="1"/>
    <xf numFmtId="0" fontId="0" fillId="35" borderId="10" xfId="0" applyFill="1" applyBorder="1"/>
    <xf numFmtId="0" fontId="0" fillId="35" borderId="11" xfId="0" applyFill="1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0" fontId="13" fillId="34" borderId="0" xfId="0" applyFont="1" applyFill="1"/>
    <xf numFmtId="164" fontId="0" fillId="35" borderId="0" xfId="0" applyNumberFormat="1" applyFill="1"/>
    <xf numFmtId="0" fontId="16" fillId="33" borderId="0" xfId="0" applyFont="1" applyFill="1"/>
    <xf numFmtId="165" fontId="0" fillId="0" borderId="0" xfId="0" applyNumberFormat="1"/>
    <xf numFmtId="0" fontId="20" fillId="33" borderId="0" xfId="0" applyFont="1" applyFill="1"/>
    <xf numFmtId="0" fontId="21" fillId="33" borderId="0" xfId="0" applyFont="1" applyFill="1"/>
    <xf numFmtId="0" fontId="21" fillId="36" borderId="0" xfId="0" applyFont="1" applyFill="1"/>
    <xf numFmtId="0" fontId="0" fillId="36" borderId="0" xfId="0" applyFill="1"/>
    <xf numFmtId="0" fontId="16" fillId="36" borderId="0" xfId="0" applyFont="1" applyFill="1"/>
    <xf numFmtId="0" fontId="20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5" formatCode="d"/>
    </dxf>
    <dxf>
      <numFmt numFmtId="165" formatCode="d"/>
    </dxf>
    <dxf>
      <numFmt numFmtId="19" formatCode="m/d/yyyy"/>
    </dxf>
    <dxf>
      <numFmt numFmtId="19" formatCode="m/d/yyyy"/>
    </dxf>
    <dxf>
      <numFmt numFmtId="164" formatCode="&quot;$&quot;#,##0.00"/>
    </dxf>
    <dxf>
      <numFmt numFmtId="19" formatCode="m/d/yyyy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total</a:t>
            </a:r>
            <a:r>
              <a:rPr lang="en-US" baseline="0">
                <a:solidFill>
                  <a:schemeClr val="accent1"/>
                </a:solidFill>
              </a:rPr>
              <a:t> sales for each employee</a:t>
            </a:r>
            <a:endParaRPr lang="en-US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'Solution 3'!$E$7:$E$15</c:f>
              <c:strCache>
                <c:ptCount val="9"/>
                <c:pt idx="0">
                  <c:v>Nancy Davolio</c:v>
                </c:pt>
                <c:pt idx="1">
                  <c:v>Andrew Fuller</c:v>
                </c:pt>
                <c:pt idx="2">
                  <c:v>Janet Leverling</c:v>
                </c:pt>
                <c:pt idx="3">
                  <c:v>Margaret Peacock</c:v>
                </c:pt>
                <c:pt idx="4">
                  <c:v>Steven Buchanan</c:v>
                </c:pt>
                <c:pt idx="5">
                  <c:v>Michael Suyama</c:v>
                </c:pt>
                <c:pt idx="6">
                  <c:v>Robert King</c:v>
                </c:pt>
                <c:pt idx="7">
                  <c:v>Laura Callahan</c:v>
                </c:pt>
                <c:pt idx="8">
                  <c:v>Anne Dodsworth</c:v>
                </c:pt>
              </c:strCache>
            </c:strRef>
          </c:cat>
          <c:val>
            <c:numRef>
              <c:f>'Solution 3'!$F$7:$F$15</c:f>
              <c:numCache>
                <c:formatCode>"$"#,##0.00</c:formatCode>
                <c:ptCount val="9"/>
                <c:pt idx="0">
                  <c:v>67015.640000000014</c:v>
                </c:pt>
                <c:pt idx="1">
                  <c:v>54351.4</c:v>
                </c:pt>
                <c:pt idx="2">
                  <c:v>87493.349999999991</c:v>
                </c:pt>
                <c:pt idx="3">
                  <c:v>94281.549999999988</c:v>
                </c:pt>
                <c:pt idx="4">
                  <c:v>30948.400000000001</c:v>
                </c:pt>
                <c:pt idx="5">
                  <c:v>38076.199999999997</c:v>
                </c:pt>
                <c:pt idx="6">
                  <c:v>34636.75</c:v>
                </c:pt>
                <c:pt idx="7">
                  <c:v>66968.349999999977</c:v>
                </c:pt>
                <c:pt idx="8">
                  <c:v>19498.149999999998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F-431C-81B3-1D19EB60D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556127"/>
        <c:axId val="2021299839"/>
      </c:barChart>
      <c:catAx>
        <c:axId val="153055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99839"/>
        <c:crosses val="autoZero"/>
        <c:auto val="1"/>
        <c:lblAlgn val="ctr"/>
        <c:lblOffset val="100"/>
        <c:noMultiLvlLbl val="0"/>
      </c:catAx>
      <c:valAx>
        <c:axId val="20212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>
                <a:solidFill>
                  <a:srgbClr val="00B050"/>
                </a:solidFill>
              </a:rPr>
              <a:t>TOTAL</a:t>
            </a:r>
            <a:r>
              <a:rPr lang="en-US" sz="2000" b="1" baseline="0">
                <a:solidFill>
                  <a:srgbClr val="00B050"/>
                </a:solidFill>
              </a:rPr>
              <a:t> SALES OVER TIME TREND VISUALISATION</a:t>
            </a:r>
            <a:endParaRPr lang="en-US" sz="2000" b="1">
              <a:solidFill>
                <a:srgbClr val="00B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1431361777452"/>
          <c:y val="0.1429825817227392"/>
          <c:w val="0.85404382591710915"/>
          <c:h val="0.66745884037222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4'!$B$4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flat" cmpd="sng" algn="ctr">
                <a:solidFill>
                  <a:schemeClr val="accent2"/>
                </a:solidFill>
                <a:prstDash val="sysDash"/>
                <a:miter lim="800000"/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'Solution 4'!$A$5:$A$834</c:f>
              <c:numCache>
                <c:formatCode>m/d/yyyy</c:formatCode>
                <c:ptCount val="830"/>
                <c:pt idx="0">
                  <c:v>41459</c:v>
                </c:pt>
                <c:pt idx="1">
                  <c:v>41460</c:v>
                </c:pt>
                <c:pt idx="2">
                  <c:v>41463</c:v>
                </c:pt>
                <c:pt idx="3">
                  <c:v>41463</c:v>
                </c:pt>
                <c:pt idx="4">
                  <c:v>41464</c:v>
                </c:pt>
                <c:pt idx="5">
                  <c:v>41465</c:v>
                </c:pt>
                <c:pt idx="6">
                  <c:v>41466</c:v>
                </c:pt>
                <c:pt idx="7">
                  <c:v>41467</c:v>
                </c:pt>
                <c:pt idx="8">
                  <c:v>41470</c:v>
                </c:pt>
                <c:pt idx="9">
                  <c:v>41471</c:v>
                </c:pt>
                <c:pt idx="10">
                  <c:v>41472</c:v>
                </c:pt>
                <c:pt idx="11">
                  <c:v>41473</c:v>
                </c:pt>
                <c:pt idx="12">
                  <c:v>41474</c:v>
                </c:pt>
                <c:pt idx="13">
                  <c:v>41474</c:v>
                </c:pt>
                <c:pt idx="14">
                  <c:v>41477</c:v>
                </c:pt>
                <c:pt idx="15">
                  <c:v>41478</c:v>
                </c:pt>
                <c:pt idx="16">
                  <c:v>41479</c:v>
                </c:pt>
                <c:pt idx="17">
                  <c:v>41480</c:v>
                </c:pt>
                <c:pt idx="18">
                  <c:v>41481</c:v>
                </c:pt>
                <c:pt idx="19">
                  <c:v>41484</c:v>
                </c:pt>
                <c:pt idx="20">
                  <c:v>41485</c:v>
                </c:pt>
                <c:pt idx="21">
                  <c:v>41486</c:v>
                </c:pt>
                <c:pt idx="22">
                  <c:v>41487</c:v>
                </c:pt>
                <c:pt idx="23">
                  <c:v>41487</c:v>
                </c:pt>
                <c:pt idx="24">
                  <c:v>41488</c:v>
                </c:pt>
                <c:pt idx="25">
                  <c:v>41491</c:v>
                </c:pt>
                <c:pt idx="26">
                  <c:v>41492</c:v>
                </c:pt>
                <c:pt idx="27">
                  <c:v>41493</c:v>
                </c:pt>
                <c:pt idx="28">
                  <c:v>41494</c:v>
                </c:pt>
                <c:pt idx="29">
                  <c:v>41495</c:v>
                </c:pt>
                <c:pt idx="30">
                  <c:v>41498</c:v>
                </c:pt>
                <c:pt idx="31">
                  <c:v>41499</c:v>
                </c:pt>
                <c:pt idx="32">
                  <c:v>41500</c:v>
                </c:pt>
                <c:pt idx="33">
                  <c:v>41500</c:v>
                </c:pt>
                <c:pt idx="34">
                  <c:v>41501</c:v>
                </c:pt>
                <c:pt idx="35">
                  <c:v>41502</c:v>
                </c:pt>
                <c:pt idx="36">
                  <c:v>41505</c:v>
                </c:pt>
                <c:pt idx="37">
                  <c:v>41506</c:v>
                </c:pt>
                <c:pt idx="38">
                  <c:v>41507</c:v>
                </c:pt>
                <c:pt idx="39">
                  <c:v>41508</c:v>
                </c:pt>
                <c:pt idx="40">
                  <c:v>41509</c:v>
                </c:pt>
                <c:pt idx="41">
                  <c:v>41512</c:v>
                </c:pt>
                <c:pt idx="42">
                  <c:v>41513</c:v>
                </c:pt>
                <c:pt idx="43">
                  <c:v>41513</c:v>
                </c:pt>
                <c:pt idx="44">
                  <c:v>41514</c:v>
                </c:pt>
                <c:pt idx="45">
                  <c:v>41515</c:v>
                </c:pt>
                <c:pt idx="46">
                  <c:v>41516</c:v>
                </c:pt>
                <c:pt idx="47">
                  <c:v>41519</c:v>
                </c:pt>
                <c:pt idx="48">
                  <c:v>41520</c:v>
                </c:pt>
                <c:pt idx="49">
                  <c:v>41521</c:v>
                </c:pt>
                <c:pt idx="50">
                  <c:v>41522</c:v>
                </c:pt>
                <c:pt idx="51">
                  <c:v>41523</c:v>
                </c:pt>
                <c:pt idx="52">
                  <c:v>41526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41533</c:v>
                </c:pt>
                <c:pt idx="59">
                  <c:v>41534</c:v>
                </c:pt>
                <c:pt idx="60">
                  <c:v>41535</c:v>
                </c:pt>
                <c:pt idx="61">
                  <c:v>41536</c:v>
                </c:pt>
                <c:pt idx="62">
                  <c:v>41537</c:v>
                </c:pt>
                <c:pt idx="63">
                  <c:v>41537</c:v>
                </c:pt>
                <c:pt idx="64">
                  <c:v>41540</c:v>
                </c:pt>
                <c:pt idx="65">
                  <c:v>41541</c:v>
                </c:pt>
                <c:pt idx="66">
                  <c:v>41542</c:v>
                </c:pt>
                <c:pt idx="67">
                  <c:v>41543</c:v>
                </c:pt>
                <c:pt idx="68">
                  <c:v>41544</c:v>
                </c:pt>
                <c:pt idx="69">
                  <c:v>41547</c:v>
                </c:pt>
                <c:pt idx="70">
                  <c:v>41548</c:v>
                </c:pt>
                <c:pt idx="71">
                  <c:v>41549</c:v>
                </c:pt>
                <c:pt idx="72">
                  <c:v>41550</c:v>
                </c:pt>
                <c:pt idx="73">
                  <c:v>41550</c:v>
                </c:pt>
                <c:pt idx="74">
                  <c:v>41551</c:v>
                </c:pt>
                <c:pt idx="75">
                  <c:v>41554</c:v>
                </c:pt>
                <c:pt idx="76">
                  <c:v>41555</c:v>
                </c:pt>
                <c:pt idx="77">
                  <c:v>41556</c:v>
                </c:pt>
                <c:pt idx="78">
                  <c:v>41557</c:v>
                </c:pt>
                <c:pt idx="79">
                  <c:v>41558</c:v>
                </c:pt>
                <c:pt idx="80">
                  <c:v>41561</c:v>
                </c:pt>
                <c:pt idx="81">
                  <c:v>41562</c:v>
                </c:pt>
                <c:pt idx="82">
                  <c:v>41563</c:v>
                </c:pt>
                <c:pt idx="83">
                  <c:v>41563</c:v>
                </c:pt>
                <c:pt idx="84">
                  <c:v>41564</c:v>
                </c:pt>
                <c:pt idx="85">
                  <c:v>41565</c:v>
                </c:pt>
                <c:pt idx="86">
                  <c:v>41568</c:v>
                </c:pt>
                <c:pt idx="87">
                  <c:v>41569</c:v>
                </c:pt>
                <c:pt idx="88">
                  <c:v>41570</c:v>
                </c:pt>
                <c:pt idx="89">
                  <c:v>41571</c:v>
                </c:pt>
                <c:pt idx="90">
                  <c:v>41572</c:v>
                </c:pt>
                <c:pt idx="91">
                  <c:v>41575</c:v>
                </c:pt>
                <c:pt idx="92">
                  <c:v>41576</c:v>
                </c:pt>
                <c:pt idx="93">
                  <c:v>41576</c:v>
                </c:pt>
                <c:pt idx="94">
                  <c:v>41577</c:v>
                </c:pt>
                <c:pt idx="95">
                  <c:v>41578</c:v>
                </c:pt>
                <c:pt idx="96">
                  <c:v>41579</c:v>
                </c:pt>
                <c:pt idx="97">
                  <c:v>41582</c:v>
                </c:pt>
                <c:pt idx="98">
                  <c:v>41583</c:v>
                </c:pt>
                <c:pt idx="99">
                  <c:v>41584</c:v>
                </c:pt>
                <c:pt idx="100">
                  <c:v>41585</c:v>
                </c:pt>
                <c:pt idx="101">
                  <c:v>41586</c:v>
                </c:pt>
                <c:pt idx="102">
                  <c:v>41589</c:v>
                </c:pt>
                <c:pt idx="103">
                  <c:v>41589</c:v>
                </c:pt>
                <c:pt idx="104">
                  <c:v>41590</c:v>
                </c:pt>
                <c:pt idx="105">
                  <c:v>41591</c:v>
                </c:pt>
                <c:pt idx="106">
                  <c:v>41592</c:v>
                </c:pt>
                <c:pt idx="107">
                  <c:v>41593</c:v>
                </c:pt>
                <c:pt idx="108">
                  <c:v>41596</c:v>
                </c:pt>
                <c:pt idx="109">
                  <c:v>41597</c:v>
                </c:pt>
                <c:pt idx="110">
                  <c:v>41598</c:v>
                </c:pt>
                <c:pt idx="111">
                  <c:v>41599</c:v>
                </c:pt>
                <c:pt idx="112">
                  <c:v>41600</c:v>
                </c:pt>
                <c:pt idx="113">
                  <c:v>41600</c:v>
                </c:pt>
                <c:pt idx="114">
                  <c:v>41603</c:v>
                </c:pt>
                <c:pt idx="115">
                  <c:v>41604</c:v>
                </c:pt>
                <c:pt idx="116">
                  <c:v>41604</c:v>
                </c:pt>
                <c:pt idx="117">
                  <c:v>41605</c:v>
                </c:pt>
                <c:pt idx="118">
                  <c:v>41606</c:v>
                </c:pt>
                <c:pt idx="119">
                  <c:v>41606</c:v>
                </c:pt>
                <c:pt idx="120">
                  <c:v>41607</c:v>
                </c:pt>
                <c:pt idx="121">
                  <c:v>41610</c:v>
                </c:pt>
                <c:pt idx="122">
                  <c:v>41611</c:v>
                </c:pt>
                <c:pt idx="123">
                  <c:v>41611</c:v>
                </c:pt>
                <c:pt idx="124">
                  <c:v>41612</c:v>
                </c:pt>
                <c:pt idx="125">
                  <c:v>41613</c:v>
                </c:pt>
                <c:pt idx="126">
                  <c:v>41613</c:v>
                </c:pt>
                <c:pt idx="127">
                  <c:v>41614</c:v>
                </c:pt>
                <c:pt idx="128">
                  <c:v>41617</c:v>
                </c:pt>
                <c:pt idx="129">
                  <c:v>41617</c:v>
                </c:pt>
                <c:pt idx="130">
                  <c:v>41618</c:v>
                </c:pt>
                <c:pt idx="131">
                  <c:v>41619</c:v>
                </c:pt>
                <c:pt idx="132">
                  <c:v>41620</c:v>
                </c:pt>
                <c:pt idx="133">
                  <c:v>41620</c:v>
                </c:pt>
                <c:pt idx="134">
                  <c:v>41621</c:v>
                </c:pt>
                <c:pt idx="135">
                  <c:v>41624</c:v>
                </c:pt>
                <c:pt idx="136">
                  <c:v>41624</c:v>
                </c:pt>
                <c:pt idx="137">
                  <c:v>41625</c:v>
                </c:pt>
                <c:pt idx="138">
                  <c:v>41626</c:v>
                </c:pt>
                <c:pt idx="139">
                  <c:v>41626</c:v>
                </c:pt>
                <c:pt idx="140">
                  <c:v>41627</c:v>
                </c:pt>
                <c:pt idx="141">
                  <c:v>41628</c:v>
                </c:pt>
                <c:pt idx="142">
                  <c:v>41631</c:v>
                </c:pt>
                <c:pt idx="143">
                  <c:v>41631</c:v>
                </c:pt>
                <c:pt idx="144">
                  <c:v>41632</c:v>
                </c:pt>
                <c:pt idx="145">
                  <c:v>41633</c:v>
                </c:pt>
                <c:pt idx="146">
                  <c:v>41633</c:v>
                </c:pt>
                <c:pt idx="147">
                  <c:v>41634</c:v>
                </c:pt>
                <c:pt idx="148">
                  <c:v>41635</c:v>
                </c:pt>
                <c:pt idx="149">
                  <c:v>41635</c:v>
                </c:pt>
                <c:pt idx="150">
                  <c:v>41638</c:v>
                </c:pt>
                <c:pt idx="151">
                  <c:v>41639</c:v>
                </c:pt>
                <c:pt idx="152">
                  <c:v>41640</c:v>
                </c:pt>
                <c:pt idx="153">
                  <c:v>41640</c:v>
                </c:pt>
                <c:pt idx="154">
                  <c:v>41641</c:v>
                </c:pt>
                <c:pt idx="155">
                  <c:v>41642</c:v>
                </c:pt>
                <c:pt idx="156">
                  <c:v>41642</c:v>
                </c:pt>
                <c:pt idx="157">
                  <c:v>41645</c:v>
                </c:pt>
                <c:pt idx="158">
                  <c:v>41646</c:v>
                </c:pt>
                <c:pt idx="159">
                  <c:v>41646</c:v>
                </c:pt>
                <c:pt idx="160">
                  <c:v>41647</c:v>
                </c:pt>
                <c:pt idx="161">
                  <c:v>41648</c:v>
                </c:pt>
                <c:pt idx="162">
                  <c:v>41649</c:v>
                </c:pt>
                <c:pt idx="163">
                  <c:v>41649</c:v>
                </c:pt>
                <c:pt idx="164">
                  <c:v>41652</c:v>
                </c:pt>
                <c:pt idx="165">
                  <c:v>41653</c:v>
                </c:pt>
                <c:pt idx="166">
                  <c:v>41653</c:v>
                </c:pt>
                <c:pt idx="167">
                  <c:v>41654</c:v>
                </c:pt>
                <c:pt idx="168">
                  <c:v>41655</c:v>
                </c:pt>
                <c:pt idx="169">
                  <c:v>41655</c:v>
                </c:pt>
                <c:pt idx="170">
                  <c:v>41656</c:v>
                </c:pt>
                <c:pt idx="171">
                  <c:v>41659</c:v>
                </c:pt>
                <c:pt idx="172">
                  <c:v>41660</c:v>
                </c:pt>
                <c:pt idx="173">
                  <c:v>41660</c:v>
                </c:pt>
                <c:pt idx="174">
                  <c:v>41661</c:v>
                </c:pt>
                <c:pt idx="175">
                  <c:v>41662</c:v>
                </c:pt>
                <c:pt idx="176">
                  <c:v>41662</c:v>
                </c:pt>
                <c:pt idx="177">
                  <c:v>41663</c:v>
                </c:pt>
                <c:pt idx="178">
                  <c:v>41666</c:v>
                </c:pt>
                <c:pt idx="179">
                  <c:v>41666</c:v>
                </c:pt>
                <c:pt idx="180">
                  <c:v>41667</c:v>
                </c:pt>
                <c:pt idx="181">
                  <c:v>41668</c:v>
                </c:pt>
                <c:pt idx="182">
                  <c:v>41669</c:v>
                </c:pt>
                <c:pt idx="183">
                  <c:v>41669</c:v>
                </c:pt>
                <c:pt idx="184">
                  <c:v>41670</c:v>
                </c:pt>
                <c:pt idx="185">
                  <c:v>41673</c:v>
                </c:pt>
                <c:pt idx="186">
                  <c:v>41673</c:v>
                </c:pt>
                <c:pt idx="187">
                  <c:v>41674</c:v>
                </c:pt>
                <c:pt idx="188">
                  <c:v>41675</c:v>
                </c:pt>
                <c:pt idx="189">
                  <c:v>41675</c:v>
                </c:pt>
                <c:pt idx="190">
                  <c:v>41676</c:v>
                </c:pt>
                <c:pt idx="191">
                  <c:v>41677</c:v>
                </c:pt>
                <c:pt idx="192">
                  <c:v>41680</c:v>
                </c:pt>
                <c:pt idx="193">
                  <c:v>41680</c:v>
                </c:pt>
                <c:pt idx="194">
                  <c:v>41681</c:v>
                </c:pt>
                <c:pt idx="195">
                  <c:v>41682</c:v>
                </c:pt>
                <c:pt idx="196">
                  <c:v>41682</c:v>
                </c:pt>
                <c:pt idx="197">
                  <c:v>41683</c:v>
                </c:pt>
                <c:pt idx="198">
                  <c:v>41684</c:v>
                </c:pt>
                <c:pt idx="199">
                  <c:v>41684</c:v>
                </c:pt>
                <c:pt idx="200">
                  <c:v>41687</c:v>
                </c:pt>
                <c:pt idx="201">
                  <c:v>41688</c:v>
                </c:pt>
                <c:pt idx="202">
                  <c:v>41689</c:v>
                </c:pt>
                <c:pt idx="203">
                  <c:v>41689</c:v>
                </c:pt>
                <c:pt idx="204">
                  <c:v>41690</c:v>
                </c:pt>
                <c:pt idx="205">
                  <c:v>41691</c:v>
                </c:pt>
                <c:pt idx="206">
                  <c:v>41691</c:v>
                </c:pt>
                <c:pt idx="207">
                  <c:v>41694</c:v>
                </c:pt>
                <c:pt idx="208">
                  <c:v>41695</c:v>
                </c:pt>
                <c:pt idx="209">
                  <c:v>41695</c:v>
                </c:pt>
                <c:pt idx="210">
                  <c:v>41696</c:v>
                </c:pt>
                <c:pt idx="211">
                  <c:v>41697</c:v>
                </c:pt>
                <c:pt idx="212">
                  <c:v>41698</c:v>
                </c:pt>
                <c:pt idx="213">
                  <c:v>41698</c:v>
                </c:pt>
                <c:pt idx="214">
                  <c:v>41701</c:v>
                </c:pt>
                <c:pt idx="215">
                  <c:v>41702</c:v>
                </c:pt>
                <c:pt idx="216">
                  <c:v>41702</c:v>
                </c:pt>
                <c:pt idx="217">
                  <c:v>41703</c:v>
                </c:pt>
                <c:pt idx="218">
                  <c:v>41704</c:v>
                </c:pt>
                <c:pt idx="219">
                  <c:v>41704</c:v>
                </c:pt>
                <c:pt idx="220">
                  <c:v>41705</c:v>
                </c:pt>
                <c:pt idx="221">
                  <c:v>41708</c:v>
                </c:pt>
                <c:pt idx="222">
                  <c:v>41709</c:v>
                </c:pt>
                <c:pt idx="223">
                  <c:v>41709</c:v>
                </c:pt>
                <c:pt idx="224">
                  <c:v>41710</c:v>
                </c:pt>
                <c:pt idx="225">
                  <c:v>41711</c:v>
                </c:pt>
                <c:pt idx="226">
                  <c:v>41711</c:v>
                </c:pt>
                <c:pt idx="227">
                  <c:v>41712</c:v>
                </c:pt>
                <c:pt idx="228">
                  <c:v>41715</c:v>
                </c:pt>
                <c:pt idx="229">
                  <c:v>41715</c:v>
                </c:pt>
                <c:pt idx="230">
                  <c:v>41716</c:v>
                </c:pt>
                <c:pt idx="231">
                  <c:v>41717</c:v>
                </c:pt>
                <c:pt idx="232">
                  <c:v>41718</c:v>
                </c:pt>
                <c:pt idx="233">
                  <c:v>41718</c:v>
                </c:pt>
                <c:pt idx="234">
                  <c:v>41719</c:v>
                </c:pt>
                <c:pt idx="235">
                  <c:v>41722</c:v>
                </c:pt>
                <c:pt idx="236">
                  <c:v>41722</c:v>
                </c:pt>
                <c:pt idx="237">
                  <c:v>41723</c:v>
                </c:pt>
                <c:pt idx="238">
                  <c:v>41724</c:v>
                </c:pt>
                <c:pt idx="239">
                  <c:v>41724</c:v>
                </c:pt>
                <c:pt idx="240">
                  <c:v>41725</c:v>
                </c:pt>
                <c:pt idx="241">
                  <c:v>41726</c:v>
                </c:pt>
                <c:pt idx="242">
                  <c:v>41729</c:v>
                </c:pt>
                <c:pt idx="243">
                  <c:v>41729</c:v>
                </c:pt>
                <c:pt idx="244">
                  <c:v>41730</c:v>
                </c:pt>
                <c:pt idx="245">
                  <c:v>41731</c:v>
                </c:pt>
                <c:pt idx="246">
                  <c:v>41731</c:v>
                </c:pt>
                <c:pt idx="247">
                  <c:v>41732</c:v>
                </c:pt>
                <c:pt idx="248">
                  <c:v>41733</c:v>
                </c:pt>
                <c:pt idx="249">
                  <c:v>41733</c:v>
                </c:pt>
                <c:pt idx="250">
                  <c:v>41736</c:v>
                </c:pt>
                <c:pt idx="251">
                  <c:v>41737</c:v>
                </c:pt>
                <c:pt idx="252">
                  <c:v>41738</c:v>
                </c:pt>
                <c:pt idx="253">
                  <c:v>41738</c:v>
                </c:pt>
                <c:pt idx="254">
                  <c:v>41739</c:v>
                </c:pt>
                <c:pt idx="255">
                  <c:v>41740</c:v>
                </c:pt>
                <c:pt idx="256">
                  <c:v>41740</c:v>
                </c:pt>
                <c:pt idx="257">
                  <c:v>41743</c:v>
                </c:pt>
                <c:pt idx="258">
                  <c:v>41744</c:v>
                </c:pt>
                <c:pt idx="259">
                  <c:v>41744</c:v>
                </c:pt>
                <c:pt idx="260">
                  <c:v>41745</c:v>
                </c:pt>
                <c:pt idx="261">
                  <c:v>41746</c:v>
                </c:pt>
                <c:pt idx="262">
                  <c:v>41747</c:v>
                </c:pt>
                <c:pt idx="263">
                  <c:v>41747</c:v>
                </c:pt>
                <c:pt idx="264">
                  <c:v>41750</c:v>
                </c:pt>
                <c:pt idx="265">
                  <c:v>41751</c:v>
                </c:pt>
                <c:pt idx="266">
                  <c:v>41751</c:v>
                </c:pt>
                <c:pt idx="267">
                  <c:v>41752</c:v>
                </c:pt>
                <c:pt idx="268">
                  <c:v>41753</c:v>
                </c:pt>
                <c:pt idx="269">
                  <c:v>41753</c:v>
                </c:pt>
                <c:pt idx="270">
                  <c:v>41754</c:v>
                </c:pt>
                <c:pt idx="271">
                  <c:v>41757</c:v>
                </c:pt>
                <c:pt idx="272">
                  <c:v>41758</c:v>
                </c:pt>
                <c:pt idx="273">
                  <c:v>41758</c:v>
                </c:pt>
                <c:pt idx="274">
                  <c:v>41759</c:v>
                </c:pt>
                <c:pt idx="275">
                  <c:v>41760</c:v>
                </c:pt>
                <c:pt idx="276">
                  <c:v>41760</c:v>
                </c:pt>
                <c:pt idx="277">
                  <c:v>41761</c:v>
                </c:pt>
                <c:pt idx="278">
                  <c:v>41764</c:v>
                </c:pt>
                <c:pt idx="279">
                  <c:v>41764</c:v>
                </c:pt>
                <c:pt idx="280">
                  <c:v>41765</c:v>
                </c:pt>
                <c:pt idx="281">
                  <c:v>41766</c:v>
                </c:pt>
                <c:pt idx="282">
                  <c:v>41767</c:v>
                </c:pt>
                <c:pt idx="283">
                  <c:v>41767</c:v>
                </c:pt>
                <c:pt idx="284">
                  <c:v>41768</c:v>
                </c:pt>
                <c:pt idx="285">
                  <c:v>41771</c:v>
                </c:pt>
                <c:pt idx="286">
                  <c:v>41771</c:v>
                </c:pt>
                <c:pt idx="287">
                  <c:v>41772</c:v>
                </c:pt>
                <c:pt idx="288">
                  <c:v>41773</c:v>
                </c:pt>
                <c:pt idx="289">
                  <c:v>41773</c:v>
                </c:pt>
                <c:pt idx="290">
                  <c:v>41774</c:v>
                </c:pt>
                <c:pt idx="291">
                  <c:v>41775</c:v>
                </c:pt>
                <c:pt idx="292">
                  <c:v>41778</c:v>
                </c:pt>
                <c:pt idx="293">
                  <c:v>41778</c:v>
                </c:pt>
                <c:pt idx="294">
                  <c:v>41779</c:v>
                </c:pt>
                <c:pt idx="295">
                  <c:v>41780</c:v>
                </c:pt>
                <c:pt idx="296">
                  <c:v>41780</c:v>
                </c:pt>
                <c:pt idx="297">
                  <c:v>41781</c:v>
                </c:pt>
                <c:pt idx="298">
                  <c:v>41782</c:v>
                </c:pt>
                <c:pt idx="299">
                  <c:v>41782</c:v>
                </c:pt>
                <c:pt idx="300">
                  <c:v>41785</c:v>
                </c:pt>
                <c:pt idx="301">
                  <c:v>41786</c:v>
                </c:pt>
                <c:pt idx="302">
                  <c:v>41787</c:v>
                </c:pt>
                <c:pt idx="303">
                  <c:v>41787</c:v>
                </c:pt>
                <c:pt idx="304">
                  <c:v>41788</c:v>
                </c:pt>
                <c:pt idx="305">
                  <c:v>41789</c:v>
                </c:pt>
                <c:pt idx="306">
                  <c:v>41789</c:v>
                </c:pt>
                <c:pt idx="307">
                  <c:v>41792</c:v>
                </c:pt>
                <c:pt idx="308">
                  <c:v>41793</c:v>
                </c:pt>
                <c:pt idx="309">
                  <c:v>41793</c:v>
                </c:pt>
                <c:pt idx="310">
                  <c:v>41794</c:v>
                </c:pt>
                <c:pt idx="311">
                  <c:v>41795</c:v>
                </c:pt>
                <c:pt idx="312">
                  <c:v>41796</c:v>
                </c:pt>
                <c:pt idx="313">
                  <c:v>41796</c:v>
                </c:pt>
                <c:pt idx="314">
                  <c:v>41799</c:v>
                </c:pt>
                <c:pt idx="315">
                  <c:v>41800</c:v>
                </c:pt>
                <c:pt idx="316">
                  <c:v>41800</c:v>
                </c:pt>
                <c:pt idx="317">
                  <c:v>41801</c:v>
                </c:pt>
                <c:pt idx="318">
                  <c:v>41802</c:v>
                </c:pt>
                <c:pt idx="319">
                  <c:v>41802</c:v>
                </c:pt>
                <c:pt idx="320">
                  <c:v>41803</c:v>
                </c:pt>
                <c:pt idx="321">
                  <c:v>41806</c:v>
                </c:pt>
                <c:pt idx="322">
                  <c:v>41807</c:v>
                </c:pt>
                <c:pt idx="323">
                  <c:v>41807</c:v>
                </c:pt>
                <c:pt idx="324">
                  <c:v>41808</c:v>
                </c:pt>
                <c:pt idx="325">
                  <c:v>41809</c:v>
                </c:pt>
                <c:pt idx="326">
                  <c:v>41809</c:v>
                </c:pt>
                <c:pt idx="327">
                  <c:v>41810</c:v>
                </c:pt>
                <c:pt idx="328">
                  <c:v>41813</c:v>
                </c:pt>
                <c:pt idx="329">
                  <c:v>41813</c:v>
                </c:pt>
                <c:pt idx="330">
                  <c:v>41814</c:v>
                </c:pt>
                <c:pt idx="331">
                  <c:v>41815</c:v>
                </c:pt>
                <c:pt idx="332">
                  <c:v>41816</c:v>
                </c:pt>
                <c:pt idx="333">
                  <c:v>41816</c:v>
                </c:pt>
                <c:pt idx="334">
                  <c:v>41817</c:v>
                </c:pt>
                <c:pt idx="335">
                  <c:v>41820</c:v>
                </c:pt>
                <c:pt idx="336">
                  <c:v>41820</c:v>
                </c:pt>
                <c:pt idx="337">
                  <c:v>41821</c:v>
                </c:pt>
                <c:pt idx="338">
                  <c:v>41822</c:v>
                </c:pt>
                <c:pt idx="339">
                  <c:v>41822</c:v>
                </c:pt>
                <c:pt idx="340">
                  <c:v>41823</c:v>
                </c:pt>
                <c:pt idx="341">
                  <c:v>41824</c:v>
                </c:pt>
                <c:pt idx="342">
                  <c:v>41827</c:v>
                </c:pt>
                <c:pt idx="343">
                  <c:v>41827</c:v>
                </c:pt>
                <c:pt idx="344">
                  <c:v>41828</c:v>
                </c:pt>
                <c:pt idx="345">
                  <c:v>41829</c:v>
                </c:pt>
                <c:pt idx="346">
                  <c:v>41829</c:v>
                </c:pt>
                <c:pt idx="347">
                  <c:v>41830</c:v>
                </c:pt>
                <c:pt idx="348">
                  <c:v>41831</c:v>
                </c:pt>
                <c:pt idx="349">
                  <c:v>41831</c:v>
                </c:pt>
                <c:pt idx="350">
                  <c:v>41834</c:v>
                </c:pt>
                <c:pt idx="351">
                  <c:v>41835</c:v>
                </c:pt>
                <c:pt idx="352">
                  <c:v>41836</c:v>
                </c:pt>
                <c:pt idx="353">
                  <c:v>41836</c:v>
                </c:pt>
                <c:pt idx="354">
                  <c:v>41837</c:v>
                </c:pt>
                <c:pt idx="355">
                  <c:v>41838</c:v>
                </c:pt>
                <c:pt idx="356">
                  <c:v>41838</c:v>
                </c:pt>
                <c:pt idx="357">
                  <c:v>41841</c:v>
                </c:pt>
                <c:pt idx="358">
                  <c:v>41842</c:v>
                </c:pt>
                <c:pt idx="359">
                  <c:v>41842</c:v>
                </c:pt>
                <c:pt idx="360">
                  <c:v>41843</c:v>
                </c:pt>
                <c:pt idx="361">
                  <c:v>41844</c:v>
                </c:pt>
                <c:pt idx="362">
                  <c:v>41845</c:v>
                </c:pt>
                <c:pt idx="363">
                  <c:v>41845</c:v>
                </c:pt>
                <c:pt idx="364">
                  <c:v>41848</c:v>
                </c:pt>
                <c:pt idx="365">
                  <c:v>41849</c:v>
                </c:pt>
                <c:pt idx="366">
                  <c:v>41849</c:v>
                </c:pt>
                <c:pt idx="367">
                  <c:v>41850</c:v>
                </c:pt>
                <c:pt idx="368">
                  <c:v>41851</c:v>
                </c:pt>
                <c:pt idx="369">
                  <c:v>41851</c:v>
                </c:pt>
                <c:pt idx="370">
                  <c:v>41852</c:v>
                </c:pt>
                <c:pt idx="371">
                  <c:v>41855</c:v>
                </c:pt>
                <c:pt idx="372">
                  <c:v>41856</c:v>
                </c:pt>
                <c:pt idx="373">
                  <c:v>41856</c:v>
                </c:pt>
                <c:pt idx="374">
                  <c:v>41857</c:v>
                </c:pt>
                <c:pt idx="375">
                  <c:v>41858</c:v>
                </c:pt>
                <c:pt idx="376">
                  <c:v>41858</c:v>
                </c:pt>
                <c:pt idx="377">
                  <c:v>41859</c:v>
                </c:pt>
                <c:pt idx="378">
                  <c:v>41862</c:v>
                </c:pt>
                <c:pt idx="379">
                  <c:v>41862</c:v>
                </c:pt>
                <c:pt idx="380">
                  <c:v>41863</c:v>
                </c:pt>
                <c:pt idx="381">
                  <c:v>41863</c:v>
                </c:pt>
                <c:pt idx="382">
                  <c:v>41864</c:v>
                </c:pt>
                <c:pt idx="383">
                  <c:v>41865</c:v>
                </c:pt>
                <c:pt idx="384">
                  <c:v>41865</c:v>
                </c:pt>
                <c:pt idx="385">
                  <c:v>41866</c:v>
                </c:pt>
                <c:pt idx="386">
                  <c:v>41866</c:v>
                </c:pt>
                <c:pt idx="387">
                  <c:v>41869</c:v>
                </c:pt>
                <c:pt idx="388">
                  <c:v>41870</c:v>
                </c:pt>
                <c:pt idx="389">
                  <c:v>41870</c:v>
                </c:pt>
                <c:pt idx="390">
                  <c:v>41871</c:v>
                </c:pt>
                <c:pt idx="391">
                  <c:v>41871</c:v>
                </c:pt>
                <c:pt idx="392">
                  <c:v>41872</c:v>
                </c:pt>
                <c:pt idx="393">
                  <c:v>41873</c:v>
                </c:pt>
                <c:pt idx="394">
                  <c:v>41873</c:v>
                </c:pt>
                <c:pt idx="395">
                  <c:v>41876</c:v>
                </c:pt>
                <c:pt idx="396">
                  <c:v>41876</c:v>
                </c:pt>
                <c:pt idx="397">
                  <c:v>41877</c:v>
                </c:pt>
                <c:pt idx="398">
                  <c:v>41878</c:v>
                </c:pt>
                <c:pt idx="399">
                  <c:v>41878</c:v>
                </c:pt>
                <c:pt idx="400">
                  <c:v>41879</c:v>
                </c:pt>
                <c:pt idx="401">
                  <c:v>41879</c:v>
                </c:pt>
                <c:pt idx="402">
                  <c:v>41880</c:v>
                </c:pt>
                <c:pt idx="403">
                  <c:v>41883</c:v>
                </c:pt>
                <c:pt idx="404">
                  <c:v>41883</c:v>
                </c:pt>
                <c:pt idx="405">
                  <c:v>41884</c:v>
                </c:pt>
                <c:pt idx="406">
                  <c:v>41884</c:v>
                </c:pt>
                <c:pt idx="407">
                  <c:v>41885</c:v>
                </c:pt>
                <c:pt idx="408">
                  <c:v>41886</c:v>
                </c:pt>
                <c:pt idx="409">
                  <c:v>41886</c:v>
                </c:pt>
                <c:pt idx="410">
                  <c:v>41887</c:v>
                </c:pt>
                <c:pt idx="411">
                  <c:v>41887</c:v>
                </c:pt>
                <c:pt idx="412">
                  <c:v>41890</c:v>
                </c:pt>
                <c:pt idx="413">
                  <c:v>41891</c:v>
                </c:pt>
                <c:pt idx="414">
                  <c:v>41891</c:v>
                </c:pt>
                <c:pt idx="415">
                  <c:v>41892</c:v>
                </c:pt>
                <c:pt idx="416">
                  <c:v>41892</c:v>
                </c:pt>
                <c:pt idx="417">
                  <c:v>41893</c:v>
                </c:pt>
                <c:pt idx="418">
                  <c:v>41894</c:v>
                </c:pt>
                <c:pt idx="419">
                  <c:v>41894</c:v>
                </c:pt>
                <c:pt idx="420">
                  <c:v>41897</c:v>
                </c:pt>
                <c:pt idx="421">
                  <c:v>41897</c:v>
                </c:pt>
                <c:pt idx="422">
                  <c:v>41898</c:v>
                </c:pt>
                <c:pt idx="423">
                  <c:v>41899</c:v>
                </c:pt>
                <c:pt idx="424">
                  <c:v>41899</c:v>
                </c:pt>
                <c:pt idx="425">
                  <c:v>41900</c:v>
                </c:pt>
                <c:pt idx="426">
                  <c:v>41900</c:v>
                </c:pt>
                <c:pt idx="427">
                  <c:v>41901</c:v>
                </c:pt>
                <c:pt idx="428">
                  <c:v>41904</c:v>
                </c:pt>
                <c:pt idx="429">
                  <c:v>41904</c:v>
                </c:pt>
                <c:pt idx="430">
                  <c:v>41905</c:v>
                </c:pt>
                <c:pt idx="431">
                  <c:v>41905</c:v>
                </c:pt>
                <c:pt idx="432">
                  <c:v>41906</c:v>
                </c:pt>
                <c:pt idx="433">
                  <c:v>41907</c:v>
                </c:pt>
                <c:pt idx="434">
                  <c:v>41907</c:v>
                </c:pt>
                <c:pt idx="435">
                  <c:v>41908</c:v>
                </c:pt>
                <c:pt idx="436">
                  <c:v>41908</c:v>
                </c:pt>
                <c:pt idx="437">
                  <c:v>41911</c:v>
                </c:pt>
                <c:pt idx="438">
                  <c:v>41912</c:v>
                </c:pt>
                <c:pt idx="439">
                  <c:v>41912</c:v>
                </c:pt>
                <c:pt idx="440">
                  <c:v>41913</c:v>
                </c:pt>
                <c:pt idx="441">
                  <c:v>41913</c:v>
                </c:pt>
                <c:pt idx="442">
                  <c:v>41914</c:v>
                </c:pt>
                <c:pt idx="443">
                  <c:v>41915</c:v>
                </c:pt>
                <c:pt idx="444">
                  <c:v>41915</c:v>
                </c:pt>
                <c:pt idx="445">
                  <c:v>41918</c:v>
                </c:pt>
                <c:pt idx="446">
                  <c:v>41918</c:v>
                </c:pt>
                <c:pt idx="447">
                  <c:v>41919</c:v>
                </c:pt>
                <c:pt idx="448">
                  <c:v>41920</c:v>
                </c:pt>
                <c:pt idx="449">
                  <c:v>41920</c:v>
                </c:pt>
                <c:pt idx="450">
                  <c:v>41921</c:v>
                </c:pt>
                <c:pt idx="451">
                  <c:v>41921</c:v>
                </c:pt>
                <c:pt idx="452">
                  <c:v>41922</c:v>
                </c:pt>
                <c:pt idx="453">
                  <c:v>41925</c:v>
                </c:pt>
                <c:pt idx="454">
                  <c:v>41925</c:v>
                </c:pt>
                <c:pt idx="455">
                  <c:v>41926</c:v>
                </c:pt>
                <c:pt idx="456">
                  <c:v>41926</c:v>
                </c:pt>
                <c:pt idx="457">
                  <c:v>41927</c:v>
                </c:pt>
                <c:pt idx="458">
                  <c:v>41928</c:v>
                </c:pt>
                <c:pt idx="459">
                  <c:v>41928</c:v>
                </c:pt>
                <c:pt idx="460">
                  <c:v>41929</c:v>
                </c:pt>
                <c:pt idx="461">
                  <c:v>41929</c:v>
                </c:pt>
                <c:pt idx="462">
                  <c:v>41932</c:v>
                </c:pt>
                <c:pt idx="463">
                  <c:v>41933</c:v>
                </c:pt>
                <c:pt idx="464">
                  <c:v>41933</c:v>
                </c:pt>
                <c:pt idx="465">
                  <c:v>41934</c:v>
                </c:pt>
                <c:pt idx="466">
                  <c:v>41934</c:v>
                </c:pt>
                <c:pt idx="467">
                  <c:v>41935</c:v>
                </c:pt>
                <c:pt idx="468">
                  <c:v>41936</c:v>
                </c:pt>
                <c:pt idx="469">
                  <c:v>41936</c:v>
                </c:pt>
                <c:pt idx="470">
                  <c:v>41939</c:v>
                </c:pt>
                <c:pt idx="471">
                  <c:v>41939</c:v>
                </c:pt>
                <c:pt idx="472">
                  <c:v>41940</c:v>
                </c:pt>
                <c:pt idx="473">
                  <c:v>41941</c:v>
                </c:pt>
                <c:pt idx="474">
                  <c:v>41941</c:v>
                </c:pt>
                <c:pt idx="475">
                  <c:v>41942</c:v>
                </c:pt>
                <c:pt idx="476">
                  <c:v>41942</c:v>
                </c:pt>
                <c:pt idx="477">
                  <c:v>41943</c:v>
                </c:pt>
                <c:pt idx="478">
                  <c:v>41946</c:v>
                </c:pt>
                <c:pt idx="479">
                  <c:v>41946</c:v>
                </c:pt>
                <c:pt idx="480">
                  <c:v>41947</c:v>
                </c:pt>
                <c:pt idx="481">
                  <c:v>41947</c:v>
                </c:pt>
                <c:pt idx="482">
                  <c:v>41948</c:v>
                </c:pt>
                <c:pt idx="483">
                  <c:v>41949</c:v>
                </c:pt>
                <c:pt idx="484">
                  <c:v>41949</c:v>
                </c:pt>
                <c:pt idx="485">
                  <c:v>41950</c:v>
                </c:pt>
                <c:pt idx="486">
                  <c:v>41950</c:v>
                </c:pt>
                <c:pt idx="487">
                  <c:v>41953</c:v>
                </c:pt>
                <c:pt idx="488">
                  <c:v>41954</c:v>
                </c:pt>
                <c:pt idx="489">
                  <c:v>41954</c:v>
                </c:pt>
                <c:pt idx="490">
                  <c:v>41955</c:v>
                </c:pt>
                <c:pt idx="491">
                  <c:v>41955</c:v>
                </c:pt>
                <c:pt idx="492">
                  <c:v>41956</c:v>
                </c:pt>
                <c:pt idx="493">
                  <c:v>41957</c:v>
                </c:pt>
                <c:pt idx="494">
                  <c:v>41957</c:v>
                </c:pt>
                <c:pt idx="495">
                  <c:v>41960</c:v>
                </c:pt>
                <c:pt idx="496">
                  <c:v>41960</c:v>
                </c:pt>
                <c:pt idx="497">
                  <c:v>41961</c:v>
                </c:pt>
                <c:pt idx="498">
                  <c:v>41962</c:v>
                </c:pt>
                <c:pt idx="499">
                  <c:v>41962</c:v>
                </c:pt>
                <c:pt idx="500">
                  <c:v>41963</c:v>
                </c:pt>
                <c:pt idx="501">
                  <c:v>41963</c:v>
                </c:pt>
                <c:pt idx="502">
                  <c:v>41964</c:v>
                </c:pt>
                <c:pt idx="503">
                  <c:v>41967</c:v>
                </c:pt>
                <c:pt idx="504">
                  <c:v>41967</c:v>
                </c:pt>
                <c:pt idx="505">
                  <c:v>41968</c:v>
                </c:pt>
                <c:pt idx="506">
                  <c:v>41968</c:v>
                </c:pt>
                <c:pt idx="507">
                  <c:v>41969</c:v>
                </c:pt>
                <c:pt idx="508">
                  <c:v>41970</c:v>
                </c:pt>
                <c:pt idx="509">
                  <c:v>41970</c:v>
                </c:pt>
                <c:pt idx="510">
                  <c:v>41971</c:v>
                </c:pt>
                <c:pt idx="511">
                  <c:v>41971</c:v>
                </c:pt>
                <c:pt idx="512">
                  <c:v>41974</c:v>
                </c:pt>
                <c:pt idx="513">
                  <c:v>41975</c:v>
                </c:pt>
                <c:pt idx="514">
                  <c:v>41975</c:v>
                </c:pt>
                <c:pt idx="515">
                  <c:v>41976</c:v>
                </c:pt>
                <c:pt idx="516">
                  <c:v>41976</c:v>
                </c:pt>
                <c:pt idx="517">
                  <c:v>41977</c:v>
                </c:pt>
                <c:pt idx="518">
                  <c:v>41978</c:v>
                </c:pt>
                <c:pt idx="519">
                  <c:v>41978</c:v>
                </c:pt>
                <c:pt idx="520">
                  <c:v>41981</c:v>
                </c:pt>
                <c:pt idx="521">
                  <c:v>41981</c:v>
                </c:pt>
                <c:pt idx="522">
                  <c:v>41982</c:v>
                </c:pt>
                <c:pt idx="523">
                  <c:v>41983</c:v>
                </c:pt>
                <c:pt idx="524">
                  <c:v>41983</c:v>
                </c:pt>
                <c:pt idx="525">
                  <c:v>41984</c:v>
                </c:pt>
                <c:pt idx="526">
                  <c:v>41984</c:v>
                </c:pt>
                <c:pt idx="527">
                  <c:v>41985</c:v>
                </c:pt>
                <c:pt idx="528">
                  <c:v>41988</c:v>
                </c:pt>
                <c:pt idx="529">
                  <c:v>41988</c:v>
                </c:pt>
                <c:pt idx="530">
                  <c:v>41989</c:v>
                </c:pt>
                <c:pt idx="531">
                  <c:v>41989</c:v>
                </c:pt>
                <c:pt idx="532">
                  <c:v>41989</c:v>
                </c:pt>
                <c:pt idx="533">
                  <c:v>41990</c:v>
                </c:pt>
                <c:pt idx="534">
                  <c:v>41990</c:v>
                </c:pt>
                <c:pt idx="535">
                  <c:v>41991</c:v>
                </c:pt>
                <c:pt idx="536">
                  <c:v>41991</c:v>
                </c:pt>
                <c:pt idx="537">
                  <c:v>41991</c:v>
                </c:pt>
                <c:pt idx="538">
                  <c:v>41992</c:v>
                </c:pt>
                <c:pt idx="539">
                  <c:v>41992</c:v>
                </c:pt>
                <c:pt idx="540">
                  <c:v>41995</c:v>
                </c:pt>
                <c:pt idx="541">
                  <c:v>41995</c:v>
                </c:pt>
                <c:pt idx="542">
                  <c:v>41995</c:v>
                </c:pt>
                <c:pt idx="543">
                  <c:v>41996</c:v>
                </c:pt>
                <c:pt idx="544">
                  <c:v>41996</c:v>
                </c:pt>
                <c:pt idx="545">
                  <c:v>41997</c:v>
                </c:pt>
                <c:pt idx="546">
                  <c:v>41997</c:v>
                </c:pt>
                <c:pt idx="547">
                  <c:v>41997</c:v>
                </c:pt>
                <c:pt idx="548">
                  <c:v>41998</c:v>
                </c:pt>
                <c:pt idx="549">
                  <c:v>41998</c:v>
                </c:pt>
                <c:pt idx="550">
                  <c:v>41999</c:v>
                </c:pt>
                <c:pt idx="551">
                  <c:v>41999</c:v>
                </c:pt>
                <c:pt idx="552">
                  <c:v>41999</c:v>
                </c:pt>
                <c:pt idx="553">
                  <c:v>42002</c:v>
                </c:pt>
                <c:pt idx="554">
                  <c:v>42002</c:v>
                </c:pt>
                <c:pt idx="555">
                  <c:v>42003</c:v>
                </c:pt>
                <c:pt idx="556">
                  <c:v>42003</c:v>
                </c:pt>
                <c:pt idx="557">
                  <c:v>42003</c:v>
                </c:pt>
                <c:pt idx="558">
                  <c:v>42004</c:v>
                </c:pt>
                <c:pt idx="559">
                  <c:v>42004</c:v>
                </c:pt>
                <c:pt idx="560">
                  <c:v>42005</c:v>
                </c:pt>
                <c:pt idx="561">
                  <c:v>42005</c:v>
                </c:pt>
                <c:pt idx="562">
                  <c:v>42005</c:v>
                </c:pt>
                <c:pt idx="563">
                  <c:v>42006</c:v>
                </c:pt>
                <c:pt idx="564">
                  <c:v>42006</c:v>
                </c:pt>
                <c:pt idx="565">
                  <c:v>42009</c:v>
                </c:pt>
                <c:pt idx="566">
                  <c:v>42009</c:v>
                </c:pt>
                <c:pt idx="567">
                  <c:v>42009</c:v>
                </c:pt>
                <c:pt idx="568">
                  <c:v>42010</c:v>
                </c:pt>
                <c:pt idx="569">
                  <c:v>42010</c:v>
                </c:pt>
                <c:pt idx="570">
                  <c:v>42011</c:v>
                </c:pt>
                <c:pt idx="571">
                  <c:v>42011</c:v>
                </c:pt>
                <c:pt idx="572">
                  <c:v>42011</c:v>
                </c:pt>
                <c:pt idx="573">
                  <c:v>42012</c:v>
                </c:pt>
                <c:pt idx="574">
                  <c:v>42012</c:v>
                </c:pt>
                <c:pt idx="575">
                  <c:v>42013</c:v>
                </c:pt>
                <c:pt idx="576">
                  <c:v>42013</c:v>
                </c:pt>
                <c:pt idx="577">
                  <c:v>42013</c:v>
                </c:pt>
                <c:pt idx="578">
                  <c:v>42016</c:v>
                </c:pt>
                <c:pt idx="579">
                  <c:v>42016</c:v>
                </c:pt>
                <c:pt idx="580">
                  <c:v>42017</c:v>
                </c:pt>
                <c:pt idx="581">
                  <c:v>42017</c:v>
                </c:pt>
                <c:pt idx="582">
                  <c:v>42017</c:v>
                </c:pt>
                <c:pt idx="583">
                  <c:v>42018</c:v>
                </c:pt>
                <c:pt idx="584">
                  <c:v>42018</c:v>
                </c:pt>
                <c:pt idx="585">
                  <c:v>42019</c:v>
                </c:pt>
                <c:pt idx="586">
                  <c:v>42019</c:v>
                </c:pt>
                <c:pt idx="587">
                  <c:v>42019</c:v>
                </c:pt>
                <c:pt idx="588">
                  <c:v>42020</c:v>
                </c:pt>
                <c:pt idx="589">
                  <c:v>42020</c:v>
                </c:pt>
                <c:pt idx="590">
                  <c:v>42023</c:v>
                </c:pt>
                <c:pt idx="591">
                  <c:v>42023</c:v>
                </c:pt>
                <c:pt idx="592">
                  <c:v>42023</c:v>
                </c:pt>
                <c:pt idx="593">
                  <c:v>42024</c:v>
                </c:pt>
                <c:pt idx="594">
                  <c:v>42024</c:v>
                </c:pt>
                <c:pt idx="595">
                  <c:v>42025</c:v>
                </c:pt>
                <c:pt idx="596">
                  <c:v>42025</c:v>
                </c:pt>
                <c:pt idx="597">
                  <c:v>42025</c:v>
                </c:pt>
                <c:pt idx="598">
                  <c:v>42026</c:v>
                </c:pt>
                <c:pt idx="599">
                  <c:v>42026</c:v>
                </c:pt>
                <c:pt idx="600">
                  <c:v>42027</c:v>
                </c:pt>
                <c:pt idx="601">
                  <c:v>42027</c:v>
                </c:pt>
                <c:pt idx="602">
                  <c:v>42027</c:v>
                </c:pt>
                <c:pt idx="603">
                  <c:v>42030</c:v>
                </c:pt>
                <c:pt idx="604">
                  <c:v>42030</c:v>
                </c:pt>
                <c:pt idx="605">
                  <c:v>42031</c:v>
                </c:pt>
                <c:pt idx="606">
                  <c:v>42031</c:v>
                </c:pt>
                <c:pt idx="607">
                  <c:v>42031</c:v>
                </c:pt>
                <c:pt idx="608">
                  <c:v>42032</c:v>
                </c:pt>
                <c:pt idx="609">
                  <c:v>42032</c:v>
                </c:pt>
                <c:pt idx="610">
                  <c:v>42033</c:v>
                </c:pt>
                <c:pt idx="611">
                  <c:v>42033</c:v>
                </c:pt>
                <c:pt idx="612">
                  <c:v>42033</c:v>
                </c:pt>
                <c:pt idx="613">
                  <c:v>42034</c:v>
                </c:pt>
                <c:pt idx="614">
                  <c:v>42034</c:v>
                </c:pt>
                <c:pt idx="615">
                  <c:v>42037</c:v>
                </c:pt>
                <c:pt idx="616">
                  <c:v>42037</c:v>
                </c:pt>
                <c:pt idx="617">
                  <c:v>42037</c:v>
                </c:pt>
                <c:pt idx="618">
                  <c:v>42038</c:v>
                </c:pt>
                <c:pt idx="619">
                  <c:v>42038</c:v>
                </c:pt>
                <c:pt idx="620">
                  <c:v>42039</c:v>
                </c:pt>
                <c:pt idx="621">
                  <c:v>42039</c:v>
                </c:pt>
                <c:pt idx="622">
                  <c:v>42039</c:v>
                </c:pt>
                <c:pt idx="623">
                  <c:v>42040</c:v>
                </c:pt>
                <c:pt idx="624">
                  <c:v>42040</c:v>
                </c:pt>
                <c:pt idx="625">
                  <c:v>42041</c:v>
                </c:pt>
                <c:pt idx="626">
                  <c:v>42041</c:v>
                </c:pt>
                <c:pt idx="627">
                  <c:v>42041</c:v>
                </c:pt>
                <c:pt idx="628">
                  <c:v>42044</c:v>
                </c:pt>
                <c:pt idx="629">
                  <c:v>42044</c:v>
                </c:pt>
                <c:pt idx="630">
                  <c:v>42045</c:v>
                </c:pt>
                <c:pt idx="631">
                  <c:v>42045</c:v>
                </c:pt>
                <c:pt idx="632">
                  <c:v>42045</c:v>
                </c:pt>
                <c:pt idx="633">
                  <c:v>42046</c:v>
                </c:pt>
                <c:pt idx="634">
                  <c:v>42046</c:v>
                </c:pt>
                <c:pt idx="635">
                  <c:v>42047</c:v>
                </c:pt>
                <c:pt idx="636">
                  <c:v>42047</c:v>
                </c:pt>
                <c:pt idx="637">
                  <c:v>42047</c:v>
                </c:pt>
                <c:pt idx="638">
                  <c:v>42048</c:v>
                </c:pt>
                <c:pt idx="639">
                  <c:v>42048</c:v>
                </c:pt>
                <c:pt idx="640">
                  <c:v>42051</c:v>
                </c:pt>
                <c:pt idx="641">
                  <c:v>42051</c:v>
                </c:pt>
                <c:pt idx="642">
                  <c:v>42051</c:v>
                </c:pt>
                <c:pt idx="643">
                  <c:v>42052</c:v>
                </c:pt>
                <c:pt idx="644">
                  <c:v>42052</c:v>
                </c:pt>
                <c:pt idx="645">
                  <c:v>42053</c:v>
                </c:pt>
                <c:pt idx="646">
                  <c:v>42053</c:v>
                </c:pt>
                <c:pt idx="647">
                  <c:v>42053</c:v>
                </c:pt>
                <c:pt idx="648">
                  <c:v>42054</c:v>
                </c:pt>
                <c:pt idx="649">
                  <c:v>42054</c:v>
                </c:pt>
                <c:pt idx="650">
                  <c:v>42055</c:v>
                </c:pt>
                <c:pt idx="651">
                  <c:v>42055</c:v>
                </c:pt>
                <c:pt idx="652">
                  <c:v>42055</c:v>
                </c:pt>
                <c:pt idx="653">
                  <c:v>42058</c:v>
                </c:pt>
                <c:pt idx="654">
                  <c:v>42058</c:v>
                </c:pt>
                <c:pt idx="655">
                  <c:v>42059</c:v>
                </c:pt>
                <c:pt idx="656">
                  <c:v>42059</c:v>
                </c:pt>
                <c:pt idx="657">
                  <c:v>42059</c:v>
                </c:pt>
                <c:pt idx="658">
                  <c:v>42060</c:v>
                </c:pt>
                <c:pt idx="659">
                  <c:v>42060</c:v>
                </c:pt>
                <c:pt idx="660">
                  <c:v>42061</c:v>
                </c:pt>
                <c:pt idx="661">
                  <c:v>42061</c:v>
                </c:pt>
                <c:pt idx="662">
                  <c:v>42061</c:v>
                </c:pt>
                <c:pt idx="663">
                  <c:v>42061</c:v>
                </c:pt>
                <c:pt idx="664">
                  <c:v>42061</c:v>
                </c:pt>
                <c:pt idx="665">
                  <c:v>42061</c:v>
                </c:pt>
                <c:pt idx="666">
                  <c:v>42062</c:v>
                </c:pt>
                <c:pt idx="667">
                  <c:v>42062</c:v>
                </c:pt>
                <c:pt idx="668">
                  <c:v>42062</c:v>
                </c:pt>
                <c:pt idx="669">
                  <c:v>42065</c:v>
                </c:pt>
                <c:pt idx="670">
                  <c:v>42065</c:v>
                </c:pt>
                <c:pt idx="671">
                  <c:v>42065</c:v>
                </c:pt>
                <c:pt idx="672">
                  <c:v>42066</c:v>
                </c:pt>
                <c:pt idx="673">
                  <c:v>42066</c:v>
                </c:pt>
                <c:pt idx="674">
                  <c:v>42066</c:v>
                </c:pt>
                <c:pt idx="675">
                  <c:v>42066</c:v>
                </c:pt>
                <c:pt idx="676">
                  <c:v>42067</c:v>
                </c:pt>
                <c:pt idx="677">
                  <c:v>42067</c:v>
                </c:pt>
                <c:pt idx="678">
                  <c:v>42067</c:v>
                </c:pt>
                <c:pt idx="679">
                  <c:v>42068</c:v>
                </c:pt>
                <c:pt idx="680">
                  <c:v>42068</c:v>
                </c:pt>
                <c:pt idx="681">
                  <c:v>42068</c:v>
                </c:pt>
                <c:pt idx="682">
                  <c:v>42069</c:v>
                </c:pt>
                <c:pt idx="683">
                  <c:v>42069</c:v>
                </c:pt>
                <c:pt idx="684">
                  <c:v>42069</c:v>
                </c:pt>
                <c:pt idx="685">
                  <c:v>42069</c:v>
                </c:pt>
                <c:pt idx="686">
                  <c:v>42072</c:v>
                </c:pt>
                <c:pt idx="687">
                  <c:v>42072</c:v>
                </c:pt>
                <c:pt idx="688">
                  <c:v>42072</c:v>
                </c:pt>
                <c:pt idx="689">
                  <c:v>42073</c:v>
                </c:pt>
                <c:pt idx="690">
                  <c:v>42073</c:v>
                </c:pt>
                <c:pt idx="691">
                  <c:v>42073</c:v>
                </c:pt>
                <c:pt idx="692">
                  <c:v>42074</c:v>
                </c:pt>
                <c:pt idx="693">
                  <c:v>42074</c:v>
                </c:pt>
                <c:pt idx="694">
                  <c:v>42074</c:v>
                </c:pt>
                <c:pt idx="695">
                  <c:v>42074</c:v>
                </c:pt>
                <c:pt idx="696">
                  <c:v>42075</c:v>
                </c:pt>
                <c:pt idx="697">
                  <c:v>42075</c:v>
                </c:pt>
                <c:pt idx="698">
                  <c:v>42075</c:v>
                </c:pt>
                <c:pt idx="699">
                  <c:v>42076</c:v>
                </c:pt>
                <c:pt idx="700">
                  <c:v>42076</c:v>
                </c:pt>
                <c:pt idx="701">
                  <c:v>42076</c:v>
                </c:pt>
                <c:pt idx="702">
                  <c:v>42079</c:v>
                </c:pt>
                <c:pt idx="703">
                  <c:v>42079</c:v>
                </c:pt>
                <c:pt idx="704">
                  <c:v>42079</c:v>
                </c:pt>
                <c:pt idx="705">
                  <c:v>42079</c:v>
                </c:pt>
                <c:pt idx="706">
                  <c:v>42080</c:v>
                </c:pt>
                <c:pt idx="707">
                  <c:v>42080</c:v>
                </c:pt>
                <c:pt idx="708">
                  <c:v>42080</c:v>
                </c:pt>
                <c:pt idx="709">
                  <c:v>42081</c:v>
                </c:pt>
                <c:pt idx="710">
                  <c:v>42081</c:v>
                </c:pt>
                <c:pt idx="711">
                  <c:v>42081</c:v>
                </c:pt>
                <c:pt idx="712">
                  <c:v>42082</c:v>
                </c:pt>
                <c:pt idx="713">
                  <c:v>42082</c:v>
                </c:pt>
                <c:pt idx="714">
                  <c:v>42082</c:v>
                </c:pt>
                <c:pt idx="715">
                  <c:v>42082</c:v>
                </c:pt>
                <c:pt idx="716">
                  <c:v>42083</c:v>
                </c:pt>
                <c:pt idx="717">
                  <c:v>42083</c:v>
                </c:pt>
                <c:pt idx="718">
                  <c:v>42083</c:v>
                </c:pt>
                <c:pt idx="719">
                  <c:v>42086</c:v>
                </c:pt>
                <c:pt idx="720">
                  <c:v>42086</c:v>
                </c:pt>
                <c:pt idx="721">
                  <c:v>42086</c:v>
                </c:pt>
                <c:pt idx="722">
                  <c:v>42087</c:v>
                </c:pt>
                <c:pt idx="723">
                  <c:v>42087</c:v>
                </c:pt>
                <c:pt idx="724">
                  <c:v>42087</c:v>
                </c:pt>
                <c:pt idx="725">
                  <c:v>42087</c:v>
                </c:pt>
                <c:pt idx="726">
                  <c:v>42088</c:v>
                </c:pt>
                <c:pt idx="727">
                  <c:v>42088</c:v>
                </c:pt>
                <c:pt idx="728">
                  <c:v>42088</c:v>
                </c:pt>
                <c:pt idx="729">
                  <c:v>42089</c:v>
                </c:pt>
                <c:pt idx="730">
                  <c:v>42089</c:v>
                </c:pt>
                <c:pt idx="731">
                  <c:v>42089</c:v>
                </c:pt>
                <c:pt idx="732">
                  <c:v>42090</c:v>
                </c:pt>
                <c:pt idx="733">
                  <c:v>42090</c:v>
                </c:pt>
                <c:pt idx="734">
                  <c:v>42090</c:v>
                </c:pt>
                <c:pt idx="735">
                  <c:v>42090</c:v>
                </c:pt>
                <c:pt idx="736">
                  <c:v>42093</c:v>
                </c:pt>
                <c:pt idx="737">
                  <c:v>42093</c:v>
                </c:pt>
                <c:pt idx="738">
                  <c:v>42093</c:v>
                </c:pt>
                <c:pt idx="739">
                  <c:v>42094</c:v>
                </c:pt>
                <c:pt idx="740">
                  <c:v>42094</c:v>
                </c:pt>
                <c:pt idx="741">
                  <c:v>42094</c:v>
                </c:pt>
                <c:pt idx="742">
                  <c:v>42095</c:v>
                </c:pt>
                <c:pt idx="743">
                  <c:v>42095</c:v>
                </c:pt>
                <c:pt idx="744">
                  <c:v>42095</c:v>
                </c:pt>
                <c:pt idx="745">
                  <c:v>42095</c:v>
                </c:pt>
                <c:pt idx="746">
                  <c:v>42096</c:v>
                </c:pt>
                <c:pt idx="747">
                  <c:v>42096</c:v>
                </c:pt>
                <c:pt idx="748">
                  <c:v>42096</c:v>
                </c:pt>
                <c:pt idx="749">
                  <c:v>42097</c:v>
                </c:pt>
                <c:pt idx="750">
                  <c:v>42097</c:v>
                </c:pt>
                <c:pt idx="751">
                  <c:v>42097</c:v>
                </c:pt>
                <c:pt idx="752">
                  <c:v>42100</c:v>
                </c:pt>
                <c:pt idx="753">
                  <c:v>42100</c:v>
                </c:pt>
                <c:pt idx="754">
                  <c:v>42100</c:v>
                </c:pt>
                <c:pt idx="755">
                  <c:v>42100</c:v>
                </c:pt>
                <c:pt idx="756">
                  <c:v>42101</c:v>
                </c:pt>
                <c:pt idx="757">
                  <c:v>42101</c:v>
                </c:pt>
                <c:pt idx="758">
                  <c:v>42101</c:v>
                </c:pt>
                <c:pt idx="759">
                  <c:v>42102</c:v>
                </c:pt>
                <c:pt idx="760">
                  <c:v>42102</c:v>
                </c:pt>
                <c:pt idx="761">
                  <c:v>42102</c:v>
                </c:pt>
                <c:pt idx="762">
                  <c:v>42103</c:v>
                </c:pt>
                <c:pt idx="763">
                  <c:v>42103</c:v>
                </c:pt>
                <c:pt idx="764">
                  <c:v>42103</c:v>
                </c:pt>
                <c:pt idx="765">
                  <c:v>42103</c:v>
                </c:pt>
                <c:pt idx="766">
                  <c:v>42104</c:v>
                </c:pt>
                <c:pt idx="767">
                  <c:v>42104</c:v>
                </c:pt>
                <c:pt idx="768">
                  <c:v>42104</c:v>
                </c:pt>
                <c:pt idx="769">
                  <c:v>42107</c:v>
                </c:pt>
                <c:pt idx="770">
                  <c:v>42107</c:v>
                </c:pt>
                <c:pt idx="771">
                  <c:v>42107</c:v>
                </c:pt>
                <c:pt idx="772">
                  <c:v>42108</c:v>
                </c:pt>
                <c:pt idx="773">
                  <c:v>42108</c:v>
                </c:pt>
                <c:pt idx="774">
                  <c:v>42108</c:v>
                </c:pt>
                <c:pt idx="775">
                  <c:v>42108</c:v>
                </c:pt>
                <c:pt idx="776">
                  <c:v>42109</c:v>
                </c:pt>
                <c:pt idx="777">
                  <c:v>42109</c:v>
                </c:pt>
                <c:pt idx="778">
                  <c:v>42109</c:v>
                </c:pt>
                <c:pt idx="779">
                  <c:v>42110</c:v>
                </c:pt>
                <c:pt idx="780">
                  <c:v>42110</c:v>
                </c:pt>
                <c:pt idx="781">
                  <c:v>42110</c:v>
                </c:pt>
                <c:pt idx="782">
                  <c:v>42111</c:v>
                </c:pt>
                <c:pt idx="783">
                  <c:v>42111</c:v>
                </c:pt>
                <c:pt idx="784">
                  <c:v>42111</c:v>
                </c:pt>
                <c:pt idx="785">
                  <c:v>42111</c:v>
                </c:pt>
                <c:pt idx="786">
                  <c:v>42114</c:v>
                </c:pt>
                <c:pt idx="787">
                  <c:v>42114</c:v>
                </c:pt>
                <c:pt idx="788">
                  <c:v>42114</c:v>
                </c:pt>
                <c:pt idx="789">
                  <c:v>42115</c:v>
                </c:pt>
                <c:pt idx="790">
                  <c:v>42115</c:v>
                </c:pt>
                <c:pt idx="791">
                  <c:v>42115</c:v>
                </c:pt>
                <c:pt idx="792">
                  <c:v>42116</c:v>
                </c:pt>
                <c:pt idx="793">
                  <c:v>42116</c:v>
                </c:pt>
                <c:pt idx="794">
                  <c:v>42116</c:v>
                </c:pt>
                <c:pt idx="795">
                  <c:v>42116</c:v>
                </c:pt>
                <c:pt idx="796">
                  <c:v>42117</c:v>
                </c:pt>
                <c:pt idx="797">
                  <c:v>42117</c:v>
                </c:pt>
                <c:pt idx="798">
                  <c:v>42117</c:v>
                </c:pt>
                <c:pt idx="799">
                  <c:v>42118</c:v>
                </c:pt>
                <c:pt idx="800">
                  <c:v>42118</c:v>
                </c:pt>
                <c:pt idx="801">
                  <c:v>42118</c:v>
                </c:pt>
                <c:pt idx="802">
                  <c:v>42121</c:v>
                </c:pt>
                <c:pt idx="803">
                  <c:v>42121</c:v>
                </c:pt>
                <c:pt idx="804">
                  <c:v>42121</c:v>
                </c:pt>
                <c:pt idx="805">
                  <c:v>42121</c:v>
                </c:pt>
                <c:pt idx="806">
                  <c:v>42122</c:v>
                </c:pt>
                <c:pt idx="807">
                  <c:v>42122</c:v>
                </c:pt>
                <c:pt idx="808">
                  <c:v>42122</c:v>
                </c:pt>
                <c:pt idx="809">
                  <c:v>42123</c:v>
                </c:pt>
                <c:pt idx="810">
                  <c:v>42123</c:v>
                </c:pt>
                <c:pt idx="811">
                  <c:v>42123</c:v>
                </c:pt>
                <c:pt idx="812">
                  <c:v>42124</c:v>
                </c:pt>
                <c:pt idx="813">
                  <c:v>42124</c:v>
                </c:pt>
                <c:pt idx="814">
                  <c:v>42124</c:v>
                </c:pt>
                <c:pt idx="815">
                  <c:v>42124</c:v>
                </c:pt>
                <c:pt idx="816">
                  <c:v>42125</c:v>
                </c:pt>
                <c:pt idx="817">
                  <c:v>42125</c:v>
                </c:pt>
                <c:pt idx="818">
                  <c:v>42125</c:v>
                </c:pt>
                <c:pt idx="819">
                  <c:v>42128</c:v>
                </c:pt>
                <c:pt idx="820">
                  <c:v>42128</c:v>
                </c:pt>
                <c:pt idx="821">
                  <c:v>42128</c:v>
                </c:pt>
                <c:pt idx="822">
                  <c:v>42129</c:v>
                </c:pt>
                <c:pt idx="823">
                  <c:v>42129</c:v>
                </c:pt>
                <c:pt idx="824">
                  <c:v>42129</c:v>
                </c:pt>
                <c:pt idx="825">
                  <c:v>42129</c:v>
                </c:pt>
                <c:pt idx="826">
                  <c:v>42130</c:v>
                </c:pt>
                <c:pt idx="827">
                  <c:v>42130</c:v>
                </c:pt>
                <c:pt idx="828">
                  <c:v>42130</c:v>
                </c:pt>
                <c:pt idx="829">
                  <c:v>42130</c:v>
                </c:pt>
              </c:numCache>
            </c:numRef>
          </c:cat>
          <c:val>
            <c:numRef>
              <c:f>'Solution 4'!$B$5:$B$834</c:f>
              <c:numCache>
                <c:formatCode>"$"#,##0.00</c:formatCode>
                <c:ptCount val="830"/>
                <c:pt idx="0">
                  <c:v>168</c:v>
                </c:pt>
                <c:pt idx="1">
                  <c:v>98</c:v>
                </c:pt>
                <c:pt idx="2">
                  <c:v>174</c:v>
                </c:pt>
                <c:pt idx="3">
                  <c:v>167.4</c:v>
                </c:pt>
                <c:pt idx="4">
                  <c:v>1696</c:v>
                </c:pt>
                <c:pt idx="5">
                  <c:v>77</c:v>
                </c:pt>
                <c:pt idx="6">
                  <c:v>1484</c:v>
                </c:pt>
                <c:pt idx="7">
                  <c:v>252</c:v>
                </c:pt>
                <c:pt idx="8">
                  <c:v>100.80000000000001</c:v>
                </c:pt>
                <c:pt idx="9">
                  <c:v>234</c:v>
                </c:pt>
                <c:pt idx="10">
                  <c:v>336</c:v>
                </c:pt>
                <c:pt idx="11">
                  <c:v>2592</c:v>
                </c:pt>
                <c:pt idx="12">
                  <c:v>50</c:v>
                </c:pt>
                <c:pt idx="13">
                  <c:v>1088</c:v>
                </c:pt>
                <c:pt idx="14">
                  <c:v>200</c:v>
                </c:pt>
                <c:pt idx="15">
                  <c:v>604.80000000000007</c:v>
                </c:pt>
                <c:pt idx="16">
                  <c:v>640</c:v>
                </c:pt>
                <c:pt idx="17">
                  <c:v>54</c:v>
                </c:pt>
                <c:pt idx="18">
                  <c:v>403.2</c:v>
                </c:pt>
                <c:pt idx="19">
                  <c:v>168</c:v>
                </c:pt>
                <c:pt idx="20">
                  <c:v>304</c:v>
                </c:pt>
                <c:pt idx="21">
                  <c:v>486.5</c:v>
                </c:pt>
                <c:pt idx="22">
                  <c:v>380</c:v>
                </c:pt>
                <c:pt idx="23">
                  <c:v>1320</c:v>
                </c:pt>
                <c:pt idx="24">
                  <c:v>393</c:v>
                </c:pt>
                <c:pt idx="25">
                  <c:v>124.80000000000001</c:v>
                </c:pt>
                <c:pt idx="26">
                  <c:v>877.5</c:v>
                </c:pt>
                <c:pt idx="27">
                  <c:v>86.4</c:v>
                </c:pt>
                <c:pt idx="28">
                  <c:v>156</c:v>
                </c:pt>
                <c:pt idx="29">
                  <c:v>760</c:v>
                </c:pt>
                <c:pt idx="30">
                  <c:v>1105</c:v>
                </c:pt>
                <c:pt idx="31">
                  <c:v>153.60000000000002</c:v>
                </c:pt>
                <c:pt idx="32">
                  <c:v>80</c:v>
                </c:pt>
                <c:pt idx="33">
                  <c:v>20.8</c:v>
                </c:pt>
                <c:pt idx="34">
                  <c:v>123.2</c:v>
                </c:pt>
                <c:pt idx="35">
                  <c:v>780</c:v>
                </c:pt>
                <c:pt idx="36">
                  <c:v>591</c:v>
                </c:pt>
                <c:pt idx="37">
                  <c:v>252</c:v>
                </c:pt>
                <c:pt idx="38">
                  <c:v>160</c:v>
                </c:pt>
                <c:pt idx="39">
                  <c:v>288</c:v>
                </c:pt>
                <c:pt idx="40">
                  <c:v>204</c:v>
                </c:pt>
                <c:pt idx="41">
                  <c:v>360</c:v>
                </c:pt>
                <c:pt idx="42">
                  <c:v>60.8</c:v>
                </c:pt>
                <c:pt idx="43">
                  <c:v>834</c:v>
                </c:pt>
                <c:pt idx="44">
                  <c:v>100.8</c:v>
                </c:pt>
                <c:pt idx="45">
                  <c:v>1242</c:v>
                </c:pt>
                <c:pt idx="46">
                  <c:v>288</c:v>
                </c:pt>
                <c:pt idx="47">
                  <c:v>532</c:v>
                </c:pt>
                <c:pt idx="48">
                  <c:v>192.5</c:v>
                </c:pt>
                <c:pt idx="49">
                  <c:v>936</c:v>
                </c:pt>
                <c:pt idx="50">
                  <c:v>240</c:v>
                </c:pt>
                <c:pt idx="51">
                  <c:v>364.79999999999995</c:v>
                </c:pt>
                <c:pt idx="52">
                  <c:v>735</c:v>
                </c:pt>
                <c:pt idx="53">
                  <c:v>3080</c:v>
                </c:pt>
                <c:pt idx="54">
                  <c:v>216</c:v>
                </c:pt>
                <c:pt idx="55">
                  <c:v>990</c:v>
                </c:pt>
                <c:pt idx="56">
                  <c:v>111.2</c:v>
                </c:pt>
                <c:pt idx="57">
                  <c:v>120</c:v>
                </c:pt>
                <c:pt idx="58">
                  <c:v>556</c:v>
                </c:pt>
                <c:pt idx="59">
                  <c:v>456</c:v>
                </c:pt>
                <c:pt idx="60">
                  <c:v>919.99999999999989</c:v>
                </c:pt>
                <c:pt idx="61">
                  <c:v>48</c:v>
                </c:pt>
                <c:pt idx="62">
                  <c:v>388.79999999999995</c:v>
                </c:pt>
                <c:pt idx="63">
                  <c:v>400</c:v>
                </c:pt>
                <c:pt idx="64">
                  <c:v>667.2</c:v>
                </c:pt>
                <c:pt idx="65">
                  <c:v>595.20000000000005</c:v>
                </c:pt>
                <c:pt idx="66">
                  <c:v>150</c:v>
                </c:pt>
                <c:pt idx="67">
                  <c:v>40</c:v>
                </c:pt>
                <c:pt idx="68">
                  <c:v>882</c:v>
                </c:pt>
                <c:pt idx="69">
                  <c:v>475.2</c:v>
                </c:pt>
                <c:pt idx="70">
                  <c:v>344</c:v>
                </c:pt>
                <c:pt idx="71">
                  <c:v>194.6</c:v>
                </c:pt>
                <c:pt idx="72">
                  <c:v>43.2</c:v>
                </c:pt>
                <c:pt idx="73">
                  <c:v>264</c:v>
                </c:pt>
                <c:pt idx="74">
                  <c:v>372</c:v>
                </c:pt>
                <c:pt idx="75">
                  <c:v>48</c:v>
                </c:pt>
                <c:pt idx="76">
                  <c:v>728</c:v>
                </c:pt>
                <c:pt idx="77">
                  <c:v>472.79999999999995</c:v>
                </c:pt>
                <c:pt idx="78">
                  <c:v>248</c:v>
                </c:pt>
                <c:pt idx="79">
                  <c:v>660</c:v>
                </c:pt>
                <c:pt idx="80">
                  <c:v>280.8</c:v>
                </c:pt>
                <c:pt idx="81">
                  <c:v>300</c:v>
                </c:pt>
                <c:pt idx="82">
                  <c:v>468</c:v>
                </c:pt>
                <c:pt idx="83">
                  <c:v>43.2</c:v>
                </c:pt>
                <c:pt idx="84">
                  <c:v>384</c:v>
                </c:pt>
                <c:pt idx="85">
                  <c:v>186</c:v>
                </c:pt>
                <c:pt idx="86">
                  <c:v>7.3</c:v>
                </c:pt>
                <c:pt idx="87">
                  <c:v>21.6</c:v>
                </c:pt>
                <c:pt idx="88">
                  <c:v>57.6</c:v>
                </c:pt>
                <c:pt idx="89">
                  <c:v>124.19999999999999</c:v>
                </c:pt>
                <c:pt idx="90">
                  <c:v>31.2</c:v>
                </c:pt>
                <c:pt idx="91">
                  <c:v>248</c:v>
                </c:pt>
                <c:pt idx="92">
                  <c:v>131.4</c:v>
                </c:pt>
                <c:pt idx="93">
                  <c:v>952</c:v>
                </c:pt>
                <c:pt idx="94">
                  <c:v>83.4</c:v>
                </c:pt>
                <c:pt idx="95">
                  <c:v>526.5</c:v>
                </c:pt>
                <c:pt idx="96">
                  <c:v>325.5</c:v>
                </c:pt>
                <c:pt idx="97">
                  <c:v>544</c:v>
                </c:pt>
                <c:pt idx="98">
                  <c:v>56</c:v>
                </c:pt>
                <c:pt idx="99">
                  <c:v>648</c:v>
                </c:pt>
                <c:pt idx="100">
                  <c:v>588</c:v>
                </c:pt>
                <c:pt idx="101">
                  <c:v>943.19999999999993</c:v>
                </c:pt>
                <c:pt idx="102">
                  <c:v>1440</c:v>
                </c:pt>
                <c:pt idx="103">
                  <c:v>1576</c:v>
                </c:pt>
                <c:pt idx="104">
                  <c:v>556</c:v>
                </c:pt>
                <c:pt idx="105">
                  <c:v>224</c:v>
                </c:pt>
                <c:pt idx="106">
                  <c:v>144</c:v>
                </c:pt>
                <c:pt idx="107">
                  <c:v>59</c:v>
                </c:pt>
                <c:pt idx="108">
                  <c:v>30</c:v>
                </c:pt>
                <c:pt idx="109">
                  <c:v>240</c:v>
                </c:pt>
                <c:pt idx="110">
                  <c:v>239.4</c:v>
                </c:pt>
                <c:pt idx="111">
                  <c:v>340</c:v>
                </c:pt>
                <c:pt idx="112">
                  <c:v>1485</c:v>
                </c:pt>
                <c:pt idx="113">
                  <c:v>240</c:v>
                </c:pt>
                <c:pt idx="114">
                  <c:v>104</c:v>
                </c:pt>
                <c:pt idx="115">
                  <c:v>96</c:v>
                </c:pt>
                <c:pt idx="116">
                  <c:v>372</c:v>
                </c:pt>
                <c:pt idx="117">
                  <c:v>84.8</c:v>
                </c:pt>
                <c:pt idx="118">
                  <c:v>1296</c:v>
                </c:pt>
                <c:pt idx="119">
                  <c:v>600</c:v>
                </c:pt>
                <c:pt idx="120">
                  <c:v>36</c:v>
                </c:pt>
                <c:pt idx="121">
                  <c:v>175.5</c:v>
                </c:pt>
                <c:pt idx="122">
                  <c:v>37.200000000000003</c:v>
                </c:pt>
                <c:pt idx="123">
                  <c:v>259.2</c:v>
                </c:pt>
                <c:pt idx="124">
                  <c:v>468</c:v>
                </c:pt>
                <c:pt idx="125">
                  <c:v>552</c:v>
                </c:pt>
                <c:pt idx="126">
                  <c:v>571.19999999999993</c:v>
                </c:pt>
                <c:pt idx="127">
                  <c:v>37.200000000000003</c:v>
                </c:pt>
                <c:pt idx="128">
                  <c:v>121.6</c:v>
                </c:pt>
                <c:pt idx="129">
                  <c:v>201.60000000000002</c:v>
                </c:pt>
                <c:pt idx="130">
                  <c:v>417</c:v>
                </c:pt>
                <c:pt idx="131">
                  <c:v>432</c:v>
                </c:pt>
                <c:pt idx="132">
                  <c:v>864</c:v>
                </c:pt>
                <c:pt idx="133">
                  <c:v>556</c:v>
                </c:pt>
                <c:pt idx="134">
                  <c:v>608</c:v>
                </c:pt>
                <c:pt idx="135">
                  <c:v>608</c:v>
                </c:pt>
                <c:pt idx="136">
                  <c:v>1320</c:v>
                </c:pt>
                <c:pt idx="137">
                  <c:v>591</c:v>
                </c:pt>
                <c:pt idx="138">
                  <c:v>109.5</c:v>
                </c:pt>
                <c:pt idx="139">
                  <c:v>240</c:v>
                </c:pt>
                <c:pt idx="140">
                  <c:v>408</c:v>
                </c:pt>
                <c:pt idx="141">
                  <c:v>200</c:v>
                </c:pt>
                <c:pt idx="142">
                  <c:v>147</c:v>
                </c:pt>
                <c:pt idx="143">
                  <c:v>608</c:v>
                </c:pt>
                <c:pt idx="144">
                  <c:v>1248</c:v>
                </c:pt>
                <c:pt idx="145">
                  <c:v>1019.1999999999999</c:v>
                </c:pt>
                <c:pt idx="146">
                  <c:v>441.59999999999997</c:v>
                </c:pt>
                <c:pt idx="147">
                  <c:v>588</c:v>
                </c:pt>
                <c:pt idx="148">
                  <c:v>504</c:v>
                </c:pt>
                <c:pt idx="149">
                  <c:v>150</c:v>
                </c:pt>
                <c:pt idx="150">
                  <c:v>480</c:v>
                </c:pt>
                <c:pt idx="151">
                  <c:v>440</c:v>
                </c:pt>
                <c:pt idx="152">
                  <c:v>34.4</c:v>
                </c:pt>
                <c:pt idx="153">
                  <c:v>1250</c:v>
                </c:pt>
                <c:pt idx="154">
                  <c:v>2475</c:v>
                </c:pt>
                <c:pt idx="155">
                  <c:v>432</c:v>
                </c:pt>
                <c:pt idx="156">
                  <c:v>207</c:v>
                </c:pt>
                <c:pt idx="157">
                  <c:v>262</c:v>
                </c:pt>
                <c:pt idx="158">
                  <c:v>29.5</c:v>
                </c:pt>
                <c:pt idx="159">
                  <c:v>394</c:v>
                </c:pt>
                <c:pt idx="160">
                  <c:v>30</c:v>
                </c:pt>
                <c:pt idx="161">
                  <c:v>28.8</c:v>
                </c:pt>
                <c:pt idx="162">
                  <c:v>60</c:v>
                </c:pt>
                <c:pt idx="163">
                  <c:v>352</c:v>
                </c:pt>
                <c:pt idx="164">
                  <c:v>600</c:v>
                </c:pt>
                <c:pt idx="165">
                  <c:v>22.4</c:v>
                </c:pt>
                <c:pt idx="166">
                  <c:v>736</c:v>
                </c:pt>
                <c:pt idx="167">
                  <c:v>51.599999999999994</c:v>
                </c:pt>
                <c:pt idx="168">
                  <c:v>139</c:v>
                </c:pt>
                <c:pt idx="169">
                  <c:v>197</c:v>
                </c:pt>
                <c:pt idx="170">
                  <c:v>67.199999999999989</c:v>
                </c:pt>
                <c:pt idx="171">
                  <c:v>201.6</c:v>
                </c:pt>
                <c:pt idx="172">
                  <c:v>145.6</c:v>
                </c:pt>
                <c:pt idx="173">
                  <c:v>883.19999999999993</c:v>
                </c:pt>
                <c:pt idx="174">
                  <c:v>524</c:v>
                </c:pt>
                <c:pt idx="175">
                  <c:v>62</c:v>
                </c:pt>
                <c:pt idx="176">
                  <c:v>182.39999999999998</c:v>
                </c:pt>
                <c:pt idx="177">
                  <c:v>1024</c:v>
                </c:pt>
                <c:pt idx="178">
                  <c:v>318</c:v>
                </c:pt>
                <c:pt idx="179">
                  <c:v>985</c:v>
                </c:pt>
                <c:pt idx="180">
                  <c:v>156.79999999999998</c:v>
                </c:pt>
                <c:pt idx="181">
                  <c:v>360</c:v>
                </c:pt>
                <c:pt idx="182">
                  <c:v>77</c:v>
                </c:pt>
                <c:pt idx="183">
                  <c:v>2758</c:v>
                </c:pt>
                <c:pt idx="184">
                  <c:v>288</c:v>
                </c:pt>
                <c:pt idx="185">
                  <c:v>154</c:v>
                </c:pt>
                <c:pt idx="186">
                  <c:v>86.4</c:v>
                </c:pt>
                <c:pt idx="187">
                  <c:v>249.6</c:v>
                </c:pt>
                <c:pt idx="188">
                  <c:v>509.59999999999997</c:v>
                </c:pt>
                <c:pt idx="189">
                  <c:v>432</c:v>
                </c:pt>
                <c:pt idx="190">
                  <c:v>516</c:v>
                </c:pt>
                <c:pt idx="191">
                  <c:v>144</c:v>
                </c:pt>
                <c:pt idx="192">
                  <c:v>112</c:v>
                </c:pt>
                <c:pt idx="193">
                  <c:v>62</c:v>
                </c:pt>
                <c:pt idx="194">
                  <c:v>44.8</c:v>
                </c:pt>
                <c:pt idx="195">
                  <c:v>57.6</c:v>
                </c:pt>
                <c:pt idx="196">
                  <c:v>291.90000000000003</c:v>
                </c:pt>
                <c:pt idx="197">
                  <c:v>1008</c:v>
                </c:pt>
                <c:pt idx="198">
                  <c:v>288</c:v>
                </c:pt>
                <c:pt idx="199">
                  <c:v>1760</c:v>
                </c:pt>
                <c:pt idx="200">
                  <c:v>2808</c:v>
                </c:pt>
                <c:pt idx="201">
                  <c:v>120</c:v>
                </c:pt>
                <c:pt idx="202">
                  <c:v>57.599999999999994</c:v>
                </c:pt>
                <c:pt idx="203">
                  <c:v>167.4</c:v>
                </c:pt>
                <c:pt idx="204">
                  <c:v>40</c:v>
                </c:pt>
                <c:pt idx="205">
                  <c:v>1112</c:v>
                </c:pt>
                <c:pt idx="206">
                  <c:v>422.40000000000003</c:v>
                </c:pt>
                <c:pt idx="207">
                  <c:v>249.6</c:v>
                </c:pt>
                <c:pt idx="208">
                  <c:v>310</c:v>
                </c:pt>
                <c:pt idx="209">
                  <c:v>380</c:v>
                </c:pt>
                <c:pt idx="210">
                  <c:v>840</c:v>
                </c:pt>
                <c:pt idx="211">
                  <c:v>724.5</c:v>
                </c:pt>
                <c:pt idx="212">
                  <c:v>318</c:v>
                </c:pt>
                <c:pt idx="213">
                  <c:v>396</c:v>
                </c:pt>
                <c:pt idx="214">
                  <c:v>672</c:v>
                </c:pt>
                <c:pt idx="215">
                  <c:v>100</c:v>
                </c:pt>
                <c:pt idx="216">
                  <c:v>73</c:v>
                </c:pt>
                <c:pt idx="217">
                  <c:v>165.6</c:v>
                </c:pt>
                <c:pt idx="218">
                  <c:v>4216</c:v>
                </c:pt>
                <c:pt idx="219">
                  <c:v>364.79999999999995</c:v>
                </c:pt>
                <c:pt idx="220">
                  <c:v>1245</c:v>
                </c:pt>
                <c:pt idx="221">
                  <c:v>695</c:v>
                </c:pt>
                <c:pt idx="222">
                  <c:v>88.5</c:v>
                </c:pt>
                <c:pt idx="223">
                  <c:v>2000</c:v>
                </c:pt>
                <c:pt idx="224">
                  <c:v>112</c:v>
                </c:pt>
                <c:pt idx="225">
                  <c:v>121.6</c:v>
                </c:pt>
                <c:pt idx="226">
                  <c:v>186</c:v>
                </c:pt>
                <c:pt idx="227">
                  <c:v>80</c:v>
                </c:pt>
                <c:pt idx="228">
                  <c:v>688</c:v>
                </c:pt>
                <c:pt idx="229">
                  <c:v>44.8</c:v>
                </c:pt>
                <c:pt idx="230">
                  <c:v>100</c:v>
                </c:pt>
                <c:pt idx="231">
                  <c:v>106.39999999999999</c:v>
                </c:pt>
                <c:pt idx="232">
                  <c:v>250</c:v>
                </c:pt>
                <c:pt idx="233">
                  <c:v>153.60000000000002</c:v>
                </c:pt>
                <c:pt idx="234">
                  <c:v>2035.1999999999998</c:v>
                </c:pt>
                <c:pt idx="235">
                  <c:v>316.8</c:v>
                </c:pt>
                <c:pt idx="236">
                  <c:v>288</c:v>
                </c:pt>
                <c:pt idx="237">
                  <c:v>597.59999999999991</c:v>
                </c:pt>
                <c:pt idx="238">
                  <c:v>304</c:v>
                </c:pt>
                <c:pt idx="239">
                  <c:v>582.4</c:v>
                </c:pt>
                <c:pt idx="240">
                  <c:v>695</c:v>
                </c:pt>
                <c:pt idx="241">
                  <c:v>624</c:v>
                </c:pt>
                <c:pt idx="242">
                  <c:v>310.5</c:v>
                </c:pt>
                <c:pt idx="243">
                  <c:v>176</c:v>
                </c:pt>
                <c:pt idx="244">
                  <c:v>2184</c:v>
                </c:pt>
                <c:pt idx="245">
                  <c:v>1103.2</c:v>
                </c:pt>
                <c:pt idx="246">
                  <c:v>1000</c:v>
                </c:pt>
                <c:pt idx="247">
                  <c:v>92.4</c:v>
                </c:pt>
                <c:pt idx="248">
                  <c:v>1472</c:v>
                </c:pt>
                <c:pt idx="249">
                  <c:v>16</c:v>
                </c:pt>
                <c:pt idx="250">
                  <c:v>396</c:v>
                </c:pt>
                <c:pt idx="251">
                  <c:v>364.79999999999995</c:v>
                </c:pt>
                <c:pt idx="252">
                  <c:v>560</c:v>
                </c:pt>
                <c:pt idx="253">
                  <c:v>608</c:v>
                </c:pt>
                <c:pt idx="254">
                  <c:v>768</c:v>
                </c:pt>
                <c:pt idx="255">
                  <c:v>1330</c:v>
                </c:pt>
                <c:pt idx="256">
                  <c:v>40</c:v>
                </c:pt>
                <c:pt idx="257">
                  <c:v>216</c:v>
                </c:pt>
                <c:pt idx="258">
                  <c:v>616</c:v>
                </c:pt>
                <c:pt idx="259">
                  <c:v>2240</c:v>
                </c:pt>
                <c:pt idx="260">
                  <c:v>2240</c:v>
                </c:pt>
                <c:pt idx="261">
                  <c:v>584</c:v>
                </c:pt>
                <c:pt idx="262">
                  <c:v>100.8</c:v>
                </c:pt>
                <c:pt idx="263">
                  <c:v>1123.2</c:v>
                </c:pt>
                <c:pt idx="264">
                  <c:v>608</c:v>
                </c:pt>
                <c:pt idx="265">
                  <c:v>112</c:v>
                </c:pt>
                <c:pt idx="266">
                  <c:v>720</c:v>
                </c:pt>
                <c:pt idx="267">
                  <c:v>58.8</c:v>
                </c:pt>
                <c:pt idx="268">
                  <c:v>37.200000000000003</c:v>
                </c:pt>
                <c:pt idx="269">
                  <c:v>216</c:v>
                </c:pt>
                <c:pt idx="270">
                  <c:v>180</c:v>
                </c:pt>
                <c:pt idx="271">
                  <c:v>141.60000000000002</c:v>
                </c:pt>
                <c:pt idx="272">
                  <c:v>195</c:v>
                </c:pt>
                <c:pt idx="273">
                  <c:v>518.4</c:v>
                </c:pt>
                <c:pt idx="274">
                  <c:v>4216</c:v>
                </c:pt>
                <c:pt idx="275">
                  <c:v>100.10000000000001</c:v>
                </c:pt>
                <c:pt idx="276">
                  <c:v>1193.5</c:v>
                </c:pt>
                <c:pt idx="277">
                  <c:v>168</c:v>
                </c:pt>
                <c:pt idx="278">
                  <c:v>36</c:v>
                </c:pt>
                <c:pt idx="279">
                  <c:v>118</c:v>
                </c:pt>
                <c:pt idx="280">
                  <c:v>201.60000000000002</c:v>
                </c:pt>
                <c:pt idx="281">
                  <c:v>10540</c:v>
                </c:pt>
                <c:pt idx="282">
                  <c:v>172.8</c:v>
                </c:pt>
                <c:pt idx="283">
                  <c:v>396</c:v>
                </c:pt>
                <c:pt idx="284">
                  <c:v>90</c:v>
                </c:pt>
                <c:pt idx="285">
                  <c:v>390</c:v>
                </c:pt>
                <c:pt idx="286">
                  <c:v>300</c:v>
                </c:pt>
                <c:pt idx="287">
                  <c:v>230.39999999999998</c:v>
                </c:pt>
                <c:pt idx="288">
                  <c:v>576</c:v>
                </c:pt>
                <c:pt idx="289">
                  <c:v>744</c:v>
                </c:pt>
                <c:pt idx="290">
                  <c:v>398.4</c:v>
                </c:pt>
                <c:pt idx="291">
                  <c:v>217.6</c:v>
                </c:pt>
                <c:pt idx="292">
                  <c:v>36</c:v>
                </c:pt>
                <c:pt idx="293">
                  <c:v>112</c:v>
                </c:pt>
                <c:pt idx="294">
                  <c:v>304</c:v>
                </c:pt>
                <c:pt idx="295">
                  <c:v>778.4</c:v>
                </c:pt>
                <c:pt idx="296">
                  <c:v>700</c:v>
                </c:pt>
                <c:pt idx="297">
                  <c:v>2176</c:v>
                </c:pt>
                <c:pt idx="298">
                  <c:v>1092</c:v>
                </c:pt>
                <c:pt idx="299">
                  <c:v>3465</c:v>
                </c:pt>
                <c:pt idx="300">
                  <c:v>2108</c:v>
                </c:pt>
                <c:pt idx="301">
                  <c:v>560</c:v>
                </c:pt>
                <c:pt idx="302">
                  <c:v>165.20000000000002</c:v>
                </c:pt>
                <c:pt idx="303">
                  <c:v>777.6</c:v>
                </c:pt>
                <c:pt idx="304">
                  <c:v>1496</c:v>
                </c:pt>
                <c:pt idx="305">
                  <c:v>560</c:v>
                </c:pt>
                <c:pt idx="306">
                  <c:v>848</c:v>
                </c:pt>
                <c:pt idx="307">
                  <c:v>141.60000000000002</c:v>
                </c:pt>
                <c:pt idx="308">
                  <c:v>200</c:v>
                </c:pt>
                <c:pt idx="309">
                  <c:v>74.400000000000006</c:v>
                </c:pt>
                <c:pt idx="310">
                  <c:v>172.8</c:v>
                </c:pt>
                <c:pt idx="311">
                  <c:v>864</c:v>
                </c:pt>
                <c:pt idx="312">
                  <c:v>86</c:v>
                </c:pt>
                <c:pt idx="313">
                  <c:v>403.20000000000005</c:v>
                </c:pt>
                <c:pt idx="314">
                  <c:v>84</c:v>
                </c:pt>
                <c:pt idx="315">
                  <c:v>52</c:v>
                </c:pt>
                <c:pt idx="316">
                  <c:v>403.2</c:v>
                </c:pt>
                <c:pt idx="317">
                  <c:v>106.2</c:v>
                </c:pt>
                <c:pt idx="318">
                  <c:v>252</c:v>
                </c:pt>
                <c:pt idx="319">
                  <c:v>72.8</c:v>
                </c:pt>
                <c:pt idx="320">
                  <c:v>40</c:v>
                </c:pt>
                <c:pt idx="321">
                  <c:v>473.2</c:v>
                </c:pt>
                <c:pt idx="322">
                  <c:v>390</c:v>
                </c:pt>
                <c:pt idx="323">
                  <c:v>931</c:v>
                </c:pt>
                <c:pt idx="324">
                  <c:v>1980</c:v>
                </c:pt>
                <c:pt idx="325">
                  <c:v>547.19999999999993</c:v>
                </c:pt>
                <c:pt idx="326">
                  <c:v>216</c:v>
                </c:pt>
                <c:pt idx="327">
                  <c:v>798</c:v>
                </c:pt>
                <c:pt idx="328">
                  <c:v>160</c:v>
                </c:pt>
                <c:pt idx="329">
                  <c:v>91.199999999999989</c:v>
                </c:pt>
                <c:pt idx="330">
                  <c:v>777.59999999999991</c:v>
                </c:pt>
                <c:pt idx="331">
                  <c:v>8432</c:v>
                </c:pt>
                <c:pt idx="332">
                  <c:v>1904</c:v>
                </c:pt>
                <c:pt idx="333">
                  <c:v>1167.6000000000001</c:v>
                </c:pt>
                <c:pt idx="334">
                  <c:v>848</c:v>
                </c:pt>
                <c:pt idx="335">
                  <c:v>860</c:v>
                </c:pt>
                <c:pt idx="336">
                  <c:v>300</c:v>
                </c:pt>
                <c:pt idx="337">
                  <c:v>159</c:v>
                </c:pt>
                <c:pt idx="338">
                  <c:v>279</c:v>
                </c:pt>
                <c:pt idx="339">
                  <c:v>59</c:v>
                </c:pt>
                <c:pt idx="340">
                  <c:v>420</c:v>
                </c:pt>
                <c:pt idx="341">
                  <c:v>728</c:v>
                </c:pt>
                <c:pt idx="342">
                  <c:v>288</c:v>
                </c:pt>
                <c:pt idx="343">
                  <c:v>103.19999999999999</c:v>
                </c:pt>
                <c:pt idx="344">
                  <c:v>61.6</c:v>
                </c:pt>
                <c:pt idx="345">
                  <c:v>561.6</c:v>
                </c:pt>
                <c:pt idx="346">
                  <c:v>336</c:v>
                </c:pt>
                <c:pt idx="347">
                  <c:v>372.59999999999997</c:v>
                </c:pt>
                <c:pt idx="348">
                  <c:v>524</c:v>
                </c:pt>
                <c:pt idx="349">
                  <c:v>163.19999999999999</c:v>
                </c:pt>
                <c:pt idx="350">
                  <c:v>360</c:v>
                </c:pt>
                <c:pt idx="351">
                  <c:v>112</c:v>
                </c:pt>
                <c:pt idx="352">
                  <c:v>544</c:v>
                </c:pt>
                <c:pt idx="353">
                  <c:v>450</c:v>
                </c:pt>
                <c:pt idx="354">
                  <c:v>1386</c:v>
                </c:pt>
                <c:pt idx="355">
                  <c:v>120</c:v>
                </c:pt>
                <c:pt idx="356">
                  <c:v>400</c:v>
                </c:pt>
                <c:pt idx="357">
                  <c:v>96</c:v>
                </c:pt>
                <c:pt idx="358">
                  <c:v>195</c:v>
                </c:pt>
                <c:pt idx="359">
                  <c:v>608</c:v>
                </c:pt>
                <c:pt idx="360">
                  <c:v>1814.3999999999999</c:v>
                </c:pt>
                <c:pt idx="361">
                  <c:v>408</c:v>
                </c:pt>
                <c:pt idx="362">
                  <c:v>240</c:v>
                </c:pt>
                <c:pt idx="363">
                  <c:v>544</c:v>
                </c:pt>
                <c:pt idx="364">
                  <c:v>80</c:v>
                </c:pt>
                <c:pt idx="365">
                  <c:v>54</c:v>
                </c:pt>
                <c:pt idx="366">
                  <c:v>112</c:v>
                </c:pt>
                <c:pt idx="367">
                  <c:v>54</c:v>
                </c:pt>
                <c:pt idx="368">
                  <c:v>218.39999999999998</c:v>
                </c:pt>
                <c:pt idx="369">
                  <c:v>528</c:v>
                </c:pt>
                <c:pt idx="370">
                  <c:v>258</c:v>
                </c:pt>
                <c:pt idx="371">
                  <c:v>114</c:v>
                </c:pt>
                <c:pt idx="372">
                  <c:v>112</c:v>
                </c:pt>
                <c:pt idx="373">
                  <c:v>1048</c:v>
                </c:pt>
                <c:pt idx="374">
                  <c:v>396.8</c:v>
                </c:pt>
                <c:pt idx="375">
                  <c:v>288</c:v>
                </c:pt>
                <c:pt idx="376">
                  <c:v>788</c:v>
                </c:pt>
                <c:pt idx="377">
                  <c:v>360</c:v>
                </c:pt>
                <c:pt idx="378">
                  <c:v>600</c:v>
                </c:pt>
                <c:pt idx="379">
                  <c:v>576</c:v>
                </c:pt>
                <c:pt idx="380">
                  <c:v>432</c:v>
                </c:pt>
                <c:pt idx="381">
                  <c:v>667.2</c:v>
                </c:pt>
                <c:pt idx="382">
                  <c:v>86.399999999999991</c:v>
                </c:pt>
                <c:pt idx="383">
                  <c:v>1440</c:v>
                </c:pt>
                <c:pt idx="384">
                  <c:v>380</c:v>
                </c:pt>
                <c:pt idx="385">
                  <c:v>781.2</c:v>
                </c:pt>
                <c:pt idx="386">
                  <c:v>78.399999999999991</c:v>
                </c:pt>
                <c:pt idx="387">
                  <c:v>1743</c:v>
                </c:pt>
                <c:pt idx="388">
                  <c:v>320</c:v>
                </c:pt>
                <c:pt idx="389">
                  <c:v>48</c:v>
                </c:pt>
                <c:pt idx="390">
                  <c:v>394</c:v>
                </c:pt>
                <c:pt idx="391">
                  <c:v>268.8</c:v>
                </c:pt>
                <c:pt idx="392">
                  <c:v>1834</c:v>
                </c:pt>
                <c:pt idx="393">
                  <c:v>230.4</c:v>
                </c:pt>
                <c:pt idx="394">
                  <c:v>288</c:v>
                </c:pt>
                <c:pt idx="395">
                  <c:v>1032</c:v>
                </c:pt>
                <c:pt idx="396">
                  <c:v>583.80000000000007</c:v>
                </c:pt>
                <c:pt idx="397">
                  <c:v>80</c:v>
                </c:pt>
                <c:pt idx="398">
                  <c:v>763.19999999999993</c:v>
                </c:pt>
                <c:pt idx="399">
                  <c:v>432</c:v>
                </c:pt>
                <c:pt idx="400">
                  <c:v>2304</c:v>
                </c:pt>
                <c:pt idx="401">
                  <c:v>600</c:v>
                </c:pt>
                <c:pt idx="402">
                  <c:v>516</c:v>
                </c:pt>
                <c:pt idx="403">
                  <c:v>504</c:v>
                </c:pt>
                <c:pt idx="404">
                  <c:v>145.6</c:v>
                </c:pt>
                <c:pt idx="405">
                  <c:v>2079</c:v>
                </c:pt>
                <c:pt idx="406">
                  <c:v>504</c:v>
                </c:pt>
                <c:pt idx="407">
                  <c:v>480</c:v>
                </c:pt>
                <c:pt idx="408">
                  <c:v>372.59999999999997</c:v>
                </c:pt>
                <c:pt idx="409">
                  <c:v>2128</c:v>
                </c:pt>
                <c:pt idx="410">
                  <c:v>336</c:v>
                </c:pt>
                <c:pt idx="411">
                  <c:v>1032</c:v>
                </c:pt>
                <c:pt idx="412">
                  <c:v>432</c:v>
                </c:pt>
                <c:pt idx="413">
                  <c:v>2281.5</c:v>
                </c:pt>
                <c:pt idx="414">
                  <c:v>291.90000000000003</c:v>
                </c:pt>
                <c:pt idx="415">
                  <c:v>714</c:v>
                </c:pt>
                <c:pt idx="416">
                  <c:v>747</c:v>
                </c:pt>
                <c:pt idx="417">
                  <c:v>448</c:v>
                </c:pt>
                <c:pt idx="418">
                  <c:v>480</c:v>
                </c:pt>
                <c:pt idx="419">
                  <c:v>400</c:v>
                </c:pt>
                <c:pt idx="420">
                  <c:v>144</c:v>
                </c:pt>
                <c:pt idx="421">
                  <c:v>240</c:v>
                </c:pt>
                <c:pt idx="422">
                  <c:v>1528.8</c:v>
                </c:pt>
                <c:pt idx="423">
                  <c:v>76</c:v>
                </c:pt>
                <c:pt idx="424">
                  <c:v>29.4</c:v>
                </c:pt>
                <c:pt idx="425">
                  <c:v>504</c:v>
                </c:pt>
                <c:pt idx="426">
                  <c:v>432</c:v>
                </c:pt>
                <c:pt idx="427">
                  <c:v>258</c:v>
                </c:pt>
                <c:pt idx="428">
                  <c:v>208</c:v>
                </c:pt>
                <c:pt idx="429">
                  <c:v>35.400000000000006</c:v>
                </c:pt>
                <c:pt idx="430">
                  <c:v>1379</c:v>
                </c:pt>
                <c:pt idx="431">
                  <c:v>223.20000000000002</c:v>
                </c:pt>
                <c:pt idx="432">
                  <c:v>96</c:v>
                </c:pt>
                <c:pt idx="433">
                  <c:v>98</c:v>
                </c:pt>
                <c:pt idx="434">
                  <c:v>704</c:v>
                </c:pt>
                <c:pt idx="435">
                  <c:v>192.5</c:v>
                </c:pt>
                <c:pt idx="436">
                  <c:v>620</c:v>
                </c:pt>
                <c:pt idx="437">
                  <c:v>396</c:v>
                </c:pt>
                <c:pt idx="438">
                  <c:v>372</c:v>
                </c:pt>
                <c:pt idx="439">
                  <c:v>345.6</c:v>
                </c:pt>
                <c:pt idx="440">
                  <c:v>1576</c:v>
                </c:pt>
                <c:pt idx="441">
                  <c:v>201.6</c:v>
                </c:pt>
                <c:pt idx="442">
                  <c:v>131.4</c:v>
                </c:pt>
                <c:pt idx="443">
                  <c:v>100</c:v>
                </c:pt>
                <c:pt idx="444">
                  <c:v>62.4</c:v>
                </c:pt>
                <c:pt idx="445">
                  <c:v>40</c:v>
                </c:pt>
                <c:pt idx="446">
                  <c:v>146</c:v>
                </c:pt>
                <c:pt idx="447">
                  <c:v>262</c:v>
                </c:pt>
                <c:pt idx="448">
                  <c:v>312</c:v>
                </c:pt>
                <c:pt idx="449">
                  <c:v>10540</c:v>
                </c:pt>
                <c:pt idx="450">
                  <c:v>19.2</c:v>
                </c:pt>
                <c:pt idx="451">
                  <c:v>360</c:v>
                </c:pt>
                <c:pt idx="452">
                  <c:v>364</c:v>
                </c:pt>
                <c:pt idx="453">
                  <c:v>912</c:v>
                </c:pt>
                <c:pt idx="454">
                  <c:v>418</c:v>
                </c:pt>
                <c:pt idx="455">
                  <c:v>364.8</c:v>
                </c:pt>
                <c:pt idx="456">
                  <c:v>120</c:v>
                </c:pt>
                <c:pt idx="457">
                  <c:v>1632</c:v>
                </c:pt>
                <c:pt idx="458">
                  <c:v>576</c:v>
                </c:pt>
                <c:pt idx="459">
                  <c:v>1552</c:v>
                </c:pt>
                <c:pt idx="460">
                  <c:v>9.6</c:v>
                </c:pt>
                <c:pt idx="461">
                  <c:v>96</c:v>
                </c:pt>
                <c:pt idx="462">
                  <c:v>240</c:v>
                </c:pt>
                <c:pt idx="463">
                  <c:v>29.2</c:v>
                </c:pt>
                <c:pt idx="464">
                  <c:v>747</c:v>
                </c:pt>
                <c:pt idx="465">
                  <c:v>393</c:v>
                </c:pt>
                <c:pt idx="466">
                  <c:v>104</c:v>
                </c:pt>
                <c:pt idx="467">
                  <c:v>49.8</c:v>
                </c:pt>
                <c:pt idx="468">
                  <c:v>140</c:v>
                </c:pt>
                <c:pt idx="469">
                  <c:v>880</c:v>
                </c:pt>
                <c:pt idx="470">
                  <c:v>864</c:v>
                </c:pt>
                <c:pt idx="471">
                  <c:v>10329.200000000001</c:v>
                </c:pt>
                <c:pt idx="472">
                  <c:v>300</c:v>
                </c:pt>
                <c:pt idx="473">
                  <c:v>192</c:v>
                </c:pt>
                <c:pt idx="474">
                  <c:v>288</c:v>
                </c:pt>
                <c:pt idx="475">
                  <c:v>152</c:v>
                </c:pt>
                <c:pt idx="476">
                  <c:v>186.20000000000002</c:v>
                </c:pt>
                <c:pt idx="477">
                  <c:v>651</c:v>
                </c:pt>
                <c:pt idx="478">
                  <c:v>192</c:v>
                </c:pt>
                <c:pt idx="479">
                  <c:v>520</c:v>
                </c:pt>
                <c:pt idx="480">
                  <c:v>1228.5</c:v>
                </c:pt>
                <c:pt idx="481">
                  <c:v>1404</c:v>
                </c:pt>
                <c:pt idx="482">
                  <c:v>400</c:v>
                </c:pt>
                <c:pt idx="483">
                  <c:v>912</c:v>
                </c:pt>
                <c:pt idx="484">
                  <c:v>3080</c:v>
                </c:pt>
                <c:pt idx="485">
                  <c:v>1560</c:v>
                </c:pt>
                <c:pt idx="486">
                  <c:v>735</c:v>
                </c:pt>
                <c:pt idx="487">
                  <c:v>228</c:v>
                </c:pt>
                <c:pt idx="488">
                  <c:v>249</c:v>
                </c:pt>
                <c:pt idx="489">
                  <c:v>236</c:v>
                </c:pt>
                <c:pt idx="490">
                  <c:v>851.19999999999993</c:v>
                </c:pt>
                <c:pt idx="491">
                  <c:v>100.80000000000001</c:v>
                </c:pt>
                <c:pt idx="492">
                  <c:v>259.2</c:v>
                </c:pt>
                <c:pt idx="493">
                  <c:v>152</c:v>
                </c:pt>
                <c:pt idx="494">
                  <c:v>201.60000000000002</c:v>
                </c:pt>
                <c:pt idx="495">
                  <c:v>278</c:v>
                </c:pt>
                <c:pt idx="496">
                  <c:v>48</c:v>
                </c:pt>
                <c:pt idx="497">
                  <c:v>1216</c:v>
                </c:pt>
                <c:pt idx="498">
                  <c:v>798</c:v>
                </c:pt>
                <c:pt idx="499">
                  <c:v>148.80000000000001</c:v>
                </c:pt>
                <c:pt idx="500">
                  <c:v>393</c:v>
                </c:pt>
                <c:pt idx="501">
                  <c:v>109.5</c:v>
                </c:pt>
                <c:pt idx="502">
                  <c:v>224</c:v>
                </c:pt>
                <c:pt idx="503">
                  <c:v>234</c:v>
                </c:pt>
                <c:pt idx="504">
                  <c:v>456</c:v>
                </c:pt>
                <c:pt idx="505">
                  <c:v>222.4</c:v>
                </c:pt>
                <c:pt idx="506">
                  <c:v>159.60000000000002</c:v>
                </c:pt>
                <c:pt idx="507">
                  <c:v>240</c:v>
                </c:pt>
                <c:pt idx="508">
                  <c:v>684</c:v>
                </c:pt>
                <c:pt idx="509">
                  <c:v>681.1</c:v>
                </c:pt>
                <c:pt idx="510">
                  <c:v>2376</c:v>
                </c:pt>
                <c:pt idx="511">
                  <c:v>2052</c:v>
                </c:pt>
                <c:pt idx="512">
                  <c:v>1755</c:v>
                </c:pt>
                <c:pt idx="513">
                  <c:v>504</c:v>
                </c:pt>
                <c:pt idx="514">
                  <c:v>472</c:v>
                </c:pt>
                <c:pt idx="515">
                  <c:v>816</c:v>
                </c:pt>
                <c:pt idx="516">
                  <c:v>100.80000000000001</c:v>
                </c:pt>
                <c:pt idx="517">
                  <c:v>436.79999999999995</c:v>
                </c:pt>
                <c:pt idx="518">
                  <c:v>312</c:v>
                </c:pt>
                <c:pt idx="519">
                  <c:v>373.5</c:v>
                </c:pt>
                <c:pt idx="520">
                  <c:v>115.2</c:v>
                </c:pt>
                <c:pt idx="521">
                  <c:v>231</c:v>
                </c:pt>
                <c:pt idx="522">
                  <c:v>86.4</c:v>
                </c:pt>
                <c:pt idx="523">
                  <c:v>88.5</c:v>
                </c:pt>
                <c:pt idx="524">
                  <c:v>87.6</c:v>
                </c:pt>
                <c:pt idx="525">
                  <c:v>72</c:v>
                </c:pt>
                <c:pt idx="526">
                  <c:v>30</c:v>
                </c:pt>
                <c:pt idx="527">
                  <c:v>84</c:v>
                </c:pt>
                <c:pt idx="528">
                  <c:v>292</c:v>
                </c:pt>
                <c:pt idx="529">
                  <c:v>588</c:v>
                </c:pt>
                <c:pt idx="530">
                  <c:v>34.4</c:v>
                </c:pt>
                <c:pt idx="531">
                  <c:v>149.39999999999998</c:v>
                </c:pt>
                <c:pt idx="532">
                  <c:v>294</c:v>
                </c:pt>
                <c:pt idx="533">
                  <c:v>347.2</c:v>
                </c:pt>
                <c:pt idx="534">
                  <c:v>112</c:v>
                </c:pt>
                <c:pt idx="535">
                  <c:v>1379</c:v>
                </c:pt>
                <c:pt idx="536">
                  <c:v>496</c:v>
                </c:pt>
                <c:pt idx="537">
                  <c:v>35.400000000000006</c:v>
                </c:pt>
                <c:pt idx="538">
                  <c:v>2304</c:v>
                </c:pt>
                <c:pt idx="539">
                  <c:v>931</c:v>
                </c:pt>
                <c:pt idx="540">
                  <c:v>470.40000000000003</c:v>
                </c:pt>
                <c:pt idx="541">
                  <c:v>572</c:v>
                </c:pt>
                <c:pt idx="542">
                  <c:v>546</c:v>
                </c:pt>
                <c:pt idx="543">
                  <c:v>1550</c:v>
                </c:pt>
                <c:pt idx="544">
                  <c:v>153</c:v>
                </c:pt>
                <c:pt idx="545">
                  <c:v>300</c:v>
                </c:pt>
                <c:pt idx="546">
                  <c:v>278</c:v>
                </c:pt>
                <c:pt idx="547">
                  <c:v>40</c:v>
                </c:pt>
                <c:pt idx="548">
                  <c:v>96</c:v>
                </c:pt>
                <c:pt idx="549">
                  <c:v>288</c:v>
                </c:pt>
                <c:pt idx="550">
                  <c:v>1310</c:v>
                </c:pt>
                <c:pt idx="551">
                  <c:v>570</c:v>
                </c:pt>
                <c:pt idx="552">
                  <c:v>516</c:v>
                </c:pt>
                <c:pt idx="553">
                  <c:v>320</c:v>
                </c:pt>
                <c:pt idx="554">
                  <c:v>336</c:v>
                </c:pt>
                <c:pt idx="555">
                  <c:v>1584</c:v>
                </c:pt>
                <c:pt idx="556">
                  <c:v>747</c:v>
                </c:pt>
                <c:pt idx="557">
                  <c:v>1092</c:v>
                </c:pt>
                <c:pt idx="558">
                  <c:v>736</c:v>
                </c:pt>
                <c:pt idx="559">
                  <c:v>456</c:v>
                </c:pt>
                <c:pt idx="560">
                  <c:v>860</c:v>
                </c:pt>
                <c:pt idx="561">
                  <c:v>384</c:v>
                </c:pt>
                <c:pt idx="562">
                  <c:v>192</c:v>
                </c:pt>
                <c:pt idx="563">
                  <c:v>1112</c:v>
                </c:pt>
                <c:pt idx="564">
                  <c:v>210</c:v>
                </c:pt>
                <c:pt idx="565">
                  <c:v>24.8</c:v>
                </c:pt>
                <c:pt idx="566">
                  <c:v>320</c:v>
                </c:pt>
                <c:pt idx="567">
                  <c:v>579.6</c:v>
                </c:pt>
                <c:pt idx="568">
                  <c:v>1152</c:v>
                </c:pt>
                <c:pt idx="569">
                  <c:v>4.8</c:v>
                </c:pt>
                <c:pt idx="570">
                  <c:v>151.20000000000002</c:v>
                </c:pt>
                <c:pt idx="571">
                  <c:v>153.29999999999998</c:v>
                </c:pt>
                <c:pt idx="572">
                  <c:v>560</c:v>
                </c:pt>
                <c:pt idx="573">
                  <c:v>281.60000000000002</c:v>
                </c:pt>
                <c:pt idx="574">
                  <c:v>110.39999999999999</c:v>
                </c:pt>
                <c:pt idx="575">
                  <c:v>912</c:v>
                </c:pt>
                <c:pt idx="576">
                  <c:v>544</c:v>
                </c:pt>
                <c:pt idx="577">
                  <c:v>90</c:v>
                </c:pt>
                <c:pt idx="578">
                  <c:v>1782</c:v>
                </c:pt>
                <c:pt idx="579">
                  <c:v>294</c:v>
                </c:pt>
                <c:pt idx="580">
                  <c:v>228</c:v>
                </c:pt>
                <c:pt idx="581">
                  <c:v>325</c:v>
                </c:pt>
                <c:pt idx="582">
                  <c:v>168</c:v>
                </c:pt>
                <c:pt idx="583">
                  <c:v>48</c:v>
                </c:pt>
                <c:pt idx="584">
                  <c:v>100.8</c:v>
                </c:pt>
                <c:pt idx="585">
                  <c:v>134.39999999999998</c:v>
                </c:pt>
                <c:pt idx="586">
                  <c:v>165.6</c:v>
                </c:pt>
                <c:pt idx="587">
                  <c:v>552</c:v>
                </c:pt>
                <c:pt idx="588">
                  <c:v>608</c:v>
                </c:pt>
                <c:pt idx="589">
                  <c:v>486.5</c:v>
                </c:pt>
                <c:pt idx="590">
                  <c:v>31</c:v>
                </c:pt>
                <c:pt idx="591">
                  <c:v>1500</c:v>
                </c:pt>
                <c:pt idx="592">
                  <c:v>108</c:v>
                </c:pt>
                <c:pt idx="593">
                  <c:v>212.8</c:v>
                </c:pt>
                <c:pt idx="594">
                  <c:v>720</c:v>
                </c:pt>
                <c:pt idx="595">
                  <c:v>608</c:v>
                </c:pt>
                <c:pt idx="596">
                  <c:v>288</c:v>
                </c:pt>
                <c:pt idx="597">
                  <c:v>763.19999999999993</c:v>
                </c:pt>
                <c:pt idx="598">
                  <c:v>24</c:v>
                </c:pt>
                <c:pt idx="599">
                  <c:v>206.39999999999998</c:v>
                </c:pt>
                <c:pt idx="600">
                  <c:v>223.20000000000002</c:v>
                </c:pt>
                <c:pt idx="601">
                  <c:v>655.19999999999993</c:v>
                </c:pt>
                <c:pt idx="602">
                  <c:v>308.7</c:v>
                </c:pt>
                <c:pt idx="603">
                  <c:v>62</c:v>
                </c:pt>
                <c:pt idx="604">
                  <c:v>350</c:v>
                </c:pt>
                <c:pt idx="605">
                  <c:v>816</c:v>
                </c:pt>
                <c:pt idx="606">
                  <c:v>604.80000000000007</c:v>
                </c:pt>
                <c:pt idx="607">
                  <c:v>38.4</c:v>
                </c:pt>
                <c:pt idx="608">
                  <c:v>144</c:v>
                </c:pt>
                <c:pt idx="609">
                  <c:v>216</c:v>
                </c:pt>
                <c:pt idx="610">
                  <c:v>168</c:v>
                </c:pt>
                <c:pt idx="611">
                  <c:v>288</c:v>
                </c:pt>
                <c:pt idx="612">
                  <c:v>496</c:v>
                </c:pt>
                <c:pt idx="613">
                  <c:v>6324</c:v>
                </c:pt>
                <c:pt idx="614">
                  <c:v>733.6</c:v>
                </c:pt>
                <c:pt idx="615">
                  <c:v>2640</c:v>
                </c:pt>
                <c:pt idx="616">
                  <c:v>798</c:v>
                </c:pt>
                <c:pt idx="617">
                  <c:v>228</c:v>
                </c:pt>
                <c:pt idx="618">
                  <c:v>528</c:v>
                </c:pt>
                <c:pt idx="619">
                  <c:v>384</c:v>
                </c:pt>
                <c:pt idx="620">
                  <c:v>1088</c:v>
                </c:pt>
                <c:pt idx="621">
                  <c:v>147</c:v>
                </c:pt>
                <c:pt idx="622">
                  <c:v>392</c:v>
                </c:pt>
                <c:pt idx="623">
                  <c:v>312</c:v>
                </c:pt>
                <c:pt idx="624">
                  <c:v>112</c:v>
                </c:pt>
                <c:pt idx="625">
                  <c:v>147</c:v>
                </c:pt>
                <c:pt idx="626">
                  <c:v>127.19999999999999</c:v>
                </c:pt>
                <c:pt idx="627">
                  <c:v>304</c:v>
                </c:pt>
                <c:pt idx="628">
                  <c:v>160</c:v>
                </c:pt>
                <c:pt idx="629">
                  <c:v>576</c:v>
                </c:pt>
                <c:pt idx="630">
                  <c:v>720</c:v>
                </c:pt>
                <c:pt idx="631">
                  <c:v>84</c:v>
                </c:pt>
                <c:pt idx="632">
                  <c:v>1060</c:v>
                </c:pt>
                <c:pt idx="633">
                  <c:v>128</c:v>
                </c:pt>
                <c:pt idx="634">
                  <c:v>36.5</c:v>
                </c:pt>
                <c:pt idx="635">
                  <c:v>747</c:v>
                </c:pt>
                <c:pt idx="636">
                  <c:v>141.60000000000002</c:v>
                </c:pt>
                <c:pt idx="637">
                  <c:v>1320</c:v>
                </c:pt>
                <c:pt idx="638">
                  <c:v>240</c:v>
                </c:pt>
                <c:pt idx="639">
                  <c:v>252</c:v>
                </c:pt>
                <c:pt idx="640">
                  <c:v>250.20000000000002</c:v>
                </c:pt>
                <c:pt idx="641">
                  <c:v>2640</c:v>
                </c:pt>
                <c:pt idx="642">
                  <c:v>300</c:v>
                </c:pt>
                <c:pt idx="643">
                  <c:v>223.20000000000002</c:v>
                </c:pt>
                <c:pt idx="644">
                  <c:v>232.5</c:v>
                </c:pt>
                <c:pt idx="645">
                  <c:v>72.8</c:v>
                </c:pt>
                <c:pt idx="646">
                  <c:v>672</c:v>
                </c:pt>
                <c:pt idx="647">
                  <c:v>224</c:v>
                </c:pt>
                <c:pt idx="648">
                  <c:v>252</c:v>
                </c:pt>
                <c:pt idx="649">
                  <c:v>136</c:v>
                </c:pt>
                <c:pt idx="650">
                  <c:v>288</c:v>
                </c:pt>
                <c:pt idx="651">
                  <c:v>912</c:v>
                </c:pt>
                <c:pt idx="652">
                  <c:v>72</c:v>
                </c:pt>
                <c:pt idx="653">
                  <c:v>154</c:v>
                </c:pt>
                <c:pt idx="654">
                  <c:v>52</c:v>
                </c:pt>
                <c:pt idx="655">
                  <c:v>200</c:v>
                </c:pt>
                <c:pt idx="656">
                  <c:v>425.59999999999997</c:v>
                </c:pt>
                <c:pt idx="657">
                  <c:v>695</c:v>
                </c:pt>
                <c:pt idx="658">
                  <c:v>260</c:v>
                </c:pt>
                <c:pt idx="659">
                  <c:v>63</c:v>
                </c:pt>
                <c:pt idx="660">
                  <c:v>92</c:v>
                </c:pt>
                <c:pt idx="661">
                  <c:v>420</c:v>
                </c:pt>
                <c:pt idx="662">
                  <c:v>912</c:v>
                </c:pt>
                <c:pt idx="663">
                  <c:v>500</c:v>
                </c:pt>
                <c:pt idx="664">
                  <c:v>186</c:v>
                </c:pt>
                <c:pt idx="665">
                  <c:v>364.8</c:v>
                </c:pt>
                <c:pt idx="666">
                  <c:v>149</c:v>
                </c:pt>
                <c:pt idx="667">
                  <c:v>199.5</c:v>
                </c:pt>
                <c:pt idx="668">
                  <c:v>196.79999999999998</c:v>
                </c:pt>
                <c:pt idx="669">
                  <c:v>420</c:v>
                </c:pt>
                <c:pt idx="670">
                  <c:v>1627.5</c:v>
                </c:pt>
                <c:pt idx="671">
                  <c:v>421</c:v>
                </c:pt>
                <c:pt idx="672">
                  <c:v>228</c:v>
                </c:pt>
                <c:pt idx="673">
                  <c:v>120</c:v>
                </c:pt>
                <c:pt idx="674">
                  <c:v>328</c:v>
                </c:pt>
                <c:pt idx="675">
                  <c:v>712.5</c:v>
                </c:pt>
                <c:pt idx="676">
                  <c:v>147.89999999999998</c:v>
                </c:pt>
                <c:pt idx="677">
                  <c:v>252</c:v>
                </c:pt>
                <c:pt idx="678">
                  <c:v>210</c:v>
                </c:pt>
                <c:pt idx="679">
                  <c:v>690</c:v>
                </c:pt>
                <c:pt idx="680">
                  <c:v>191.25</c:v>
                </c:pt>
                <c:pt idx="681">
                  <c:v>60</c:v>
                </c:pt>
                <c:pt idx="682">
                  <c:v>180</c:v>
                </c:pt>
                <c:pt idx="683">
                  <c:v>136.80000000000001</c:v>
                </c:pt>
                <c:pt idx="684">
                  <c:v>4456.4400000000005</c:v>
                </c:pt>
                <c:pt idx="685">
                  <c:v>279</c:v>
                </c:pt>
                <c:pt idx="686">
                  <c:v>1100</c:v>
                </c:pt>
                <c:pt idx="687">
                  <c:v>1500</c:v>
                </c:pt>
                <c:pt idx="688">
                  <c:v>400</c:v>
                </c:pt>
                <c:pt idx="689">
                  <c:v>45</c:v>
                </c:pt>
                <c:pt idx="690">
                  <c:v>108</c:v>
                </c:pt>
                <c:pt idx="691">
                  <c:v>57</c:v>
                </c:pt>
                <c:pt idx="692">
                  <c:v>408</c:v>
                </c:pt>
                <c:pt idx="693">
                  <c:v>400</c:v>
                </c:pt>
                <c:pt idx="694">
                  <c:v>1600</c:v>
                </c:pt>
                <c:pt idx="695">
                  <c:v>427.5</c:v>
                </c:pt>
                <c:pt idx="696">
                  <c:v>3159</c:v>
                </c:pt>
                <c:pt idx="697">
                  <c:v>1596</c:v>
                </c:pt>
                <c:pt idx="698">
                  <c:v>2660</c:v>
                </c:pt>
                <c:pt idx="699">
                  <c:v>820.95</c:v>
                </c:pt>
                <c:pt idx="700">
                  <c:v>387.5</c:v>
                </c:pt>
                <c:pt idx="701">
                  <c:v>1552</c:v>
                </c:pt>
                <c:pt idx="702">
                  <c:v>872.5</c:v>
                </c:pt>
                <c:pt idx="703">
                  <c:v>5268</c:v>
                </c:pt>
                <c:pt idx="704">
                  <c:v>40</c:v>
                </c:pt>
                <c:pt idx="705">
                  <c:v>2856</c:v>
                </c:pt>
                <c:pt idx="706">
                  <c:v>1562.5</c:v>
                </c:pt>
                <c:pt idx="707">
                  <c:v>772</c:v>
                </c:pt>
                <c:pt idx="708">
                  <c:v>280</c:v>
                </c:pt>
                <c:pt idx="709">
                  <c:v>42</c:v>
                </c:pt>
                <c:pt idx="710">
                  <c:v>220</c:v>
                </c:pt>
                <c:pt idx="711">
                  <c:v>90</c:v>
                </c:pt>
                <c:pt idx="712">
                  <c:v>22.5</c:v>
                </c:pt>
                <c:pt idx="713">
                  <c:v>3952.5</c:v>
                </c:pt>
                <c:pt idx="714">
                  <c:v>175.04999999999998</c:v>
                </c:pt>
                <c:pt idx="715">
                  <c:v>496</c:v>
                </c:pt>
                <c:pt idx="716">
                  <c:v>1520</c:v>
                </c:pt>
                <c:pt idx="717">
                  <c:v>340</c:v>
                </c:pt>
                <c:pt idx="718">
                  <c:v>36</c:v>
                </c:pt>
                <c:pt idx="719">
                  <c:v>164</c:v>
                </c:pt>
                <c:pt idx="720">
                  <c:v>54</c:v>
                </c:pt>
                <c:pt idx="721">
                  <c:v>96.5</c:v>
                </c:pt>
                <c:pt idx="722">
                  <c:v>75</c:v>
                </c:pt>
                <c:pt idx="723">
                  <c:v>720</c:v>
                </c:pt>
                <c:pt idx="724">
                  <c:v>960</c:v>
                </c:pt>
                <c:pt idx="725">
                  <c:v>517.79999999999995</c:v>
                </c:pt>
                <c:pt idx="726">
                  <c:v>459.99999999999994</c:v>
                </c:pt>
                <c:pt idx="727">
                  <c:v>975</c:v>
                </c:pt>
                <c:pt idx="728">
                  <c:v>1215</c:v>
                </c:pt>
                <c:pt idx="729">
                  <c:v>468</c:v>
                </c:pt>
                <c:pt idx="730">
                  <c:v>57.900000000000006</c:v>
                </c:pt>
                <c:pt idx="731">
                  <c:v>62</c:v>
                </c:pt>
                <c:pt idx="732">
                  <c:v>258.89999999999998</c:v>
                </c:pt>
                <c:pt idx="733">
                  <c:v>2760</c:v>
                </c:pt>
                <c:pt idx="734">
                  <c:v>111.75</c:v>
                </c:pt>
                <c:pt idx="735">
                  <c:v>570</c:v>
                </c:pt>
                <c:pt idx="736">
                  <c:v>276</c:v>
                </c:pt>
                <c:pt idx="737">
                  <c:v>144</c:v>
                </c:pt>
                <c:pt idx="738">
                  <c:v>60</c:v>
                </c:pt>
                <c:pt idx="739">
                  <c:v>1140</c:v>
                </c:pt>
                <c:pt idx="740">
                  <c:v>1100</c:v>
                </c:pt>
                <c:pt idx="741">
                  <c:v>570</c:v>
                </c:pt>
                <c:pt idx="742">
                  <c:v>63</c:v>
                </c:pt>
                <c:pt idx="743">
                  <c:v>20</c:v>
                </c:pt>
                <c:pt idx="744">
                  <c:v>313.2</c:v>
                </c:pt>
                <c:pt idx="745">
                  <c:v>336</c:v>
                </c:pt>
                <c:pt idx="746">
                  <c:v>250</c:v>
                </c:pt>
                <c:pt idx="747">
                  <c:v>360</c:v>
                </c:pt>
                <c:pt idx="748">
                  <c:v>1560</c:v>
                </c:pt>
                <c:pt idx="749">
                  <c:v>1150</c:v>
                </c:pt>
                <c:pt idx="750">
                  <c:v>570</c:v>
                </c:pt>
                <c:pt idx="751">
                  <c:v>900</c:v>
                </c:pt>
                <c:pt idx="752">
                  <c:v>110</c:v>
                </c:pt>
                <c:pt idx="753">
                  <c:v>388.35</c:v>
                </c:pt>
                <c:pt idx="754">
                  <c:v>408</c:v>
                </c:pt>
                <c:pt idx="755">
                  <c:v>1100</c:v>
                </c:pt>
                <c:pt idx="756">
                  <c:v>835.19999999999993</c:v>
                </c:pt>
                <c:pt idx="757">
                  <c:v>360</c:v>
                </c:pt>
                <c:pt idx="758">
                  <c:v>258.89999999999998</c:v>
                </c:pt>
                <c:pt idx="759">
                  <c:v>184</c:v>
                </c:pt>
                <c:pt idx="760">
                  <c:v>74.5</c:v>
                </c:pt>
                <c:pt idx="761">
                  <c:v>1050</c:v>
                </c:pt>
                <c:pt idx="762">
                  <c:v>184</c:v>
                </c:pt>
                <c:pt idx="763">
                  <c:v>97.5</c:v>
                </c:pt>
                <c:pt idx="764">
                  <c:v>825</c:v>
                </c:pt>
                <c:pt idx="765">
                  <c:v>570</c:v>
                </c:pt>
                <c:pt idx="766">
                  <c:v>250</c:v>
                </c:pt>
                <c:pt idx="767">
                  <c:v>75</c:v>
                </c:pt>
                <c:pt idx="768">
                  <c:v>1190</c:v>
                </c:pt>
                <c:pt idx="769">
                  <c:v>375</c:v>
                </c:pt>
                <c:pt idx="770">
                  <c:v>318</c:v>
                </c:pt>
                <c:pt idx="771">
                  <c:v>265</c:v>
                </c:pt>
                <c:pt idx="772">
                  <c:v>730.8</c:v>
                </c:pt>
                <c:pt idx="773">
                  <c:v>135</c:v>
                </c:pt>
                <c:pt idx="774">
                  <c:v>105</c:v>
                </c:pt>
                <c:pt idx="775">
                  <c:v>34.799999999999997</c:v>
                </c:pt>
                <c:pt idx="776">
                  <c:v>48</c:v>
                </c:pt>
                <c:pt idx="777">
                  <c:v>150</c:v>
                </c:pt>
                <c:pt idx="778">
                  <c:v>37.5</c:v>
                </c:pt>
                <c:pt idx="779">
                  <c:v>120</c:v>
                </c:pt>
                <c:pt idx="780">
                  <c:v>600</c:v>
                </c:pt>
                <c:pt idx="781">
                  <c:v>1249.2</c:v>
                </c:pt>
                <c:pt idx="782">
                  <c:v>7905</c:v>
                </c:pt>
                <c:pt idx="783">
                  <c:v>437.5</c:v>
                </c:pt>
                <c:pt idx="784">
                  <c:v>157.5</c:v>
                </c:pt>
                <c:pt idx="785">
                  <c:v>1054</c:v>
                </c:pt>
                <c:pt idx="786">
                  <c:v>757.80000000000007</c:v>
                </c:pt>
                <c:pt idx="787">
                  <c:v>193.5</c:v>
                </c:pt>
                <c:pt idx="788">
                  <c:v>315</c:v>
                </c:pt>
                <c:pt idx="789">
                  <c:v>178.8</c:v>
                </c:pt>
                <c:pt idx="790">
                  <c:v>1140</c:v>
                </c:pt>
                <c:pt idx="791">
                  <c:v>630</c:v>
                </c:pt>
                <c:pt idx="792">
                  <c:v>319.2</c:v>
                </c:pt>
                <c:pt idx="793">
                  <c:v>98</c:v>
                </c:pt>
                <c:pt idx="794">
                  <c:v>210</c:v>
                </c:pt>
                <c:pt idx="795">
                  <c:v>300</c:v>
                </c:pt>
                <c:pt idx="796">
                  <c:v>540</c:v>
                </c:pt>
                <c:pt idx="797">
                  <c:v>1972</c:v>
                </c:pt>
                <c:pt idx="798">
                  <c:v>768</c:v>
                </c:pt>
                <c:pt idx="799">
                  <c:v>1140</c:v>
                </c:pt>
                <c:pt idx="800">
                  <c:v>140</c:v>
                </c:pt>
                <c:pt idx="801">
                  <c:v>135.1</c:v>
                </c:pt>
                <c:pt idx="802">
                  <c:v>687.5</c:v>
                </c:pt>
                <c:pt idx="803">
                  <c:v>950</c:v>
                </c:pt>
                <c:pt idx="804">
                  <c:v>2544</c:v>
                </c:pt>
                <c:pt idx="805">
                  <c:v>312</c:v>
                </c:pt>
                <c:pt idx="806">
                  <c:v>92</c:v>
                </c:pt>
                <c:pt idx="807">
                  <c:v>60</c:v>
                </c:pt>
                <c:pt idx="808">
                  <c:v>285</c:v>
                </c:pt>
                <c:pt idx="809">
                  <c:v>698</c:v>
                </c:pt>
                <c:pt idx="810">
                  <c:v>360</c:v>
                </c:pt>
                <c:pt idx="811">
                  <c:v>778</c:v>
                </c:pt>
                <c:pt idx="812">
                  <c:v>648</c:v>
                </c:pt>
                <c:pt idx="813">
                  <c:v>232.5</c:v>
                </c:pt>
                <c:pt idx="814">
                  <c:v>315</c:v>
                </c:pt>
                <c:pt idx="815">
                  <c:v>244.29999999999998</c:v>
                </c:pt>
                <c:pt idx="816">
                  <c:v>504</c:v>
                </c:pt>
                <c:pt idx="817">
                  <c:v>375</c:v>
                </c:pt>
                <c:pt idx="818">
                  <c:v>108</c:v>
                </c:pt>
                <c:pt idx="819">
                  <c:v>523.5</c:v>
                </c:pt>
                <c:pt idx="820">
                  <c:v>180</c:v>
                </c:pt>
                <c:pt idx="821">
                  <c:v>986</c:v>
                </c:pt>
                <c:pt idx="822">
                  <c:v>130</c:v>
                </c:pt>
                <c:pt idx="823">
                  <c:v>697.5</c:v>
                </c:pt>
                <c:pt idx="824">
                  <c:v>322</c:v>
                </c:pt>
                <c:pt idx="825">
                  <c:v>81</c:v>
                </c:pt>
                <c:pt idx="826">
                  <c:v>1060</c:v>
                </c:pt>
                <c:pt idx="827">
                  <c:v>1520</c:v>
                </c:pt>
                <c:pt idx="828">
                  <c:v>835.19999999999993</c:v>
                </c:pt>
                <c:pt idx="829">
                  <c:v>997.5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9-4E2F-B8A4-D524F660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11294463"/>
        <c:axId val="1438383439"/>
      </c:barChart>
      <c:dateAx>
        <c:axId val="1411294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83439"/>
        <c:crosses val="autoZero"/>
        <c:auto val="1"/>
        <c:lblOffset val="100"/>
        <c:baseTimeUnit val="days"/>
      </c:dateAx>
      <c:valAx>
        <c:axId val="14383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944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4</xdr:row>
      <xdr:rowOff>4761</xdr:rowOff>
    </xdr:from>
    <xdr:to>
      <xdr:col>11</xdr:col>
      <xdr:colOff>285750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AC0DF-9AEE-002D-C99E-6D512925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114300</xdr:rowOff>
    </xdr:from>
    <xdr:to>
      <xdr:col>13</xdr:col>
      <xdr:colOff>152400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F11D5-49DF-2B5B-D4B8-B9DAC8B62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A1E8A4-5EF3-48EE-BF5D-0D888CF31D68}" name="Table19" displayName="Table19" ref="B6:D42" totalsRowShown="0">
  <autoFilter ref="B6:D42" xr:uid="{42A1E8A4-5EF3-48EE-BF5D-0D888CF31D68}"/>
  <tableColumns count="3">
    <tableColumn id="1" xr3:uid="{4631F877-8C34-4428-BB43-DA8A646D258C}" name="Table"/>
    <tableColumn id="2" xr3:uid="{A4286276-A4F2-4F86-9104-740058DCA674}" name="Field"/>
    <tableColumn id="3" xr3:uid="{818C5164-F07A-4749-8274-AD6A2642C500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FED210-C418-440A-86A6-F37AFC7C0525}" name="Table12" displayName="Table12" ref="D6:F15" totalsRowShown="0" tableBorderDxfId="9">
  <autoFilter ref="D6:F15" xr:uid="{11FED210-C418-440A-86A6-F37AFC7C0525}">
    <filterColumn colId="0" hiddenButton="1"/>
    <filterColumn colId="1" hiddenButton="1"/>
    <filterColumn colId="2" hiddenButton="1"/>
  </autoFilter>
  <tableColumns count="3">
    <tableColumn id="1" xr3:uid="{2EC685F7-AD7B-44B9-A90B-0158D630BAC1}" name="employeeID" dataDxfId="8"/>
    <tableColumn id="2" xr3:uid="{1AAB54B0-509E-4CD5-A986-6D12DB2D84AE}" name="employeeName" dataDxfId="7"/>
    <tableColumn id="3" xr3:uid="{74A77725-D7AA-4475-90CD-7B6183DD6A15}" name="Total sales by each employee" dataDxfId="6">
      <calculatedColumnFormula>SUMIFS(employeesales[total sales],employeesales[employeeID],Table12[[#This Row],[employeeID]])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7B4D12-2FFE-4AEE-8946-10E7363B5662}" name="Table13" displayName="Table13" ref="A4:B834" totalsRowShown="0">
  <autoFilter ref="A4:B834" xr:uid="{8E7B4D12-2FFE-4AEE-8946-10E7363B5662}"/>
  <tableColumns count="2">
    <tableColumn id="1" xr3:uid="{D92E1F12-33E8-483B-8244-22009343042E}" name="orderDate" dataDxfId="5"/>
    <tableColumn id="2" xr3:uid="{5F4CF43C-A4A6-4199-8C70-C35D8D2D094B}" name="total sales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E1EF17-0AD4-40B0-8303-B1ACAE70E2A9}" name="orders" displayName="orders" ref="A4:I834">
  <autoFilter ref="A4:I834" xr:uid="{D3E1EF17-0AD4-40B0-8303-B1ACAE70E2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2A05CC8-62E1-4B76-ABC0-FA512672D946}" name="orderID" totalsRowLabel="Total"/>
    <tableColumn id="2" xr3:uid="{7156B9B2-66FA-44C0-95D2-6F257B0EF55F}" name="customerID"/>
    <tableColumn id="3" xr3:uid="{92D5F406-6A6D-4E1E-B192-8BC85AF3F573}" name="employeeID"/>
    <tableColumn id="4" xr3:uid="{9BC19A63-2145-4825-BD06-8549A353C0EF}" name="orderDate" dataDxfId="3"/>
    <tableColumn id="5" xr3:uid="{F09A03B1-BF1F-411B-9C28-0CD7FE486F2C}" name="requiredDate" dataDxfId="2"/>
    <tableColumn id="6" xr3:uid="{EA53D3F6-C918-4D42-8502-448D95584668}" name="shippedDate"/>
    <tableColumn id="7" xr3:uid="{D73EEA41-01F3-476B-83C3-60A95A09863A}" name="shipperID"/>
    <tableColumn id="8" xr3:uid="{7DC7DDDA-8E26-4A7A-85FE-EE9DC7673236}" name="freight"/>
    <tableColumn id="9" xr3:uid="{02E821C2-3FE1-41AD-87C1-CD6BF96B7E1C}" name="Processing time" totalsRowFunction="max" dataDxfId="1" totalsRowDxfId="0">
      <calculatedColumnFormula>ABS(orders[[#This Row],[shippedDate]]-orders[[#This Row],[orderDate]])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IESTABLE" displayName="CATEGORIESTABLE" ref="A9:C17" totalsRowShown="0">
  <autoFilter ref="A9:C17" xr:uid="{00000000-0009-0000-0100-000001000000}"/>
  <tableColumns count="3">
    <tableColumn id="1" xr3:uid="{00000000-0010-0000-0000-000001000000}" name="categoryID"/>
    <tableColumn id="2" xr3:uid="{00000000-0010-0000-0000-000002000000}" name="categoryName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C96256-C5C1-4532-B7AD-E2F6A3031B11}" name="Table1" displayName="Table1" ref="A1:F92" totalsRowShown="0">
  <autoFilter ref="A1:F92" xr:uid="{8AC96256-C5C1-4532-B7AD-E2F6A3031B11}"/>
  <tableColumns count="6">
    <tableColumn id="1" xr3:uid="{50034FB1-8E0E-4F7E-A671-3ADBD6D07D30}" name="customerID"/>
    <tableColumn id="2" xr3:uid="{0FE6ACD7-0E9D-4548-81C9-E0FA8E178D01}" name="companyName"/>
    <tableColumn id="3" xr3:uid="{7F6E5F2B-F644-4662-985F-E35FABB5BEAF}" name="contactName"/>
    <tableColumn id="4" xr3:uid="{72D54F95-2CB1-48D9-9079-66897E57A60E}" name="contactTitle"/>
    <tableColumn id="5" xr3:uid="{6A5861B2-1063-4772-9154-70994A38B90A}" name="city"/>
    <tableColumn id="6" xr3:uid="{4852AF55-AD62-48BC-814D-E1871968CEDF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BBB16-3962-4F72-93B6-8F3A3BA9434B}" name="Table14" displayName="Table14" ref="A1:F10" totalsRowShown="0">
  <autoFilter ref="A1:F10" xr:uid="{0FDBBB16-3962-4F72-93B6-8F3A3BA9434B}"/>
  <tableColumns count="6">
    <tableColumn id="1" xr3:uid="{46ABC66A-52C3-44C5-87E9-0102B92FFAB4}" name="employeeID"/>
    <tableColumn id="2" xr3:uid="{8D951B12-D408-4057-94F0-428D9780715C}" name="employeeName"/>
    <tableColumn id="3" xr3:uid="{535916D4-1734-4FEF-9C1B-8A33DEEC5F61}" name="title"/>
    <tableColumn id="4" xr3:uid="{C1548E26-1F6E-40DC-987E-47A1030F910D}" name="city"/>
    <tableColumn id="5" xr3:uid="{40C4C82D-2045-4C06-819A-D85B56DBCE5E}" name="country"/>
    <tableColumn id="6" xr3:uid="{7098A235-3E45-493B-BE00-D70739C4A84F}" name="report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382A85-7B75-4868-AE51-8A6C6480C5C3}" name="Table15" displayName="Table15" ref="A1:F2156" totalsRowShown="0">
  <autoFilter ref="A1:F2156" xr:uid="{16382A85-7B75-4868-AE51-8A6C6480C5C3}"/>
  <tableColumns count="6">
    <tableColumn id="1" xr3:uid="{99872AE1-0D1E-493F-9148-2E8E20077D69}" name="orderID"/>
    <tableColumn id="2" xr3:uid="{266705FE-FF4C-4745-AB46-A993817A9EAD}" name="productID"/>
    <tableColumn id="3" xr3:uid="{15180787-91AA-4B77-A487-C438AFFE2BDE}" name="unitPrice"/>
    <tableColumn id="4" xr3:uid="{15F4FF97-326E-4856-837E-09A550088D83}" name="quantity"/>
    <tableColumn id="5" xr3:uid="{36ECF1D8-6702-42E3-8CE1-352614874518}" name="discount"/>
    <tableColumn id="6" xr3:uid="{6CDDC01D-901F-4549-AD3A-3BC6514EF28D}" name="total sales" dataDxfId="13">
      <calculatedColumnFormula>Table15[[#This Row],[unitPrice]]*Table15[[#This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342F85-4074-4F03-9A54-4ABDE641DA57}" name="Table18" displayName="Table18" ref="A1:B4" totalsRowShown="0">
  <autoFilter ref="A1:B4" xr:uid="{FF342F85-4074-4F03-9A54-4ABDE641DA57}"/>
  <tableColumns count="2">
    <tableColumn id="1" xr3:uid="{09904BFD-BB7D-46A3-B890-1900AD4A25F0}" name="shipperID"/>
    <tableColumn id="2" xr3:uid="{CF29D474-4EA1-47E2-816D-EB0279F5CF1A}" name="company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F6C4A1-A859-4111-B4F6-CA2CDDB4E852}" name="Table17" displayName="Table17" ref="A9:H86" totalsRowShown="0">
  <autoFilter ref="A9:H86" xr:uid="{1FF6C4A1-A859-4111-B4F6-CA2CDDB4E852}"/>
  <tableColumns count="8">
    <tableColumn id="1" xr3:uid="{77E29F79-1716-42E9-81E6-D59143B3958B}" name="productID"/>
    <tableColumn id="2" xr3:uid="{04877F25-1785-4686-9AE3-0ECFC3341846}" name="productName"/>
    <tableColumn id="3" xr3:uid="{1901CA6A-D615-4245-8257-6A9D12EA8C69}" name="quantityPerUnit"/>
    <tableColumn id="4" xr3:uid="{F5BBA833-6071-4775-A150-BE92DA430FFA}" name="unitPrice"/>
    <tableColumn id="5" xr3:uid="{813127B1-95C0-4F31-A70A-DAD1892B84F5}" name="discontinued"/>
    <tableColumn id="6" xr3:uid="{C4CC5CFA-DBAD-4A35-AE41-368A95DD02FD}" name="categoryID"/>
    <tableColumn id="7" xr3:uid="{66CD39D5-3A2B-446E-A1D7-46F203D0DDED}" name="unit sold" dataDxfId="12">
      <calculatedColumnFormula>IFERROR(VALUE(LEFT(Table17[[#This Row],[quantityPerUnit]],FIND(" ",Table17[[#This Row],[quantityPerUnit]])-1)),0)</calculatedColumnFormula>
    </tableColumn>
    <tableColumn id="8" xr3:uid="{E61AED53-B5A3-4894-A42D-7217958E1C3E}" name="total sales (revenue) " dataDxfId="11">
      <calculatedColumnFormula>Table17[[#This Row],[unitPrice]]*Table17[[#This Row],[unit sold]]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5FDDCB9-2589-4CC3-BFC6-E876B82D1590}" name="CUSTOMERHIGHESTORDER" displayName="CUSTOMERHIGHESTORDER" ref="A5:C836" totalsRowCount="1">
  <autoFilter ref="A5:C835" xr:uid="{05FDDCB9-2589-4CC3-BFC6-E876B82D1590}"/>
  <tableColumns count="3">
    <tableColumn id="1" xr3:uid="{E5834C19-8C80-4944-A18D-C5A45636B7DD}" name="customerID" totalsRowLabel="MAX"/>
    <tableColumn id="2" xr3:uid="{8B1501E5-376A-4760-BDCE-B99B768781BF}" name="companyName"/>
    <tableColumn id="3" xr3:uid="{6D4E78CA-A352-4240-8B91-961389CF34DC}" name="Order count" totalsRowFunction="max" dataDxfId="10">
      <calculatedColumnFormula>COUNTIF(CUSTOMERHIGHESTORDER[customerID],CUSTOMERHIGHESTORDER[[#This Row],[customerID]])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7E8861-8229-4DCD-9AD0-9C653A4F0CED}" name="employeesales" displayName="employeesales" ref="A5:B2160" totalsRowShown="0">
  <autoFilter ref="A5:B2160" xr:uid="{517E8861-8229-4DCD-9AD0-9C653A4F0CED}">
    <filterColumn colId="0" hiddenButton="1"/>
    <filterColumn colId="1" hiddenButton="1"/>
  </autoFilter>
  <tableColumns count="2">
    <tableColumn id="1" xr3:uid="{7B75CC26-032D-49AE-B316-9F540E0FE7C3}" name="employeeID"/>
    <tableColumn id="2" xr3:uid="{6534185B-585F-44DC-8D78-BC84662C2871}" name="total sales">
      <calculatedColumnFormula>Table15[[#This Row],[unitPrice]]*Table15[[#This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FD79-8ACE-495D-AE8B-77A2ED21926E}">
  <dimension ref="B2:D42"/>
  <sheetViews>
    <sheetView workbookViewId="0">
      <selection activeCell="D3" sqref="D3"/>
    </sheetView>
  </sheetViews>
  <sheetFormatPr defaultRowHeight="14.5" x14ac:dyDescent="0.35"/>
  <cols>
    <col min="1" max="1" width="12.7265625" customWidth="1"/>
    <col min="2" max="2" width="15.453125" bestFit="1" customWidth="1"/>
    <col min="3" max="4" width="87.26953125" bestFit="1" customWidth="1"/>
  </cols>
  <sheetData>
    <row r="2" spans="2:4" ht="23.5" x14ac:dyDescent="0.55000000000000004">
      <c r="B2" s="16" t="s">
        <v>640</v>
      </c>
      <c r="C2" s="16" t="s">
        <v>651</v>
      </c>
    </row>
    <row r="3" spans="2:4" ht="23.5" x14ac:dyDescent="0.55000000000000004">
      <c r="B3" s="16" t="s">
        <v>641</v>
      </c>
      <c r="C3" s="16" t="s">
        <v>650</v>
      </c>
    </row>
    <row r="4" spans="2:4" ht="23.5" x14ac:dyDescent="0.55000000000000004">
      <c r="B4" s="16" t="s">
        <v>642</v>
      </c>
      <c r="C4" s="16" t="s">
        <v>644</v>
      </c>
    </row>
    <row r="6" spans="2:4" x14ac:dyDescent="0.35">
      <c r="B6" t="s">
        <v>578</v>
      </c>
      <c r="C6" t="s">
        <v>579</v>
      </c>
      <c r="D6" t="s">
        <v>580</v>
      </c>
    </row>
    <row r="7" spans="2:4" x14ac:dyDescent="0.35">
      <c r="B7" t="s">
        <v>581</v>
      </c>
      <c r="C7" t="s">
        <v>415</v>
      </c>
      <c r="D7" t="s">
        <v>582</v>
      </c>
    </row>
    <row r="8" spans="2:4" x14ac:dyDescent="0.35">
      <c r="B8" t="s">
        <v>581</v>
      </c>
      <c r="C8" t="s">
        <v>19</v>
      </c>
      <c r="D8" t="s">
        <v>583</v>
      </c>
    </row>
    <row r="9" spans="2:4" x14ac:dyDescent="0.35">
      <c r="B9" t="s">
        <v>581</v>
      </c>
      <c r="C9" t="s">
        <v>400</v>
      </c>
      <c r="D9" t="s">
        <v>584</v>
      </c>
    </row>
    <row r="10" spans="2:4" x14ac:dyDescent="0.35">
      <c r="B10" t="s">
        <v>581</v>
      </c>
      <c r="C10" t="s">
        <v>420</v>
      </c>
      <c r="D10" t="s">
        <v>585</v>
      </c>
    </row>
    <row r="11" spans="2:4" x14ac:dyDescent="0.35">
      <c r="B11" t="s">
        <v>581</v>
      </c>
      <c r="C11" t="s">
        <v>421</v>
      </c>
      <c r="D11" t="s">
        <v>586</v>
      </c>
    </row>
    <row r="12" spans="2:4" x14ac:dyDescent="0.35">
      <c r="B12" t="s">
        <v>581</v>
      </c>
      <c r="C12" t="s">
        <v>422</v>
      </c>
      <c r="D12" t="s">
        <v>587</v>
      </c>
    </row>
    <row r="13" spans="2:4" x14ac:dyDescent="0.35">
      <c r="B13" t="s">
        <v>581</v>
      </c>
      <c r="C13" t="s">
        <v>423</v>
      </c>
      <c r="D13" t="s">
        <v>588</v>
      </c>
    </row>
    <row r="14" spans="2:4" x14ac:dyDescent="0.35">
      <c r="B14" t="s">
        <v>581</v>
      </c>
      <c r="C14" t="s">
        <v>424</v>
      </c>
      <c r="D14" t="s">
        <v>589</v>
      </c>
    </row>
    <row r="15" spans="2:4" x14ac:dyDescent="0.35">
      <c r="B15" t="s">
        <v>590</v>
      </c>
      <c r="C15" t="s">
        <v>415</v>
      </c>
      <c r="D15" t="s">
        <v>591</v>
      </c>
    </row>
    <row r="16" spans="2:4" x14ac:dyDescent="0.35">
      <c r="B16" t="s">
        <v>590</v>
      </c>
      <c r="C16" t="s">
        <v>416</v>
      </c>
      <c r="D16" t="s">
        <v>592</v>
      </c>
    </row>
    <row r="17" spans="2:4" x14ac:dyDescent="0.35">
      <c r="B17" t="s">
        <v>590</v>
      </c>
      <c r="C17" t="s">
        <v>417</v>
      </c>
      <c r="D17" t="s">
        <v>593</v>
      </c>
    </row>
    <row r="18" spans="2:4" x14ac:dyDescent="0.35">
      <c r="B18" t="s">
        <v>590</v>
      </c>
      <c r="C18" t="s">
        <v>418</v>
      </c>
      <c r="D18" t="s">
        <v>594</v>
      </c>
    </row>
    <row r="19" spans="2:4" x14ac:dyDescent="0.35">
      <c r="B19" t="s">
        <v>590</v>
      </c>
      <c r="C19" t="s">
        <v>419</v>
      </c>
      <c r="D19" t="s">
        <v>595</v>
      </c>
    </row>
    <row r="20" spans="2:4" x14ac:dyDescent="0.35">
      <c r="B20" t="s">
        <v>596</v>
      </c>
      <c r="C20" t="s">
        <v>19</v>
      </c>
      <c r="D20" t="s">
        <v>597</v>
      </c>
    </row>
    <row r="21" spans="2:4" x14ac:dyDescent="0.35">
      <c r="B21" t="s">
        <v>596</v>
      </c>
      <c r="C21" t="s">
        <v>20</v>
      </c>
      <c r="D21" t="s">
        <v>598</v>
      </c>
    </row>
    <row r="22" spans="2:4" x14ac:dyDescent="0.35">
      <c r="B22" t="s">
        <v>596</v>
      </c>
      <c r="C22" t="s">
        <v>21</v>
      </c>
      <c r="D22" t="s">
        <v>599</v>
      </c>
    </row>
    <row r="23" spans="2:4" x14ac:dyDescent="0.35">
      <c r="B23" t="s">
        <v>596</v>
      </c>
      <c r="C23" t="s">
        <v>22</v>
      </c>
      <c r="D23" t="s">
        <v>600</v>
      </c>
    </row>
    <row r="24" spans="2:4" x14ac:dyDescent="0.35">
      <c r="B24" t="s">
        <v>596</v>
      </c>
      <c r="C24" t="s">
        <v>23</v>
      </c>
      <c r="D24" t="s">
        <v>601</v>
      </c>
    </row>
    <row r="25" spans="2:4" x14ac:dyDescent="0.35">
      <c r="B25" t="s">
        <v>596</v>
      </c>
      <c r="C25" t="s">
        <v>24</v>
      </c>
      <c r="D25" t="s">
        <v>602</v>
      </c>
    </row>
    <row r="26" spans="2:4" x14ac:dyDescent="0.35">
      <c r="B26" t="s">
        <v>603</v>
      </c>
      <c r="C26" t="s">
        <v>416</v>
      </c>
      <c r="D26" t="s">
        <v>604</v>
      </c>
    </row>
    <row r="27" spans="2:4" x14ac:dyDescent="0.35">
      <c r="B27" t="s">
        <v>603</v>
      </c>
      <c r="C27" t="s">
        <v>425</v>
      </c>
      <c r="D27" t="s">
        <v>605</v>
      </c>
    </row>
    <row r="28" spans="2:4" x14ac:dyDescent="0.35">
      <c r="B28" t="s">
        <v>603</v>
      </c>
      <c r="C28" t="s">
        <v>426</v>
      </c>
      <c r="D28" t="s">
        <v>606</v>
      </c>
    </row>
    <row r="29" spans="2:4" x14ac:dyDescent="0.35">
      <c r="B29" t="s">
        <v>603</v>
      </c>
      <c r="C29" t="s">
        <v>417</v>
      </c>
      <c r="D29" t="s">
        <v>607</v>
      </c>
    </row>
    <row r="30" spans="2:4" x14ac:dyDescent="0.35">
      <c r="B30" t="s">
        <v>603</v>
      </c>
      <c r="C30" t="s">
        <v>427</v>
      </c>
      <c r="D30" t="s">
        <v>608</v>
      </c>
    </row>
    <row r="31" spans="2:4" x14ac:dyDescent="0.35">
      <c r="B31" t="s">
        <v>603</v>
      </c>
      <c r="C31" t="s">
        <v>0</v>
      </c>
      <c r="D31" t="s">
        <v>609</v>
      </c>
    </row>
    <row r="32" spans="2:4" x14ac:dyDescent="0.35">
      <c r="B32" t="s">
        <v>610</v>
      </c>
      <c r="C32" t="s">
        <v>0</v>
      </c>
      <c r="D32" t="s">
        <v>611</v>
      </c>
    </row>
    <row r="33" spans="2:4" x14ac:dyDescent="0.35">
      <c r="B33" t="s">
        <v>610</v>
      </c>
      <c r="C33" t="s">
        <v>1</v>
      </c>
      <c r="D33" t="s">
        <v>612</v>
      </c>
    </row>
    <row r="34" spans="2:4" x14ac:dyDescent="0.35">
      <c r="B34" t="s">
        <v>610</v>
      </c>
      <c r="C34" t="s">
        <v>2</v>
      </c>
      <c r="D34" t="s">
        <v>613</v>
      </c>
    </row>
    <row r="35" spans="2:4" x14ac:dyDescent="0.35">
      <c r="B35" t="s">
        <v>614</v>
      </c>
      <c r="C35" t="s">
        <v>400</v>
      </c>
      <c r="D35" t="s">
        <v>615</v>
      </c>
    </row>
    <row r="36" spans="2:4" x14ac:dyDescent="0.35">
      <c r="B36" t="s">
        <v>614</v>
      </c>
      <c r="C36" t="s">
        <v>401</v>
      </c>
      <c r="D36" t="s">
        <v>616</v>
      </c>
    </row>
    <row r="37" spans="2:4" x14ac:dyDescent="0.35">
      <c r="B37" t="s">
        <v>614</v>
      </c>
      <c r="C37" t="s">
        <v>402</v>
      </c>
      <c r="D37" t="s">
        <v>617</v>
      </c>
    </row>
    <row r="38" spans="2:4" x14ac:dyDescent="0.35">
      <c r="B38" t="s">
        <v>614</v>
      </c>
      <c r="C38" t="s">
        <v>23</v>
      </c>
      <c r="D38" t="s">
        <v>618</v>
      </c>
    </row>
    <row r="39" spans="2:4" x14ac:dyDescent="0.35">
      <c r="B39" t="s">
        <v>614</v>
      </c>
      <c r="C39" t="s">
        <v>24</v>
      </c>
      <c r="D39" t="s">
        <v>619</v>
      </c>
    </row>
    <row r="40" spans="2:4" x14ac:dyDescent="0.35">
      <c r="B40" t="s">
        <v>614</v>
      </c>
      <c r="C40" t="s">
        <v>403</v>
      </c>
      <c r="D40" t="s">
        <v>620</v>
      </c>
    </row>
    <row r="41" spans="2:4" x14ac:dyDescent="0.35">
      <c r="B41" t="s">
        <v>621</v>
      </c>
      <c r="C41" t="s">
        <v>423</v>
      </c>
      <c r="D41" t="s">
        <v>622</v>
      </c>
    </row>
    <row r="42" spans="2:4" x14ac:dyDescent="0.35">
      <c r="B42" t="s">
        <v>621</v>
      </c>
      <c r="C42" t="s">
        <v>20</v>
      </c>
      <c r="D42" t="s">
        <v>623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36ED-7DE2-4EEE-AF02-33CAFB83C69E}">
  <dimension ref="A1:K2160"/>
  <sheetViews>
    <sheetView workbookViewId="0">
      <selection activeCell="F17" sqref="F17"/>
    </sheetView>
  </sheetViews>
  <sheetFormatPr defaultRowHeight="14.5" x14ac:dyDescent="0.35"/>
  <cols>
    <col min="1" max="1" width="15" bestFit="1" customWidth="1"/>
    <col min="2" max="2" width="12.1796875" customWidth="1"/>
    <col min="4" max="4" width="14" customWidth="1"/>
    <col min="5" max="5" width="16.7265625" bestFit="1" customWidth="1"/>
    <col min="6" max="6" width="27.453125" bestFit="1" customWidth="1"/>
    <col min="7" max="7" width="14.1796875" customWidth="1"/>
    <col min="8" max="8" width="17.7265625" customWidth="1"/>
    <col min="9" max="9" width="29" customWidth="1"/>
  </cols>
  <sheetData>
    <row r="1" spans="1:11" ht="23.5" x14ac:dyDescent="0.55000000000000004">
      <c r="A1" s="21"/>
      <c r="B1" s="21"/>
      <c r="C1" s="19"/>
      <c r="D1" s="19"/>
      <c r="E1" s="19"/>
      <c r="F1" s="19"/>
      <c r="G1" s="19"/>
    </row>
    <row r="2" spans="1:11" ht="21" x14ac:dyDescent="0.5">
      <c r="A2" s="17" t="s">
        <v>627</v>
      </c>
      <c r="B2" s="17"/>
      <c r="C2" s="17"/>
      <c r="D2" s="17"/>
      <c r="E2" s="17"/>
      <c r="F2" s="17"/>
      <c r="G2" s="19"/>
      <c r="J2" s="4"/>
      <c r="K2" s="4"/>
    </row>
    <row r="3" spans="1:11" ht="23.5" x14ac:dyDescent="0.55000000000000004">
      <c r="A3" s="21"/>
      <c r="B3" s="21"/>
      <c r="C3" s="19"/>
      <c r="D3" s="19"/>
      <c r="E3" s="19"/>
      <c r="F3" s="19"/>
      <c r="G3" s="19"/>
    </row>
    <row r="4" spans="1:11" ht="23.5" x14ac:dyDescent="0.55000000000000004">
      <c r="A4" s="21"/>
      <c r="B4" s="21"/>
      <c r="C4" s="19"/>
      <c r="D4" s="19"/>
      <c r="E4" s="19"/>
      <c r="F4" s="19"/>
      <c r="G4" s="19"/>
    </row>
    <row r="5" spans="1:11" x14ac:dyDescent="0.35">
      <c r="A5" t="s">
        <v>400</v>
      </c>
      <c r="B5" t="s">
        <v>637</v>
      </c>
      <c r="E5" s="14" t="s">
        <v>633</v>
      </c>
    </row>
    <row r="6" spans="1:11" x14ac:dyDescent="0.35">
      <c r="A6">
        <v>5</v>
      </c>
      <c r="B6" s="11">
        <f>Table15[[#This Row],[unitPrice]]*Table15[[#This Row],[quantity]]</f>
        <v>1696</v>
      </c>
      <c r="D6" s="6" t="s">
        <v>400</v>
      </c>
      <c r="E6" s="6" t="s">
        <v>401</v>
      </c>
      <c r="F6" t="s">
        <v>638</v>
      </c>
    </row>
    <row r="7" spans="1:11" x14ac:dyDescent="0.35">
      <c r="A7">
        <v>6</v>
      </c>
      <c r="B7" s="11">
        <f>Table15[[#This Row],[unitPrice]]*Table15[[#This Row],[quantity]]</f>
        <v>77</v>
      </c>
      <c r="D7" s="8">
        <v>1</v>
      </c>
      <c r="E7" s="8" t="s">
        <v>404</v>
      </c>
      <c r="F7" s="11">
        <f>SUMIFS(employeesales[total sales],employeesales[employeeID],Table12[[#This Row],[employeeID]])</f>
        <v>67015.640000000014</v>
      </c>
    </row>
    <row r="8" spans="1:11" x14ac:dyDescent="0.35">
      <c r="A8">
        <v>4</v>
      </c>
      <c r="B8" s="11">
        <f>Table15[[#This Row],[unitPrice]]*Table15[[#This Row],[quantity]]</f>
        <v>1484</v>
      </c>
      <c r="D8" s="10">
        <v>2</v>
      </c>
      <c r="E8" s="10" t="s">
        <v>406</v>
      </c>
      <c r="F8" s="11">
        <f>SUMIFS(employeesales[total sales],employeesales[employeeID],Table12[[#This Row],[employeeID]])</f>
        <v>54351.4</v>
      </c>
    </row>
    <row r="9" spans="1:11" x14ac:dyDescent="0.35">
      <c r="A9">
        <v>3</v>
      </c>
      <c r="B9" s="11">
        <f>Table15[[#This Row],[unitPrice]]*Table15[[#This Row],[quantity]]</f>
        <v>252</v>
      </c>
      <c r="D9" s="8">
        <v>3</v>
      </c>
      <c r="E9" s="8" t="s">
        <v>408</v>
      </c>
      <c r="F9" s="11">
        <f>SUMIFS(employeesales[total sales],employeesales[employeeID],Table12[[#This Row],[employeeID]])</f>
        <v>87493.349999999991</v>
      </c>
    </row>
    <row r="10" spans="1:11" x14ac:dyDescent="0.35">
      <c r="A10">
        <v>4</v>
      </c>
      <c r="B10" s="11">
        <f>Table15[[#This Row],[unitPrice]]*Table15[[#This Row],[quantity]]</f>
        <v>100.80000000000001</v>
      </c>
      <c r="D10" s="10">
        <v>4</v>
      </c>
      <c r="E10" s="10" t="s">
        <v>409</v>
      </c>
      <c r="F10" s="11">
        <f>SUMIFS(employeesales[total sales],employeesales[employeeID],Table12[[#This Row],[employeeID]])</f>
        <v>94281.549999999988</v>
      </c>
    </row>
    <row r="11" spans="1:11" x14ac:dyDescent="0.35">
      <c r="A11">
        <v>3</v>
      </c>
      <c r="B11" s="11">
        <f>Table15[[#This Row],[unitPrice]]*Table15[[#This Row],[quantity]]</f>
        <v>234</v>
      </c>
      <c r="D11" s="8">
        <v>5</v>
      </c>
      <c r="E11" s="8" t="s">
        <v>410</v>
      </c>
      <c r="F11" s="11">
        <f>SUMIFS(employeesales[total sales],employeesales[employeeID],Table12[[#This Row],[employeeID]])</f>
        <v>30948.400000000001</v>
      </c>
    </row>
    <row r="12" spans="1:11" x14ac:dyDescent="0.35">
      <c r="A12">
        <v>5</v>
      </c>
      <c r="B12" s="11">
        <f>Table15[[#This Row],[unitPrice]]*Table15[[#This Row],[quantity]]</f>
        <v>336</v>
      </c>
      <c r="D12" s="10">
        <v>6</v>
      </c>
      <c r="E12" s="10" t="s">
        <v>411</v>
      </c>
      <c r="F12" s="11">
        <f>SUMIFS(employeesales[total sales],employeesales[employeeID],Table12[[#This Row],[employeeID]])</f>
        <v>38076.199999999997</v>
      </c>
    </row>
    <row r="13" spans="1:11" x14ac:dyDescent="0.35">
      <c r="A13">
        <v>9</v>
      </c>
      <c r="B13" s="11">
        <f>Table15[[#This Row],[unitPrice]]*Table15[[#This Row],[quantity]]</f>
        <v>2592</v>
      </c>
      <c r="D13" s="8">
        <v>7</v>
      </c>
      <c r="E13" s="8" t="s">
        <v>412</v>
      </c>
      <c r="F13" s="11">
        <f>SUMIFS(employeesales[total sales],employeesales[employeeID],Table12[[#This Row],[employeeID]])</f>
        <v>34636.75</v>
      </c>
    </row>
    <row r="14" spans="1:11" x14ac:dyDescent="0.35">
      <c r="A14">
        <v>3</v>
      </c>
      <c r="B14" s="11">
        <f>Table15[[#This Row],[unitPrice]]*Table15[[#This Row],[quantity]]</f>
        <v>50</v>
      </c>
      <c r="D14" s="10">
        <v>8</v>
      </c>
      <c r="E14" s="10" t="s">
        <v>413</v>
      </c>
      <c r="F14" s="11">
        <f>SUMIFS(employeesales[total sales],employeesales[employeeID],Table12[[#This Row],[employeeID]])</f>
        <v>66968.349999999977</v>
      </c>
    </row>
    <row r="15" spans="1:11" x14ac:dyDescent="0.35">
      <c r="A15">
        <v>4</v>
      </c>
      <c r="B15" s="11">
        <f>Table15[[#This Row],[unitPrice]]*Table15[[#This Row],[quantity]]</f>
        <v>1088</v>
      </c>
      <c r="D15" s="8">
        <v>9</v>
      </c>
      <c r="E15" s="8" t="s">
        <v>414</v>
      </c>
      <c r="F15" s="11">
        <f>SUMIFS(employeesales[total sales],employeesales[employeeID],Table12[[#This Row],[employeeID]])</f>
        <v>19498.149999999998</v>
      </c>
    </row>
    <row r="16" spans="1:11" x14ac:dyDescent="0.35">
      <c r="A16">
        <v>1</v>
      </c>
      <c r="B16" s="11">
        <f>Table15[[#This Row],[unitPrice]]*Table15[[#This Row],[quantity]]</f>
        <v>200</v>
      </c>
    </row>
    <row r="17" spans="1:2" x14ac:dyDescent="0.35">
      <c r="A17">
        <v>4</v>
      </c>
      <c r="B17" s="11">
        <f>Table15[[#This Row],[unitPrice]]*Table15[[#This Row],[quantity]]</f>
        <v>604.80000000000007</v>
      </c>
    </row>
    <row r="18" spans="1:2" x14ac:dyDescent="0.35">
      <c r="A18">
        <v>4</v>
      </c>
      <c r="B18" s="11">
        <f>Table15[[#This Row],[unitPrice]]*Table15[[#This Row],[quantity]]</f>
        <v>640</v>
      </c>
    </row>
    <row r="19" spans="1:2" x14ac:dyDescent="0.35">
      <c r="A19">
        <v>4</v>
      </c>
      <c r="B19" s="11">
        <f>Table15[[#This Row],[unitPrice]]*Table15[[#This Row],[quantity]]</f>
        <v>54</v>
      </c>
    </row>
    <row r="20" spans="1:2" x14ac:dyDescent="0.35">
      <c r="A20">
        <v>8</v>
      </c>
      <c r="B20" s="11">
        <f>Table15[[#This Row],[unitPrice]]*Table15[[#This Row],[quantity]]</f>
        <v>403.2</v>
      </c>
    </row>
    <row r="21" spans="1:2" x14ac:dyDescent="0.35">
      <c r="A21">
        <v>9</v>
      </c>
      <c r="B21" s="11">
        <f>Table15[[#This Row],[unitPrice]]*Table15[[#This Row],[quantity]]</f>
        <v>168</v>
      </c>
    </row>
    <row r="22" spans="1:2" x14ac:dyDescent="0.35">
      <c r="A22">
        <v>6</v>
      </c>
      <c r="B22" s="11">
        <f>Table15[[#This Row],[unitPrice]]*Table15[[#This Row],[quantity]]</f>
        <v>304</v>
      </c>
    </row>
    <row r="23" spans="1:2" x14ac:dyDescent="0.35">
      <c r="A23">
        <v>2</v>
      </c>
      <c r="B23" s="11">
        <f>Table15[[#This Row],[unitPrice]]*Table15[[#This Row],[quantity]]</f>
        <v>486.5</v>
      </c>
    </row>
    <row r="24" spans="1:2" x14ac:dyDescent="0.35">
      <c r="A24">
        <v>3</v>
      </c>
      <c r="B24" s="11">
        <f>Table15[[#This Row],[unitPrice]]*Table15[[#This Row],[quantity]]</f>
        <v>380</v>
      </c>
    </row>
    <row r="25" spans="1:2" x14ac:dyDescent="0.35">
      <c r="A25">
        <v>4</v>
      </c>
      <c r="B25" s="11">
        <f>Table15[[#This Row],[unitPrice]]*Table15[[#This Row],[quantity]]</f>
        <v>1320</v>
      </c>
    </row>
    <row r="26" spans="1:2" x14ac:dyDescent="0.35">
      <c r="A26">
        <v>8</v>
      </c>
      <c r="B26" s="11">
        <f>Table15[[#This Row],[unitPrice]]*Table15[[#This Row],[quantity]]</f>
        <v>393</v>
      </c>
    </row>
    <row r="27" spans="1:2" x14ac:dyDescent="0.35">
      <c r="A27">
        <v>5</v>
      </c>
      <c r="B27" s="11">
        <f>Table15[[#This Row],[unitPrice]]*Table15[[#This Row],[quantity]]</f>
        <v>124.80000000000001</v>
      </c>
    </row>
    <row r="28" spans="1:2" x14ac:dyDescent="0.35">
      <c r="A28">
        <v>1</v>
      </c>
      <c r="B28" s="11">
        <f>Table15[[#This Row],[unitPrice]]*Table15[[#This Row],[quantity]]</f>
        <v>877.5</v>
      </c>
    </row>
    <row r="29" spans="1:2" x14ac:dyDescent="0.35">
      <c r="A29">
        <v>6</v>
      </c>
      <c r="B29" s="11">
        <f>Table15[[#This Row],[unitPrice]]*Table15[[#This Row],[quantity]]</f>
        <v>86.4</v>
      </c>
    </row>
    <row r="30" spans="1:2" x14ac:dyDescent="0.35">
      <c r="A30">
        <v>6</v>
      </c>
      <c r="B30" s="11">
        <f>Table15[[#This Row],[unitPrice]]*Table15[[#This Row],[quantity]]</f>
        <v>156</v>
      </c>
    </row>
    <row r="31" spans="1:2" x14ac:dyDescent="0.35">
      <c r="A31">
        <v>3</v>
      </c>
      <c r="B31" s="11">
        <f>Table15[[#This Row],[unitPrice]]*Table15[[#This Row],[quantity]]</f>
        <v>760</v>
      </c>
    </row>
    <row r="32" spans="1:2" x14ac:dyDescent="0.35">
      <c r="A32">
        <v>6</v>
      </c>
      <c r="B32" s="11">
        <f>Table15[[#This Row],[unitPrice]]*Table15[[#This Row],[quantity]]</f>
        <v>1105</v>
      </c>
    </row>
    <row r="33" spans="1:2" x14ac:dyDescent="0.35">
      <c r="A33">
        <v>1</v>
      </c>
      <c r="B33" s="11">
        <f>Table15[[#This Row],[unitPrice]]*Table15[[#This Row],[quantity]]</f>
        <v>153.60000000000002</v>
      </c>
    </row>
    <row r="34" spans="1:2" x14ac:dyDescent="0.35">
      <c r="A34">
        <v>8</v>
      </c>
      <c r="B34" s="11">
        <f>Table15[[#This Row],[unitPrice]]*Table15[[#This Row],[quantity]]</f>
        <v>80</v>
      </c>
    </row>
    <row r="35" spans="1:2" x14ac:dyDescent="0.35">
      <c r="A35">
        <v>2</v>
      </c>
      <c r="B35" s="11">
        <f>Table15[[#This Row],[unitPrice]]*Table15[[#This Row],[quantity]]</f>
        <v>20.8</v>
      </c>
    </row>
    <row r="36" spans="1:2" x14ac:dyDescent="0.35">
      <c r="A36">
        <v>8</v>
      </c>
      <c r="B36" s="11">
        <f>Table15[[#This Row],[unitPrice]]*Table15[[#This Row],[quantity]]</f>
        <v>123.2</v>
      </c>
    </row>
    <row r="37" spans="1:2" x14ac:dyDescent="0.35">
      <c r="A37">
        <v>8</v>
      </c>
      <c r="B37" s="11">
        <f>Table15[[#This Row],[unitPrice]]*Table15[[#This Row],[quantity]]</f>
        <v>780</v>
      </c>
    </row>
    <row r="38" spans="1:2" x14ac:dyDescent="0.35">
      <c r="A38">
        <v>2</v>
      </c>
      <c r="B38" s="11">
        <f>Table15[[#This Row],[unitPrice]]*Table15[[#This Row],[quantity]]</f>
        <v>591</v>
      </c>
    </row>
    <row r="39" spans="1:2" x14ac:dyDescent="0.35">
      <c r="A39">
        <v>4</v>
      </c>
      <c r="B39" s="11">
        <f>Table15[[#This Row],[unitPrice]]*Table15[[#This Row],[quantity]]</f>
        <v>252</v>
      </c>
    </row>
    <row r="40" spans="1:2" x14ac:dyDescent="0.35">
      <c r="A40">
        <v>4</v>
      </c>
      <c r="B40" s="11">
        <f>Table15[[#This Row],[unitPrice]]*Table15[[#This Row],[quantity]]</f>
        <v>160</v>
      </c>
    </row>
    <row r="41" spans="1:2" x14ac:dyDescent="0.35">
      <c r="A41">
        <v>3</v>
      </c>
      <c r="B41" s="11">
        <f>Table15[[#This Row],[unitPrice]]*Table15[[#This Row],[quantity]]</f>
        <v>288</v>
      </c>
    </row>
    <row r="42" spans="1:2" x14ac:dyDescent="0.35">
      <c r="A42">
        <v>4</v>
      </c>
      <c r="B42" s="11">
        <f>Table15[[#This Row],[unitPrice]]*Table15[[#This Row],[quantity]]</f>
        <v>204</v>
      </c>
    </row>
    <row r="43" spans="1:2" x14ac:dyDescent="0.35">
      <c r="A43">
        <v>1</v>
      </c>
      <c r="B43" s="11">
        <f>Table15[[#This Row],[unitPrice]]*Table15[[#This Row],[quantity]]</f>
        <v>360</v>
      </c>
    </row>
    <row r="44" spans="1:2" x14ac:dyDescent="0.35">
      <c r="A44">
        <v>8</v>
      </c>
      <c r="B44" s="11">
        <f>Table15[[#This Row],[unitPrice]]*Table15[[#This Row],[quantity]]</f>
        <v>60.8</v>
      </c>
    </row>
    <row r="45" spans="1:2" x14ac:dyDescent="0.35">
      <c r="A45">
        <v>8</v>
      </c>
      <c r="B45" s="11">
        <f>Table15[[#This Row],[unitPrice]]*Table15[[#This Row],[quantity]]</f>
        <v>834</v>
      </c>
    </row>
    <row r="46" spans="1:2" x14ac:dyDescent="0.35">
      <c r="A46">
        <v>4</v>
      </c>
      <c r="B46" s="11">
        <f>Table15[[#This Row],[unitPrice]]*Table15[[#This Row],[quantity]]</f>
        <v>100.8</v>
      </c>
    </row>
    <row r="47" spans="1:2" x14ac:dyDescent="0.35">
      <c r="A47">
        <v>7</v>
      </c>
      <c r="B47" s="11">
        <f>Table15[[#This Row],[unitPrice]]*Table15[[#This Row],[quantity]]</f>
        <v>1242</v>
      </c>
    </row>
    <row r="48" spans="1:2" x14ac:dyDescent="0.35">
      <c r="A48">
        <v>8</v>
      </c>
      <c r="B48" s="11">
        <f>Table15[[#This Row],[unitPrice]]*Table15[[#This Row],[quantity]]</f>
        <v>288</v>
      </c>
    </row>
    <row r="49" spans="1:2" x14ac:dyDescent="0.35">
      <c r="A49">
        <v>6</v>
      </c>
      <c r="B49" s="11">
        <f>Table15[[#This Row],[unitPrice]]*Table15[[#This Row],[quantity]]</f>
        <v>532</v>
      </c>
    </row>
    <row r="50" spans="1:2" x14ac:dyDescent="0.35">
      <c r="A50">
        <v>1</v>
      </c>
      <c r="B50" s="11">
        <f>Table15[[#This Row],[unitPrice]]*Table15[[#This Row],[quantity]]</f>
        <v>192.5</v>
      </c>
    </row>
    <row r="51" spans="1:2" x14ac:dyDescent="0.35">
      <c r="A51">
        <v>1</v>
      </c>
      <c r="B51" s="11">
        <f>Table15[[#This Row],[unitPrice]]*Table15[[#This Row],[quantity]]</f>
        <v>936</v>
      </c>
    </row>
    <row r="52" spans="1:2" x14ac:dyDescent="0.35">
      <c r="A52">
        <v>4</v>
      </c>
      <c r="B52" s="11">
        <f>Table15[[#This Row],[unitPrice]]*Table15[[#This Row],[quantity]]</f>
        <v>240</v>
      </c>
    </row>
    <row r="53" spans="1:2" x14ac:dyDescent="0.35">
      <c r="A53">
        <v>2</v>
      </c>
      <c r="B53" s="11">
        <f>Table15[[#This Row],[unitPrice]]*Table15[[#This Row],[quantity]]</f>
        <v>364.79999999999995</v>
      </c>
    </row>
    <row r="54" spans="1:2" x14ac:dyDescent="0.35">
      <c r="A54">
        <v>6</v>
      </c>
      <c r="B54" s="11">
        <f>Table15[[#This Row],[unitPrice]]*Table15[[#This Row],[quantity]]</f>
        <v>735</v>
      </c>
    </row>
    <row r="55" spans="1:2" x14ac:dyDescent="0.35">
      <c r="A55">
        <v>5</v>
      </c>
      <c r="B55" s="11">
        <f>Table15[[#This Row],[unitPrice]]*Table15[[#This Row],[quantity]]</f>
        <v>3080</v>
      </c>
    </row>
    <row r="56" spans="1:2" x14ac:dyDescent="0.35">
      <c r="A56">
        <v>6</v>
      </c>
      <c r="B56" s="11">
        <f>Table15[[#This Row],[unitPrice]]*Table15[[#This Row],[quantity]]</f>
        <v>216</v>
      </c>
    </row>
    <row r="57" spans="1:2" x14ac:dyDescent="0.35">
      <c r="A57">
        <v>4</v>
      </c>
      <c r="B57" s="11">
        <f>Table15[[#This Row],[unitPrice]]*Table15[[#This Row],[quantity]]</f>
        <v>990</v>
      </c>
    </row>
    <row r="58" spans="1:2" x14ac:dyDescent="0.35">
      <c r="A58">
        <v>2</v>
      </c>
      <c r="B58" s="11">
        <f>Table15[[#This Row],[unitPrice]]*Table15[[#This Row],[quantity]]</f>
        <v>111.2</v>
      </c>
    </row>
    <row r="59" spans="1:2" x14ac:dyDescent="0.35">
      <c r="A59">
        <v>8</v>
      </c>
      <c r="B59" s="11">
        <f>Table15[[#This Row],[unitPrice]]*Table15[[#This Row],[quantity]]</f>
        <v>120</v>
      </c>
    </row>
    <row r="60" spans="1:2" x14ac:dyDescent="0.35">
      <c r="A60">
        <v>4</v>
      </c>
      <c r="B60" s="11">
        <f>Table15[[#This Row],[unitPrice]]*Table15[[#This Row],[quantity]]</f>
        <v>556</v>
      </c>
    </row>
    <row r="61" spans="1:2" x14ac:dyDescent="0.35">
      <c r="A61">
        <v>7</v>
      </c>
      <c r="B61" s="11">
        <f>Table15[[#This Row],[unitPrice]]*Table15[[#This Row],[quantity]]</f>
        <v>456</v>
      </c>
    </row>
    <row r="62" spans="1:2" x14ac:dyDescent="0.35">
      <c r="A62">
        <v>1</v>
      </c>
      <c r="B62" s="11">
        <f>Table15[[#This Row],[unitPrice]]*Table15[[#This Row],[quantity]]</f>
        <v>919.99999999999989</v>
      </c>
    </row>
    <row r="63" spans="1:2" x14ac:dyDescent="0.35">
      <c r="A63">
        <v>8</v>
      </c>
      <c r="B63" s="11">
        <f>Table15[[#This Row],[unitPrice]]*Table15[[#This Row],[quantity]]</f>
        <v>48</v>
      </c>
    </row>
    <row r="64" spans="1:2" x14ac:dyDescent="0.35">
      <c r="A64">
        <v>1</v>
      </c>
      <c r="B64" s="11">
        <f>Table15[[#This Row],[unitPrice]]*Table15[[#This Row],[quantity]]</f>
        <v>388.79999999999995</v>
      </c>
    </row>
    <row r="65" spans="1:2" x14ac:dyDescent="0.35">
      <c r="A65">
        <v>2</v>
      </c>
      <c r="B65" s="11">
        <f>Table15[[#This Row],[unitPrice]]*Table15[[#This Row],[quantity]]</f>
        <v>400</v>
      </c>
    </row>
    <row r="66" spans="1:2" x14ac:dyDescent="0.35">
      <c r="A66">
        <v>7</v>
      </c>
      <c r="B66" s="11">
        <f>Table15[[#This Row],[unitPrice]]*Table15[[#This Row],[quantity]]</f>
        <v>667.2</v>
      </c>
    </row>
    <row r="67" spans="1:2" x14ac:dyDescent="0.35">
      <c r="A67">
        <v>3</v>
      </c>
      <c r="B67" s="11">
        <f>Table15[[#This Row],[unitPrice]]*Table15[[#This Row],[quantity]]</f>
        <v>595.20000000000005</v>
      </c>
    </row>
    <row r="68" spans="1:2" x14ac:dyDescent="0.35">
      <c r="A68">
        <v>8</v>
      </c>
      <c r="B68" s="11">
        <f>Table15[[#This Row],[unitPrice]]*Table15[[#This Row],[quantity]]</f>
        <v>150</v>
      </c>
    </row>
    <row r="69" spans="1:2" x14ac:dyDescent="0.35">
      <c r="A69">
        <v>1</v>
      </c>
      <c r="B69" s="11">
        <f>Table15[[#This Row],[unitPrice]]*Table15[[#This Row],[quantity]]</f>
        <v>40</v>
      </c>
    </row>
    <row r="70" spans="1:2" x14ac:dyDescent="0.35">
      <c r="A70">
        <v>2</v>
      </c>
      <c r="B70" s="11">
        <f>Table15[[#This Row],[unitPrice]]*Table15[[#This Row],[quantity]]</f>
        <v>882</v>
      </c>
    </row>
    <row r="71" spans="1:2" x14ac:dyDescent="0.35">
      <c r="A71">
        <v>2</v>
      </c>
      <c r="B71" s="11">
        <f>Table15[[#This Row],[unitPrice]]*Table15[[#This Row],[quantity]]</f>
        <v>475.2</v>
      </c>
    </row>
    <row r="72" spans="1:2" x14ac:dyDescent="0.35">
      <c r="A72">
        <v>1</v>
      </c>
      <c r="B72" s="11">
        <f>Table15[[#This Row],[unitPrice]]*Table15[[#This Row],[quantity]]</f>
        <v>344</v>
      </c>
    </row>
    <row r="73" spans="1:2" x14ac:dyDescent="0.35">
      <c r="A73">
        <v>4</v>
      </c>
      <c r="B73" s="11">
        <f>Table15[[#This Row],[unitPrice]]*Table15[[#This Row],[quantity]]</f>
        <v>194.6</v>
      </c>
    </row>
    <row r="74" spans="1:2" x14ac:dyDescent="0.35">
      <c r="A74">
        <v>1</v>
      </c>
      <c r="B74" s="11">
        <f>Table15[[#This Row],[unitPrice]]*Table15[[#This Row],[quantity]]</f>
        <v>43.2</v>
      </c>
    </row>
    <row r="75" spans="1:2" x14ac:dyDescent="0.35">
      <c r="A75">
        <v>6</v>
      </c>
      <c r="B75" s="11">
        <f>Table15[[#This Row],[unitPrice]]*Table15[[#This Row],[quantity]]</f>
        <v>264</v>
      </c>
    </row>
    <row r="76" spans="1:2" x14ac:dyDescent="0.35">
      <c r="A76">
        <v>8</v>
      </c>
      <c r="B76" s="11">
        <f>Table15[[#This Row],[unitPrice]]*Table15[[#This Row],[quantity]]</f>
        <v>372</v>
      </c>
    </row>
    <row r="77" spans="1:2" x14ac:dyDescent="0.35">
      <c r="A77">
        <v>7</v>
      </c>
      <c r="B77" s="11">
        <f>Table15[[#This Row],[unitPrice]]*Table15[[#This Row],[quantity]]</f>
        <v>48</v>
      </c>
    </row>
    <row r="78" spans="1:2" x14ac:dyDescent="0.35">
      <c r="A78">
        <v>5</v>
      </c>
      <c r="B78" s="11">
        <f>Table15[[#This Row],[unitPrice]]*Table15[[#This Row],[quantity]]</f>
        <v>728</v>
      </c>
    </row>
    <row r="79" spans="1:2" x14ac:dyDescent="0.35">
      <c r="A79">
        <v>3</v>
      </c>
      <c r="B79" s="11">
        <f>Table15[[#This Row],[unitPrice]]*Table15[[#This Row],[quantity]]</f>
        <v>472.79999999999995</v>
      </c>
    </row>
    <row r="80" spans="1:2" x14ac:dyDescent="0.35">
      <c r="A80">
        <v>7</v>
      </c>
      <c r="B80" s="11">
        <f>Table15[[#This Row],[unitPrice]]*Table15[[#This Row],[quantity]]</f>
        <v>248</v>
      </c>
    </row>
    <row r="81" spans="1:2" x14ac:dyDescent="0.35">
      <c r="A81">
        <v>4</v>
      </c>
      <c r="B81" s="11">
        <f>Table15[[#This Row],[unitPrice]]*Table15[[#This Row],[quantity]]</f>
        <v>660</v>
      </c>
    </row>
    <row r="82" spans="1:2" x14ac:dyDescent="0.35">
      <c r="A82">
        <v>9</v>
      </c>
      <c r="B82" s="11">
        <f>Table15[[#This Row],[unitPrice]]*Table15[[#This Row],[quantity]]</f>
        <v>280.8</v>
      </c>
    </row>
    <row r="83" spans="1:2" x14ac:dyDescent="0.35">
      <c r="A83">
        <v>1</v>
      </c>
      <c r="B83" s="11">
        <f>Table15[[#This Row],[unitPrice]]*Table15[[#This Row],[quantity]]</f>
        <v>300</v>
      </c>
    </row>
    <row r="84" spans="1:2" x14ac:dyDescent="0.35">
      <c r="A84">
        <v>4</v>
      </c>
      <c r="B84" s="11">
        <f>Table15[[#This Row],[unitPrice]]*Table15[[#This Row],[quantity]]</f>
        <v>468</v>
      </c>
    </row>
    <row r="85" spans="1:2" x14ac:dyDescent="0.35">
      <c r="A85">
        <v>2</v>
      </c>
      <c r="B85" s="11">
        <f>Table15[[#This Row],[unitPrice]]*Table15[[#This Row],[quantity]]</f>
        <v>43.2</v>
      </c>
    </row>
    <row r="86" spans="1:2" x14ac:dyDescent="0.35">
      <c r="A86">
        <v>4</v>
      </c>
      <c r="B86" s="11">
        <f>Table15[[#This Row],[unitPrice]]*Table15[[#This Row],[quantity]]</f>
        <v>384</v>
      </c>
    </row>
    <row r="87" spans="1:2" x14ac:dyDescent="0.35">
      <c r="A87">
        <v>4</v>
      </c>
      <c r="B87" s="11">
        <f>Table15[[#This Row],[unitPrice]]*Table15[[#This Row],[quantity]]</f>
        <v>186</v>
      </c>
    </row>
    <row r="88" spans="1:2" x14ac:dyDescent="0.35">
      <c r="A88">
        <v>3</v>
      </c>
      <c r="B88" s="11">
        <f>Table15[[#This Row],[unitPrice]]*Table15[[#This Row],[quantity]]</f>
        <v>7.3</v>
      </c>
    </row>
    <row r="89" spans="1:2" x14ac:dyDescent="0.35">
      <c r="A89">
        <v>9</v>
      </c>
      <c r="B89" s="11">
        <f>Table15[[#This Row],[unitPrice]]*Table15[[#This Row],[quantity]]</f>
        <v>21.6</v>
      </c>
    </row>
    <row r="90" spans="1:2" x14ac:dyDescent="0.35">
      <c r="A90">
        <v>3</v>
      </c>
      <c r="B90" s="11">
        <f>Table15[[#This Row],[unitPrice]]*Table15[[#This Row],[quantity]]</f>
        <v>57.6</v>
      </c>
    </row>
    <row r="91" spans="1:2" x14ac:dyDescent="0.35">
      <c r="A91">
        <v>5</v>
      </c>
      <c r="B91" s="11">
        <f>Table15[[#This Row],[unitPrice]]*Table15[[#This Row],[quantity]]</f>
        <v>124.19999999999999</v>
      </c>
    </row>
    <row r="92" spans="1:2" x14ac:dyDescent="0.35">
      <c r="A92">
        <v>8</v>
      </c>
      <c r="B92" s="11">
        <f>Table15[[#This Row],[unitPrice]]*Table15[[#This Row],[quantity]]</f>
        <v>31.2</v>
      </c>
    </row>
    <row r="93" spans="1:2" x14ac:dyDescent="0.35">
      <c r="A93">
        <v>7</v>
      </c>
      <c r="B93" s="11">
        <f>Table15[[#This Row],[unitPrice]]*Table15[[#This Row],[quantity]]</f>
        <v>248</v>
      </c>
    </row>
    <row r="94" spans="1:2" x14ac:dyDescent="0.35">
      <c r="A94">
        <v>7</v>
      </c>
      <c r="B94" s="11">
        <f>Table15[[#This Row],[unitPrice]]*Table15[[#This Row],[quantity]]</f>
        <v>131.4</v>
      </c>
    </row>
    <row r="95" spans="1:2" x14ac:dyDescent="0.35">
      <c r="A95">
        <v>4</v>
      </c>
      <c r="B95" s="11">
        <f>Table15[[#This Row],[unitPrice]]*Table15[[#This Row],[quantity]]</f>
        <v>952</v>
      </c>
    </row>
    <row r="96" spans="1:2" x14ac:dyDescent="0.35">
      <c r="A96">
        <v>4</v>
      </c>
      <c r="B96" s="11">
        <f>Table15[[#This Row],[unitPrice]]*Table15[[#This Row],[quantity]]</f>
        <v>83.4</v>
      </c>
    </row>
    <row r="97" spans="1:2" x14ac:dyDescent="0.35">
      <c r="A97">
        <v>2</v>
      </c>
      <c r="B97" s="11">
        <f>Table15[[#This Row],[unitPrice]]*Table15[[#This Row],[quantity]]</f>
        <v>526.5</v>
      </c>
    </row>
    <row r="98" spans="1:2" x14ac:dyDescent="0.35">
      <c r="A98">
        <v>1</v>
      </c>
      <c r="B98" s="11">
        <f>Table15[[#This Row],[unitPrice]]*Table15[[#This Row],[quantity]]</f>
        <v>325.5</v>
      </c>
    </row>
    <row r="99" spans="1:2" x14ac:dyDescent="0.35">
      <c r="A99">
        <v>7</v>
      </c>
      <c r="B99" s="11">
        <f>Table15[[#This Row],[unitPrice]]*Table15[[#This Row],[quantity]]</f>
        <v>544</v>
      </c>
    </row>
    <row r="100" spans="1:2" x14ac:dyDescent="0.35">
      <c r="A100">
        <v>4</v>
      </c>
      <c r="B100" s="11">
        <f>Table15[[#This Row],[unitPrice]]*Table15[[#This Row],[quantity]]</f>
        <v>56</v>
      </c>
    </row>
    <row r="101" spans="1:2" x14ac:dyDescent="0.35">
      <c r="A101">
        <v>4</v>
      </c>
      <c r="B101" s="11">
        <f>Table15[[#This Row],[unitPrice]]*Table15[[#This Row],[quantity]]</f>
        <v>648</v>
      </c>
    </row>
    <row r="102" spans="1:2" x14ac:dyDescent="0.35">
      <c r="A102">
        <v>4</v>
      </c>
      <c r="B102" s="11">
        <f>Table15[[#This Row],[unitPrice]]*Table15[[#This Row],[quantity]]</f>
        <v>588</v>
      </c>
    </row>
    <row r="103" spans="1:2" x14ac:dyDescent="0.35">
      <c r="A103">
        <v>2</v>
      </c>
      <c r="B103" s="11">
        <f>Table15[[#This Row],[unitPrice]]*Table15[[#This Row],[quantity]]</f>
        <v>943.19999999999993</v>
      </c>
    </row>
    <row r="104" spans="1:2" x14ac:dyDescent="0.35">
      <c r="A104">
        <v>3</v>
      </c>
      <c r="B104" s="11">
        <f>Table15[[#This Row],[unitPrice]]*Table15[[#This Row],[quantity]]</f>
        <v>1440</v>
      </c>
    </row>
    <row r="105" spans="1:2" x14ac:dyDescent="0.35">
      <c r="A105">
        <v>4</v>
      </c>
      <c r="B105" s="11">
        <f>Table15[[#This Row],[unitPrice]]*Table15[[#This Row],[quantity]]</f>
        <v>1576</v>
      </c>
    </row>
    <row r="106" spans="1:2" x14ac:dyDescent="0.35">
      <c r="A106">
        <v>4</v>
      </c>
      <c r="B106" s="11">
        <f>Table15[[#This Row],[unitPrice]]*Table15[[#This Row],[quantity]]</f>
        <v>556</v>
      </c>
    </row>
    <row r="107" spans="1:2" x14ac:dyDescent="0.35">
      <c r="A107">
        <v>7</v>
      </c>
      <c r="B107" s="11">
        <f>Table15[[#This Row],[unitPrice]]*Table15[[#This Row],[quantity]]</f>
        <v>224</v>
      </c>
    </row>
    <row r="108" spans="1:2" x14ac:dyDescent="0.35">
      <c r="A108">
        <v>6</v>
      </c>
      <c r="B108" s="11">
        <f>Table15[[#This Row],[unitPrice]]*Table15[[#This Row],[quantity]]</f>
        <v>144</v>
      </c>
    </row>
    <row r="109" spans="1:2" x14ac:dyDescent="0.35">
      <c r="A109">
        <v>1</v>
      </c>
      <c r="B109" s="11">
        <f>Table15[[#This Row],[unitPrice]]*Table15[[#This Row],[quantity]]</f>
        <v>59</v>
      </c>
    </row>
    <row r="110" spans="1:2" x14ac:dyDescent="0.35">
      <c r="A110">
        <v>3</v>
      </c>
      <c r="B110" s="11">
        <f>Table15[[#This Row],[unitPrice]]*Table15[[#This Row],[quantity]]</f>
        <v>30</v>
      </c>
    </row>
    <row r="111" spans="1:2" x14ac:dyDescent="0.35">
      <c r="A111">
        <v>7</v>
      </c>
      <c r="B111" s="11">
        <f>Table15[[#This Row],[unitPrice]]*Table15[[#This Row],[quantity]]</f>
        <v>240</v>
      </c>
    </row>
    <row r="112" spans="1:2" x14ac:dyDescent="0.35">
      <c r="A112">
        <v>8</v>
      </c>
      <c r="B112" s="11">
        <f>Table15[[#This Row],[unitPrice]]*Table15[[#This Row],[quantity]]</f>
        <v>239.4</v>
      </c>
    </row>
    <row r="113" spans="1:2" x14ac:dyDescent="0.35">
      <c r="A113">
        <v>6</v>
      </c>
      <c r="B113" s="11">
        <f>Table15[[#This Row],[unitPrice]]*Table15[[#This Row],[quantity]]</f>
        <v>340</v>
      </c>
    </row>
    <row r="114" spans="1:2" x14ac:dyDescent="0.35">
      <c r="A114">
        <v>6</v>
      </c>
      <c r="B114" s="11">
        <f>Table15[[#This Row],[unitPrice]]*Table15[[#This Row],[quantity]]</f>
        <v>1485</v>
      </c>
    </row>
    <row r="115" spans="1:2" x14ac:dyDescent="0.35">
      <c r="A115">
        <v>1</v>
      </c>
      <c r="B115" s="11">
        <f>Table15[[#This Row],[unitPrice]]*Table15[[#This Row],[quantity]]</f>
        <v>240</v>
      </c>
    </row>
    <row r="116" spans="1:2" x14ac:dyDescent="0.35">
      <c r="A116">
        <v>5</v>
      </c>
      <c r="B116" s="11">
        <f>Table15[[#This Row],[unitPrice]]*Table15[[#This Row],[quantity]]</f>
        <v>104</v>
      </c>
    </row>
    <row r="117" spans="1:2" x14ac:dyDescent="0.35">
      <c r="A117">
        <v>5</v>
      </c>
      <c r="B117" s="11">
        <f>Table15[[#This Row],[unitPrice]]*Table15[[#This Row],[quantity]]</f>
        <v>96</v>
      </c>
    </row>
    <row r="118" spans="1:2" x14ac:dyDescent="0.35">
      <c r="A118">
        <v>4</v>
      </c>
      <c r="B118" s="11">
        <f>Table15[[#This Row],[unitPrice]]*Table15[[#This Row],[quantity]]</f>
        <v>372</v>
      </c>
    </row>
    <row r="119" spans="1:2" x14ac:dyDescent="0.35">
      <c r="A119">
        <v>1</v>
      </c>
      <c r="B119" s="11">
        <f>Table15[[#This Row],[unitPrice]]*Table15[[#This Row],[quantity]]</f>
        <v>84.8</v>
      </c>
    </row>
    <row r="120" spans="1:2" x14ac:dyDescent="0.35">
      <c r="A120">
        <v>3</v>
      </c>
      <c r="B120" s="11">
        <f>Table15[[#This Row],[unitPrice]]*Table15[[#This Row],[quantity]]</f>
        <v>1296</v>
      </c>
    </row>
    <row r="121" spans="1:2" x14ac:dyDescent="0.35">
      <c r="A121">
        <v>4</v>
      </c>
      <c r="B121" s="11">
        <f>Table15[[#This Row],[unitPrice]]*Table15[[#This Row],[quantity]]</f>
        <v>600</v>
      </c>
    </row>
    <row r="122" spans="1:2" x14ac:dyDescent="0.35">
      <c r="A122">
        <v>1</v>
      </c>
      <c r="B122" s="11">
        <f>Table15[[#This Row],[unitPrice]]*Table15[[#This Row],[quantity]]</f>
        <v>36</v>
      </c>
    </row>
    <row r="123" spans="1:2" x14ac:dyDescent="0.35">
      <c r="A123">
        <v>3</v>
      </c>
      <c r="B123" s="11">
        <f>Table15[[#This Row],[unitPrice]]*Table15[[#This Row],[quantity]]</f>
        <v>175.5</v>
      </c>
    </row>
    <row r="124" spans="1:2" x14ac:dyDescent="0.35">
      <c r="A124">
        <v>8</v>
      </c>
      <c r="B124" s="11">
        <f>Table15[[#This Row],[unitPrice]]*Table15[[#This Row],[quantity]]</f>
        <v>37.200000000000003</v>
      </c>
    </row>
    <row r="125" spans="1:2" x14ac:dyDescent="0.35">
      <c r="A125">
        <v>7</v>
      </c>
      <c r="B125" s="11">
        <f>Table15[[#This Row],[unitPrice]]*Table15[[#This Row],[quantity]]</f>
        <v>259.2</v>
      </c>
    </row>
    <row r="126" spans="1:2" x14ac:dyDescent="0.35">
      <c r="A126">
        <v>2</v>
      </c>
      <c r="B126" s="11">
        <f>Table15[[#This Row],[unitPrice]]*Table15[[#This Row],[quantity]]</f>
        <v>468</v>
      </c>
    </row>
    <row r="127" spans="1:2" x14ac:dyDescent="0.35">
      <c r="A127">
        <v>8</v>
      </c>
      <c r="B127" s="11">
        <f>Table15[[#This Row],[unitPrice]]*Table15[[#This Row],[quantity]]</f>
        <v>552</v>
      </c>
    </row>
    <row r="128" spans="1:2" x14ac:dyDescent="0.35">
      <c r="A128">
        <v>6</v>
      </c>
      <c r="B128" s="11">
        <f>Table15[[#This Row],[unitPrice]]*Table15[[#This Row],[quantity]]</f>
        <v>571.19999999999993</v>
      </c>
    </row>
    <row r="129" spans="1:2" x14ac:dyDescent="0.35">
      <c r="A129">
        <v>1</v>
      </c>
      <c r="B129" s="11">
        <f>Table15[[#This Row],[unitPrice]]*Table15[[#This Row],[quantity]]</f>
        <v>37.200000000000003</v>
      </c>
    </row>
    <row r="130" spans="1:2" x14ac:dyDescent="0.35">
      <c r="A130">
        <v>5</v>
      </c>
      <c r="B130" s="11">
        <f>Table15[[#This Row],[unitPrice]]*Table15[[#This Row],[quantity]]</f>
        <v>121.6</v>
      </c>
    </row>
    <row r="131" spans="1:2" x14ac:dyDescent="0.35">
      <c r="A131">
        <v>4</v>
      </c>
      <c r="B131" s="11">
        <f>Table15[[#This Row],[unitPrice]]*Table15[[#This Row],[quantity]]</f>
        <v>201.60000000000002</v>
      </c>
    </row>
    <row r="132" spans="1:2" x14ac:dyDescent="0.35">
      <c r="A132">
        <v>1</v>
      </c>
      <c r="B132" s="11">
        <f>Table15[[#This Row],[unitPrice]]*Table15[[#This Row],[quantity]]</f>
        <v>417</v>
      </c>
    </row>
    <row r="133" spans="1:2" x14ac:dyDescent="0.35">
      <c r="A133">
        <v>3</v>
      </c>
      <c r="B133" s="11">
        <f>Table15[[#This Row],[unitPrice]]*Table15[[#This Row],[quantity]]</f>
        <v>432</v>
      </c>
    </row>
    <row r="134" spans="1:2" x14ac:dyDescent="0.35">
      <c r="A134">
        <v>1</v>
      </c>
      <c r="B134" s="11">
        <f>Table15[[#This Row],[unitPrice]]*Table15[[#This Row],[quantity]]</f>
        <v>864</v>
      </c>
    </row>
    <row r="135" spans="1:2" x14ac:dyDescent="0.35">
      <c r="A135">
        <v>1</v>
      </c>
      <c r="B135" s="11">
        <f>Table15[[#This Row],[unitPrice]]*Table15[[#This Row],[quantity]]</f>
        <v>556</v>
      </c>
    </row>
    <row r="136" spans="1:2" x14ac:dyDescent="0.35">
      <c r="A136">
        <v>5</v>
      </c>
      <c r="B136" s="11">
        <f>Table15[[#This Row],[unitPrice]]*Table15[[#This Row],[quantity]]</f>
        <v>608</v>
      </c>
    </row>
    <row r="137" spans="1:2" x14ac:dyDescent="0.35">
      <c r="A137">
        <v>2</v>
      </c>
      <c r="B137" s="11">
        <f>Table15[[#This Row],[unitPrice]]*Table15[[#This Row],[quantity]]</f>
        <v>608</v>
      </c>
    </row>
    <row r="138" spans="1:2" x14ac:dyDescent="0.35">
      <c r="A138">
        <v>8</v>
      </c>
      <c r="B138" s="11">
        <f>Table15[[#This Row],[unitPrice]]*Table15[[#This Row],[quantity]]</f>
        <v>1320</v>
      </c>
    </row>
    <row r="139" spans="1:2" x14ac:dyDescent="0.35">
      <c r="A139">
        <v>3</v>
      </c>
      <c r="B139" s="11">
        <f>Table15[[#This Row],[unitPrice]]*Table15[[#This Row],[quantity]]</f>
        <v>591</v>
      </c>
    </row>
    <row r="140" spans="1:2" x14ac:dyDescent="0.35">
      <c r="A140">
        <v>4</v>
      </c>
      <c r="B140" s="11">
        <f>Table15[[#This Row],[unitPrice]]*Table15[[#This Row],[quantity]]</f>
        <v>109.5</v>
      </c>
    </row>
    <row r="141" spans="1:2" x14ac:dyDescent="0.35">
      <c r="A141">
        <v>8</v>
      </c>
      <c r="B141" s="11">
        <f>Table15[[#This Row],[unitPrice]]*Table15[[#This Row],[quantity]]</f>
        <v>240</v>
      </c>
    </row>
    <row r="142" spans="1:2" x14ac:dyDescent="0.35">
      <c r="A142">
        <v>3</v>
      </c>
      <c r="B142" s="11">
        <f>Table15[[#This Row],[unitPrice]]*Table15[[#This Row],[quantity]]</f>
        <v>408</v>
      </c>
    </row>
    <row r="143" spans="1:2" x14ac:dyDescent="0.35">
      <c r="A143">
        <v>1</v>
      </c>
      <c r="B143" s="11">
        <f>Table15[[#This Row],[unitPrice]]*Table15[[#This Row],[quantity]]</f>
        <v>200</v>
      </c>
    </row>
    <row r="144" spans="1:2" x14ac:dyDescent="0.35">
      <c r="A144">
        <v>9</v>
      </c>
      <c r="B144" s="11">
        <f>Table15[[#This Row],[unitPrice]]*Table15[[#This Row],[quantity]]</f>
        <v>147</v>
      </c>
    </row>
    <row r="145" spans="1:2" x14ac:dyDescent="0.35">
      <c r="A145">
        <v>1</v>
      </c>
      <c r="B145" s="11">
        <f>Table15[[#This Row],[unitPrice]]*Table15[[#This Row],[quantity]]</f>
        <v>608</v>
      </c>
    </row>
    <row r="146" spans="1:2" x14ac:dyDescent="0.35">
      <c r="A146">
        <v>2</v>
      </c>
      <c r="B146" s="11">
        <f>Table15[[#This Row],[unitPrice]]*Table15[[#This Row],[quantity]]</f>
        <v>1248</v>
      </c>
    </row>
    <row r="147" spans="1:2" x14ac:dyDescent="0.35">
      <c r="A147">
        <v>4</v>
      </c>
      <c r="B147" s="11">
        <f>Table15[[#This Row],[unitPrice]]*Table15[[#This Row],[quantity]]</f>
        <v>1019.1999999999999</v>
      </c>
    </row>
    <row r="148" spans="1:2" x14ac:dyDescent="0.35">
      <c r="A148">
        <v>6</v>
      </c>
      <c r="B148" s="11">
        <f>Table15[[#This Row],[unitPrice]]*Table15[[#This Row],[quantity]]</f>
        <v>441.59999999999997</v>
      </c>
    </row>
    <row r="149" spans="1:2" x14ac:dyDescent="0.35">
      <c r="A149">
        <v>3</v>
      </c>
      <c r="B149" s="11">
        <f>Table15[[#This Row],[unitPrice]]*Table15[[#This Row],[quantity]]</f>
        <v>588</v>
      </c>
    </row>
    <row r="150" spans="1:2" x14ac:dyDescent="0.35">
      <c r="A150">
        <v>2</v>
      </c>
      <c r="B150" s="11">
        <f>Table15[[#This Row],[unitPrice]]*Table15[[#This Row],[quantity]]</f>
        <v>504</v>
      </c>
    </row>
    <row r="151" spans="1:2" x14ac:dyDescent="0.35">
      <c r="A151">
        <v>1</v>
      </c>
      <c r="B151" s="11">
        <f>Table15[[#This Row],[unitPrice]]*Table15[[#This Row],[quantity]]</f>
        <v>150</v>
      </c>
    </row>
    <row r="152" spans="1:2" x14ac:dyDescent="0.35">
      <c r="A152">
        <v>1</v>
      </c>
      <c r="B152" s="11">
        <f>Table15[[#This Row],[unitPrice]]*Table15[[#This Row],[quantity]]</f>
        <v>480</v>
      </c>
    </row>
    <row r="153" spans="1:2" x14ac:dyDescent="0.35">
      <c r="A153">
        <v>6</v>
      </c>
      <c r="B153" s="11">
        <f>Table15[[#This Row],[unitPrice]]*Table15[[#This Row],[quantity]]</f>
        <v>440</v>
      </c>
    </row>
    <row r="154" spans="1:2" x14ac:dyDescent="0.35">
      <c r="A154">
        <v>1</v>
      </c>
      <c r="B154" s="11">
        <f>Table15[[#This Row],[unitPrice]]*Table15[[#This Row],[quantity]]</f>
        <v>34.4</v>
      </c>
    </row>
    <row r="155" spans="1:2" x14ac:dyDescent="0.35">
      <c r="A155">
        <v>5</v>
      </c>
      <c r="B155" s="11">
        <f>Table15[[#This Row],[unitPrice]]*Table15[[#This Row],[quantity]]</f>
        <v>1250</v>
      </c>
    </row>
    <row r="156" spans="1:2" x14ac:dyDescent="0.35">
      <c r="A156">
        <v>2</v>
      </c>
      <c r="B156" s="11">
        <f>Table15[[#This Row],[unitPrice]]*Table15[[#This Row],[quantity]]</f>
        <v>2475</v>
      </c>
    </row>
    <row r="157" spans="1:2" x14ac:dyDescent="0.35">
      <c r="A157">
        <v>8</v>
      </c>
      <c r="B157" s="11">
        <f>Table15[[#This Row],[unitPrice]]*Table15[[#This Row],[quantity]]</f>
        <v>432</v>
      </c>
    </row>
    <row r="158" spans="1:2" x14ac:dyDescent="0.35">
      <c r="A158">
        <v>1</v>
      </c>
      <c r="B158" s="11">
        <f>Table15[[#This Row],[unitPrice]]*Table15[[#This Row],[quantity]]</f>
        <v>207</v>
      </c>
    </row>
    <row r="159" spans="1:2" x14ac:dyDescent="0.35">
      <c r="A159">
        <v>1</v>
      </c>
      <c r="B159" s="11">
        <f>Table15[[#This Row],[unitPrice]]*Table15[[#This Row],[quantity]]</f>
        <v>262</v>
      </c>
    </row>
    <row r="160" spans="1:2" x14ac:dyDescent="0.35">
      <c r="A160">
        <v>8</v>
      </c>
      <c r="B160" s="11">
        <f>Table15[[#This Row],[unitPrice]]*Table15[[#This Row],[quantity]]</f>
        <v>29.5</v>
      </c>
    </row>
    <row r="161" spans="1:2" x14ac:dyDescent="0.35">
      <c r="A161">
        <v>4</v>
      </c>
      <c r="B161" s="11">
        <f>Table15[[#This Row],[unitPrice]]*Table15[[#This Row],[quantity]]</f>
        <v>394</v>
      </c>
    </row>
    <row r="162" spans="1:2" x14ac:dyDescent="0.35">
      <c r="A162">
        <v>2</v>
      </c>
      <c r="B162" s="11">
        <f>Table15[[#This Row],[unitPrice]]*Table15[[#This Row],[quantity]]</f>
        <v>30</v>
      </c>
    </row>
    <row r="163" spans="1:2" x14ac:dyDescent="0.35">
      <c r="A163">
        <v>1</v>
      </c>
      <c r="B163" s="11">
        <f>Table15[[#This Row],[unitPrice]]*Table15[[#This Row],[quantity]]</f>
        <v>28.8</v>
      </c>
    </row>
    <row r="164" spans="1:2" x14ac:dyDescent="0.35">
      <c r="A164">
        <v>7</v>
      </c>
      <c r="B164" s="11">
        <f>Table15[[#This Row],[unitPrice]]*Table15[[#This Row],[quantity]]</f>
        <v>60</v>
      </c>
    </row>
    <row r="165" spans="1:2" x14ac:dyDescent="0.35">
      <c r="A165">
        <v>2</v>
      </c>
      <c r="B165" s="11">
        <f>Table15[[#This Row],[unitPrice]]*Table15[[#This Row],[quantity]]</f>
        <v>352</v>
      </c>
    </row>
    <row r="166" spans="1:2" x14ac:dyDescent="0.35">
      <c r="A166">
        <v>8</v>
      </c>
      <c r="B166" s="11">
        <f>Table15[[#This Row],[unitPrice]]*Table15[[#This Row],[quantity]]</f>
        <v>600</v>
      </c>
    </row>
    <row r="167" spans="1:2" x14ac:dyDescent="0.35">
      <c r="A167">
        <v>3</v>
      </c>
      <c r="B167" s="11">
        <f>Table15[[#This Row],[unitPrice]]*Table15[[#This Row],[quantity]]</f>
        <v>22.4</v>
      </c>
    </row>
    <row r="168" spans="1:2" x14ac:dyDescent="0.35">
      <c r="A168">
        <v>3</v>
      </c>
      <c r="B168" s="11">
        <f>Table15[[#This Row],[unitPrice]]*Table15[[#This Row],[quantity]]</f>
        <v>736</v>
      </c>
    </row>
    <row r="169" spans="1:2" x14ac:dyDescent="0.35">
      <c r="A169">
        <v>9</v>
      </c>
      <c r="B169" s="11">
        <f>Table15[[#This Row],[unitPrice]]*Table15[[#This Row],[quantity]]</f>
        <v>51.599999999999994</v>
      </c>
    </row>
    <row r="170" spans="1:2" x14ac:dyDescent="0.35">
      <c r="A170">
        <v>8</v>
      </c>
      <c r="B170" s="11">
        <f>Table15[[#This Row],[unitPrice]]*Table15[[#This Row],[quantity]]</f>
        <v>139</v>
      </c>
    </row>
    <row r="171" spans="1:2" x14ac:dyDescent="0.35">
      <c r="A171">
        <v>3</v>
      </c>
      <c r="B171" s="11">
        <f>Table15[[#This Row],[unitPrice]]*Table15[[#This Row],[quantity]]</f>
        <v>197</v>
      </c>
    </row>
    <row r="172" spans="1:2" x14ac:dyDescent="0.35">
      <c r="A172">
        <v>2</v>
      </c>
      <c r="B172" s="11">
        <f>Table15[[#This Row],[unitPrice]]*Table15[[#This Row],[quantity]]</f>
        <v>67.199999999999989</v>
      </c>
    </row>
    <row r="173" spans="1:2" x14ac:dyDescent="0.35">
      <c r="A173">
        <v>3</v>
      </c>
      <c r="B173" s="11">
        <f>Table15[[#This Row],[unitPrice]]*Table15[[#This Row],[quantity]]</f>
        <v>201.6</v>
      </c>
    </row>
    <row r="174" spans="1:2" x14ac:dyDescent="0.35">
      <c r="A174">
        <v>8</v>
      </c>
      <c r="B174" s="11">
        <f>Table15[[#This Row],[unitPrice]]*Table15[[#This Row],[quantity]]</f>
        <v>145.6</v>
      </c>
    </row>
    <row r="175" spans="1:2" x14ac:dyDescent="0.35">
      <c r="A175">
        <v>4</v>
      </c>
      <c r="B175" s="11">
        <f>Table15[[#This Row],[unitPrice]]*Table15[[#This Row],[quantity]]</f>
        <v>883.19999999999993</v>
      </c>
    </row>
    <row r="176" spans="1:2" x14ac:dyDescent="0.35">
      <c r="A176">
        <v>4</v>
      </c>
      <c r="B176" s="11">
        <f>Table15[[#This Row],[unitPrice]]*Table15[[#This Row],[quantity]]</f>
        <v>524</v>
      </c>
    </row>
    <row r="177" spans="1:2" x14ac:dyDescent="0.35">
      <c r="A177">
        <v>4</v>
      </c>
      <c r="B177" s="11">
        <f>Table15[[#This Row],[unitPrice]]*Table15[[#This Row],[quantity]]</f>
        <v>62</v>
      </c>
    </row>
    <row r="178" spans="1:2" x14ac:dyDescent="0.35">
      <c r="A178">
        <v>3</v>
      </c>
      <c r="B178" s="11">
        <f>Table15[[#This Row],[unitPrice]]*Table15[[#This Row],[quantity]]</f>
        <v>182.39999999999998</v>
      </c>
    </row>
    <row r="179" spans="1:2" x14ac:dyDescent="0.35">
      <c r="A179">
        <v>8</v>
      </c>
      <c r="B179" s="11">
        <f>Table15[[#This Row],[unitPrice]]*Table15[[#This Row],[quantity]]</f>
        <v>1024</v>
      </c>
    </row>
    <row r="180" spans="1:2" x14ac:dyDescent="0.35">
      <c r="A180">
        <v>2</v>
      </c>
      <c r="B180" s="11">
        <f>Table15[[#This Row],[unitPrice]]*Table15[[#This Row],[quantity]]</f>
        <v>318</v>
      </c>
    </row>
    <row r="181" spans="1:2" x14ac:dyDescent="0.35">
      <c r="A181">
        <v>6</v>
      </c>
      <c r="B181" s="11">
        <f>Table15[[#This Row],[unitPrice]]*Table15[[#This Row],[quantity]]</f>
        <v>985</v>
      </c>
    </row>
    <row r="182" spans="1:2" x14ac:dyDescent="0.35">
      <c r="A182">
        <v>7</v>
      </c>
      <c r="B182" s="11">
        <f>Table15[[#This Row],[unitPrice]]*Table15[[#This Row],[quantity]]</f>
        <v>156.79999999999998</v>
      </c>
    </row>
    <row r="183" spans="1:2" x14ac:dyDescent="0.35">
      <c r="A183">
        <v>6</v>
      </c>
      <c r="B183" s="11">
        <f>Table15[[#This Row],[unitPrice]]*Table15[[#This Row],[quantity]]</f>
        <v>360</v>
      </c>
    </row>
    <row r="184" spans="1:2" x14ac:dyDescent="0.35">
      <c r="A184">
        <v>4</v>
      </c>
      <c r="B184" s="11">
        <f>Table15[[#This Row],[unitPrice]]*Table15[[#This Row],[quantity]]</f>
        <v>77</v>
      </c>
    </row>
    <row r="185" spans="1:2" x14ac:dyDescent="0.35">
      <c r="A185">
        <v>4</v>
      </c>
      <c r="B185" s="11">
        <f>Table15[[#This Row],[unitPrice]]*Table15[[#This Row],[quantity]]</f>
        <v>2758</v>
      </c>
    </row>
    <row r="186" spans="1:2" x14ac:dyDescent="0.35">
      <c r="A186">
        <v>7</v>
      </c>
      <c r="B186" s="11">
        <f>Table15[[#This Row],[unitPrice]]*Table15[[#This Row],[quantity]]</f>
        <v>288</v>
      </c>
    </row>
    <row r="187" spans="1:2" x14ac:dyDescent="0.35">
      <c r="A187">
        <v>3</v>
      </c>
      <c r="B187" s="11">
        <f>Table15[[#This Row],[unitPrice]]*Table15[[#This Row],[quantity]]</f>
        <v>154</v>
      </c>
    </row>
    <row r="188" spans="1:2" x14ac:dyDescent="0.35">
      <c r="A188">
        <v>4</v>
      </c>
      <c r="B188" s="11">
        <f>Table15[[#This Row],[unitPrice]]*Table15[[#This Row],[quantity]]</f>
        <v>86.4</v>
      </c>
    </row>
    <row r="189" spans="1:2" x14ac:dyDescent="0.35">
      <c r="A189">
        <v>4</v>
      </c>
      <c r="B189" s="11">
        <f>Table15[[#This Row],[unitPrice]]*Table15[[#This Row],[quantity]]</f>
        <v>249.6</v>
      </c>
    </row>
    <row r="190" spans="1:2" x14ac:dyDescent="0.35">
      <c r="A190">
        <v>3</v>
      </c>
      <c r="B190" s="11">
        <f>Table15[[#This Row],[unitPrice]]*Table15[[#This Row],[quantity]]</f>
        <v>509.59999999999997</v>
      </c>
    </row>
    <row r="191" spans="1:2" x14ac:dyDescent="0.35">
      <c r="A191">
        <v>3</v>
      </c>
      <c r="B191" s="11">
        <f>Table15[[#This Row],[unitPrice]]*Table15[[#This Row],[quantity]]</f>
        <v>432</v>
      </c>
    </row>
    <row r="192" spans="1:2" x14ac:dyDescent="0.35">
      <c r="A192">
        <v>3</v>
      </c>
      <c r="B192" s="11">
        <f>Table15[[#This Row],[unitPrice]]*Table15[[#This Row],[quantity]]</f>
        <v>516</v>
      </c>
    </row>
    <row r="193" spans="1:2" x14ac:dyDescent="0.35">
      <c r="A193">
        <v>8</v>
      </c>
      <c r="B193" s="11">
        <f>Table15[[#This Row],[unitPrice]]*Table15[[#This Row],[quantity]]</f>
        <v>144</v>
      </c>
    </row>
    <row r="194" spans="1:2" x14ac:dyDescent="0.35">
      <c r="A194">
        <v>3</v>
      </c>
      <c r="B194" s="11">
        <f>Table15[[#This Row],[unitPrice]]*Table15[[#This Row],[quantity]]</f>
        <v>112</v>
      </c>
    </row>
    <row r="195" spans="1:2" x14ac:dyDescent="0.35">
      <c r="A195">
        <v>8</v>
      </c>
      <c r="B195" s="11">
        <f>Table15[[#This Row],[unitPrice]]*Table15[[#This Row],[quantity]]</f>
        <v>62</v>
      </c>
    </row>
    <row r="196" spans="1:2" x14ac:dyDescent="0.35">
      <c r="A196">
        <v>3</v>
      </c>
      <c r="B196" s="11">
        <f>Table15[[#This Row],[unitPrice]]*Table15[[#This Row],[quantity]]</f>
        <v>44.8</v>
      </c>
    </row>
    <row r="197" spans="1:2" x14ac:dyDescent="0.35">
      <c r="A197">
        <v>6</v>
      </c>
      <c r="B197" s="11">
        <f>Table15[[#This Row],[unitPrice]]*Table15[[#This Row],[quantity]]</f>
        <v>57.6</v>
      </c>
    </row>
    <row r="198" spans="1:2" x14ac:dyDescent="0.35">
      <c r="A198">
        <v>4</v>
      </c>
      <c r="B198" s="11">
        <f>Table15[[#This Row],[unitPrice]]*Table15[[#This Row],[quantity]]</f>
        <v>291.90000000000003</v>
      </c>
    </row>
    <row r="199" spans="1:2" x14ac:dyDescent="0.35">
      <c r="A199">
        <v>3</v>
      </c>
      <c r="B199" s="11">
        <f>Table15[[#This Row],[unitPrice]]*Table15[[#This Row],[quantity]]</f>
        <v>1008</v>
      </c>
    </row>
    <row r="200" spans="1:2" x14ac:dyDescent="0.35">
      <c r="A200">
        <v>3</v>
      </c>
      <c r="B200" s="11">
        <f>Table15[[#This Row],[unitPrice]]*Table15[[#This Row],[quantity]]</f>
        <v>288</v>
      </c>
    </row>
    <row r="201" spans="1:2" x14ac:dyDescent="0.35">
      <c r="A201">
        <v>8</v>
      </c>
      <c r="B201" s="11">
        <f>Table15[[#This Row],[unitPrice]]*Table15[[#This Row],[quantity]]</f>
        <v>1760</v>
      </c>
    </row>
    <row r="202" spans="1:2" x14ac:dyDescent="0.35">
      <c r="A202">
        <v>3</v>
      </c>
      <c r="B202" s="11">
        <f>Table15[[#This Row],[unitPrice]]*Table15[[#This Row],[quantity]]</f>
        <v>2808</v>
      </c>
    </row>
    <row r="203" spans="1:2" x14ac:dyDescent="0.35">
      <c r="A203">
        <v>3</v>
      </c>
      <c r="B203" s="11">
        <f>Table15[[#This Row],[unitPrice]]*Table15[[#This Row],[quantity]]</f>
        <v>120</v>
      </c>
    </row>
    <row r="204" spans="1:2" x14ac:dyDescent="0.35">
      <c r="A204">
        <v>6</v>
      </c>
      <c r="B204" s="11">
        <f>Table15[[#This Row],[unitPrice]]*Table15[[#This Row],[quantity]]</f>
        <v>57.599999999999994</v>
      </c>
    </row>
    <row r="205" spans="1:2" x14ac:dyDescent="0.35">
      <c r="A205">
        <v>4</v>
      </c>
      <c r="B205" s="11">
        <f>Table15[[#This Row],[unitPrice]]*Table15[[#This Row],[quantity]]</f>
        <v>167.4</v>
      </c>
    </row>
    <row r="206" spans="1:2" x14ac:dyDescent="0.35">
      <c r="A206">
        <v>4</v>
      </c>
      <c r="B206" s="11">
        <f>Table15[[#This Row],[unitPrice]]*Table15[[#This Row],[quantity]]</f>
        <v>40</v>
      </c>
    </row>
    <row r="207" spans="1:2" x14ac:dyDescent="0.35">
      <c r="A207">
        <v>3</v>
      </c>
      <c r="B207" s="11">
        <f>Table15[[#This Row],[unitPrice]]*Table15[[#This Row],[quantity]]</f>
        <v>1112</v>
      </c>
    </row>
    <row r="208" spans="1:2" x14ac:dyDescent="0.35">
      <c r="A208">
        <v>8</v>
      </c>
      <c r="B208" s="11">
        <f>Table15[[#This Row],[unitPrice]]*Table15[[#This Row],[quantity]]</f>
        <v>422.40000000000003</v>
      </c>
    </row>
    <row r="209" spans="1:2" x14ac:dyDescent="0.35">
      <c r="A209">
        <v>4</v>
      </c>
      <c r="B209" s="11">
        <f>Table15[[#This Row],[unitPrice]]*Table15[[#This Row],[quantity]]</f>
        <v>249.6</v>
      </c>
    </row>
    <row r="210" spans="1:2" x14ac:dyDescent="0.35">
      <c r="A210">
        <v>8</v>
      </c>
      <c r="B210" s="11">
        <f>Table15[[#This Row],[unitPrice]]*Table15[[#This Row],[quantity]]</f>
        <v>310</v>
      </c>
    </row>
    <row r="211" spans="1:2" x14ac:dyDescent="0.35">
      <c r="A211">
        <v>1</v>
      </c>
      <c r="B211" s="11">
        <f>Table15[[#This Row],[unitPrice]]*Table15[[#This Row],[quantity]]</f>
        <v>380</v>
      </c>
    </row>
    <row r="212" spans="1:2" x14ac:dyDescent="0.35">
      <c r="A212">
        <v>4</v>
      </c>
      <c r="B212" s="11">
        <f>Table15[[#This Row],[unitPrice]]*Table15[[#This Row],[quantity]]</f>
        <v>840</v>
      </c>
    </row>
    <row r="213" spans="1:2" x14ac:dyDescent="0.35">
      <c r="A213">
        <v>8</v>
      </c>
      <c r="B213" s="11">
        <f>Table15[[#This Row],[unitPrice]]*Table15[[#This Row],[quantity]]</f>
        <v>724.5</v>
      </c>
    </row>
    <row r="214" spans="1:2" x14ac:dyDescent="0.35">
      <c r="A214">
        <v>8</v>
      </c>
      <c r="B214" s="11">
        <f>Table15[[#This Row],[unitPrice]]*Table15[[#This Row],[quantity]]</f>
        <v>318</v>
      </c>
    </row>
    <row r="215" spans="1:2" x14ac:dyDescent="0.35">
      <c r="A215">
        <v>2</v>
      </c>
      <c r="B215" s="11">
        <f>Table15[[#This Row],[unitPrice]]*Table15[[#This Row],[quantity]]</f>
        <v>396</v>
      </c>
    </row>
    <row r="216" spans="1:2" x14ac:dyDescent="0.35">
      <c r="A216">
        <v>7</v>
      </c>
      <c r="B216" s="11">
        <f>Table15[[#This Row],[unitPrice]]*Table15[[#This Row],[quantity]]</f>
        <v>672</v>
      </c>
    </row>
    <row r="217" spans="1:2" x14ac:dyDescent="0.35">
      <c r="A217">
        <v>4</v>
      </c>
      <c r="B217" s="11">
        <f>Table15[[#This Row],[unitPrice]]*Table15[[#This Row],[quantity]]</f>
        <v>100</v>
      </c>
    </row>
    <row r="218" spans="1:2" x14ac:dyDescent="0.35">
      <c r="A218">
        <v>8</v>
      </c>
      <c r="B218" s="11">
        <f>Table15[[#This Row],[unitPrice]]*Table15[[#This Row],[quantity]]</f>
        <v>73</v>
      </c>
    </row>
    <row r="219" spans="1:2" x14ac:dyDescent="0.35">
      <c r="A219">
        <v>1</v>
      </c>
      <c r="B219" s="11">
        <f>Table15[[#This Row],[unitPrice]]*Table15[[#This Row],[quantity]]</f>
        <v>165.6</v>
      </c>
    </row>
    <row r="220" spans="1:2" x14ac:dyDescent="0.35">
      <c r="A220">
        <v>2</v>
      </c>
      <c r="B220" s="11">
        <f>Table15[[#This Row],[unitPrice]]*Table15[[#This Row],[quantity]]</f>
        <v>4216</v>
      </c>
    </row>
    <row r="221" spans="1:2" x14ac:dyDescent="0.35">
      <c r="A221">
        <v>5</v>
      </c>
      <c r="B221" s="11">
        <f>Table15[[#This Row],[unitPrice]]*Table15[[#This Row],[quantity]]</f>
        <v>364.79999999999995</v>
      </c>
    </row>
    <row r="222" spans="1:2" x14ac:dyDescent="0.35">
      <c r="A222">
        <v>4</v>
      </c>
      <c r="B222" s="11">
        <f>Table15[[#This Row],[unitPrice]]*Table15[[#This Row],[quantity]]</f>
        <v>1245</v>
      </c>
    </row>
    <row r="223" spans="1:2" x14ac:dyDescent="0.35">
      <c r="A223">
        <v>1</v>
      </c>
      <c r="B223" s="11">
        <f>Table15[[#This Row],[unitPrice]]*Table15[[#This Row],[quantity]]</f>
        <v>695</v>
      </c>
    </row>
    <row r="224" spans="1:2" x14ac:dyDescent="0.35">
      <c r="A224">
        <v>4</v>
      </c>
      <c r="B224" s="11">
        <f>Table15[[#This Row],[unitPrice]]*Table15[[#This Row],[quantity]]</f>
        <v>88.5</v>
      </c>
    </row>
    <row r="225" spans="1:2" x14ac:dyDescent="0.35">
      <c r="A225">
        <v>8</v>
      </c>
      <c r="B225" s="11">
        <f>Table15[[#This Row],[unitPrice]]*Table15[[#This Row],[quantity]]</f>
        <v>2000</v>
      </c>
    </row>
    <row r="226" spans="1:2" x14ac:dyDescent="0.35">
      <c r="A226">
        <v>3</v>
      </c>
      <c r="B226" s="11">
        <f>Table15[[#This Row],[unitPrice]]*Table15[[#This Row],[quantity]]</f>
        <v>112</v>
      </c>
    </row>
    <row r="227" spans="1:2" x14ac:dyDescent="0.35">
      <c r="A227">
        <v>1</v>
      </c>
      <c r="B227" s="11">
        <f>Table15[[#This Row],[unitPrice]]*Table15[[#This Row],[quantity]]</f>
        <v>121.6</v>
      </c>
    </row>
    <row r="228" spans="1:2" x14ac:dyDescent="0.35">
      <c r="A228">
        <v>4</v>
      </c>
      <c r="B228" s="11">
        <f>Table15[[#This Row],[unitPrice]]*Table15[[#This Row],[quantity]]</f>
        <v>186</v>
      </c>
    </row>
    <row r="229" spans="1:2" x14ac:dyDescent="0.35">
      <c r="A229">
        <v>2</v>
      </c>
      <c r="B229" s="11">
        <f>Table15[[#This Row],[unitPrice]]*Table15[[#This Row],[quantity]]</f>
        <v>80</v>
      </c>
    </row>
    <row r="230" spans="1:2" x14ac:dyDescent="0.35">
      <c r="A230">
        <v>8</v>
      </c>
      <c r="B230" s="11">
        <f>Table15[[#This Row],[unitPrice]]*Table15[[#This Row],[quantity]]</f>
        <v>688</v>
      </c>
    </row>
    <row r="231" spans="1:2" x14ac:dyDescent="0.35">
      <c r="A231">
        <v>1</v>
      </c>
      <c r="B231" s="11">
        <f>Table15[[#This Row],[unitPrice]]*Table15[[#This Row],[quantity]]</f>
        <v>44.8</v>
      </c>
    </row>
    <row r="232" spans="1:2" x14ac:dyDescent="0.35">
      <c r="A232">
        <v>5</v>
      </c>
      <c r="B232" s="11">
        <f>Table15[[#This Row],[unitPrice]]*Table15[[#This Row],[quantity]]</f>
        <v>100</v>
      </c>
    </row>
    <row r="233" spans="1:2" x14ac:dyDescent="0.35">
      <c r="A233">
        <v>9</v>
      </c>
      <c r="B233" s="11">
        <f>Table15[[#This Row],[unitPrice]]*Table15[[#This Row],[quantity]]</f>
        <v>106.39999999999999</v>
      </c>
    </row>
    <row r="234" spans="1:2" x14ac:dyDescent="0.35">
      <c r="A234">
        <v>8</v>
      </c>
      <c r="B234" s="11">
        <f>Table15[[#This Row],[unitPrice]]*Table15[[#This Row],[quantity]]</f>
        <v>250</v>
      </c>
    </row>
    <row r="235" spans="1:2" x14ac:dyDescent="0.35">
      <c r="A235">
        <v>5</v>
      </c>
      <c r="B235" s="11">
        <f>Table15[[#This Row],[unitPrice]]*Table15[[#This Row],[quantity]]</f>
        <v>153.60000000000002</v>
      </c>
    </row>
    <row r="236" spans="1:2" x14ac:dyDescent="0.35">
      <c r="A236">
        <v>2</v>
      </c>
      <c r="B236" s="11">
        <f>Table15[[#This Row],[unitPrice]]*Table15[[#This Row],[quantity]]</f>
        <v>2035.1999999999998</v>
      </c>
    </row>
    <row r="237" spans="1:2" x14ac:dyDescent="0.35">
      <c r="A237">
        <v>3</v>
      </c>
      <c r="B237" s="11">
        <f>Table15[[#This Row],[unitPrice]]*Table15[[#This Row],[quantity]]</f>
        <v>316.8</v>
      </c>
    </row>
    <row r="238" spans="1:2" x14ac:dyDescent="0.35">
      <c r="A238">
        <v>6</v>
      </c>
      <c r="B238" s="11">
        <f>Table15[[#This Row],[unitPrice]]*Table15[[#This Row],[quantity]]</f>
        <v>288</v>
      </c>
    </row>
    <row r="239" spans="1:2" x14ac:dyDescent="0.35">
      <c r="A239">
        <v>8</v>
      </c>
      <c r="B239" s="11">
        <f>Table15[[#This Row],[unitPrice]]*Table15[[#This Row],[quantity]]</f>
        <v>597.59999999999991</v>
      </c>
    </row>
    <row r="240" spans="1:2" x14ac:dyDescent="0.35">
      <c r="A240">
        <v>1</v>
      </c>
      <c r="B240" s="11">
        <f>Table15[[#This Row],[unitPrice]]*Table15[[#This Row],[quantity]]</f>
        <v>304</v>
      </c>
    </row>
    <row r="241" spans="1:2" x14ac:dyDescent="0.35">
      <c r="A241">
        <v>7</v>
      </c>
      <c r="B241" s="11">
        <f>Table15[[#This Row],[unitPrice]]*Table15[[#This Row],[quantity]]</f>
        <v>582.4</v>
      </c>
    </row>
    <row r="242" spans="1:2" x14ac:dyDescent="0.35">
      <c r="A242">
        <v>3</v>
      </c>
      <c r="B242" s="11">
        <f>Table15[[#This Row],[unitPrice]]*Table15[[#This Row],[quantity]]</f>
        <v>695</v>
      </c>
    </row>
    <row r="243" spans="1:2" x14ac:dyDescent="0.35">
      <c r="A243">
        <v>4</v>
      </c>
      <c r="B243" s="11">
        <f>Table15[[#This Row],[unitPrice]]*Table15[[#This Row],[quantity]]</f>
        <v>624</v>
      </c>
    </row>
    <row r="244" spans="1:2" x14ac:dyDescent="0.35">
      <c r="A244">
        <v>1</v>
      </c>
      <c r="B244" s="11">
        <f>Table15[[#This Row],[unitPrice]]*Table15[[#This Row],[quantity]]</f>
        <v>310.5</v>
      </c>
    </row>
    <row r="245" spans="1:2" x14ac:dyDescent="0.35">
      <c r="A245">
        <v>2</v>
      </c>
      <c r="B245" s="11">
        <f>Table15[[#This Row],[unitPrice]]*Table15[[#This Row],[quantity]]</f>
        <v>176</v>
      </c>
    </row>
    <row r="246" spans="1:2" x14ac:dyDescent="0.35">
      <c r="A246">
        <v>8</v>
      </c>
      <c r="B246" s="11">
        <f>Table15[[#This Row],[unitPrice]]*Table15[[#This Row],[quantity]]</f>
        <v>2184</v>
      </c>
    </row>
    <row r="247" spans="1:2" x14ac:dyDescent="0.35">
      <c r="A247">
        <v>6</v>
      </c>
      <c r="B247" s="11">
        <f>Table15[[#This Row],[unitPrice]]*Table15[[#This Row],[quantity]]</f>
        <v>1103.2</v>
      </c>
    </row>
    <row r="248" spans="1:2" x14ac:dyDescent="0.35">
      <c r="A248">
        <v>7</v>
      </c>
      <c r="B248" s="11">
        <f>Table15[[#This Row],[unitPrice]]*Table15[[#This Row],[quantity]]</f>
        <v>1000</v>
      </c>
    </row>
    <row r="249" spans="1:2" x14ac:dyDescent="0.35">
      <c r="A249">
        <v>8</v>
      </c>
      <c r="B249" s="11">
        <f>Table15[[#This Row],[unitPrice]]*Table15[[#This Row],[quantity]]</f>
        <v>92.4</v>
      </c>
    </row>
    <row r="250" spans="1:2" x14ac:dyDescent="0.35">
      <c r="A250">
        <v>3</v>
      </c>
      <c r="B250" s="11">
        <f>Table15[[#This Row],[unitPrice]]*Table15[[#This Row],[quantity]]</f>
        <v>1472</v>
      </c>
    </row>
    <row r="251" spans="1:2" x14ac:dyDescent="0.35">
      <c r="A251">
        <v>4</v>
      </c>
      <c r="B251" s="11">
        <f>Table15[[#This Row],[unitPrice]]*Table15[[#This Row],[quantity]]</f>
        <v>16</v>
      </c>
    </row>
    <row r="252" spans="1:2" x14ac:dyDescent="0.35">
      <c r="A252">
        <v>4</v>
      </c>
      <c r="B252" s="11">
        <f>Table15[[#This Row],[unitPrice]]*Table15[[#This Row],[quantity]]</f>
        <v>396</v>
      </c>
    </row>
    <row r="253" spans="1:2" x14ac:dyDescent="0.35">
      <c r="A253">
        <v>3</v>
      </c>
      <c r="B253" s="11">
        <f>Table15[[#This Row],[unitPrice]]*Table15[[#This Row],[quantity]]</f>
        <v>364.79999999999995</v>
      </c>
    </row>
    <row r="254" spans="1:2" x14ac:dyDescent="0.35">
      <c r="A254">
        <v>7</v>
      </c>
      <c r="B254" s="11">
        <f>Table15[[#This Row],[unitPrice]]*Table15[[#This Row],[quantity]]</f>
        <v>560</v>
      </c>
    </row>
    <row r="255" spans="1:2" x14ac:dyDescent="0.35">
      <c r="A255">
        <v>7</v>
      </c>
      <c r="B255" s="11">
        <f>Table15[[#This Row],[unitPrice]]*Table15[[#This Row],[quantity]]</f>
        <v>608</v>
      </c>
    </row>
    <row r="256" spans="1:2" x14ac:dyDescent="0.35">
      <c r="A256">
        <v>8</v>
      </c>
      <c r="B256" s="11">
        <f>Table15[[#This Row],[unitPrice]]*Table15[[#This Row],[quantity]]</f>
        <v>768</v>
      </c>
    </row>
    <row r="257" spans="1:2" x14ac:dyDescent="0.35">
      <c r="A257">
        <v>4</v>
      </c>
      <c r="B257" s="11">
        <f>Table15[[#This Row],[unitPrice]]*Table15[[#This Row],[quantity]]</f>
        <v>1330</v>
      </c>
    </row>
    <row r="258" spans="1:2" x14ac:dyDescent="0.35">
      <c r="A258">
        <v>6</v>
      </c>
      <c r="B258" s="11">
        <f>Table15[[#This Row],[unitPrice]]*Table15[[#This Row],[quantity]]</f>
        <v>40</v>
      </c>
    </row>
    <row r="259" spans="1:2" x14ac:dyDescent="0.35">
      <c r="A259">
        <v>9</v>
      </c>
      <c r="B259" s="11">
        <f>Table15[[#This Row],[unitPrice]]*Table15[[#This Row],[quantity]]</f>
        <v>216</v>
      </c>
    </row>
    <row r="260" spans="1:2" x14ac:dyDescent="0.35">
      <c r="A260">
        <v>2</v>
      </c>
      <c r="B260" s="11">
        <f>Table15[[#This Row],[unitPrice]]*Table15[[#This Row],[quantity]]</f>
        <v>616</v>
      </c>
    </row>
    <row r="261" spans="1:2" x14ac:dyDescent="0.35">
      <c r="A261">
        <v>6</v>
      </c>
      <c r="B261" s="11">
        <f>Table15[[#This Row],[unitPrice]]*Table15[[#This Row],[quantity]]</f>
        <v>2240</v>
      </c>
    </row>
    <row r="262" spans="1:2" x14ac:dyDescent="0.35">
      <c r="A262">
        <v>4</v>
      </c>
      <c r="B262" s="11">
        <f>Table15[[#This Row],[unitPrice]]*Table15[[#This Row],[quantity]]</f>
        <v>2240</v>
      </c>
    </row>
    <row r="263" spans="1:2" x14ac:dyDescent="0.35">
      <c r="A263">
        <v>3</v>
      </c>
      <c r="B263" s="11">
        <f>Table15[[#This Row],[unitPrice]]*Table15[[#This Row],[quantity]]</f>
        <v>584</v>
      </c>
    </row>
    <row r="264" spans="1:2" x14ac:dyDescent="0.35">
      <c r="A264">
        <v>9</v>
      </c>
      <c r="B264" s="11">
        <f>Table15[[#This Row],[unitPrice]]*Table15[[#This Row],[quantity]]</f>
        <v>100.8</v>
      </c>
    </row>
    <row r="265" spans="1:2" x14ac:dyDescent="0.35">
      <c r="A265">
        <v>7</v>
      </c>
      <c r="B265" s="11">
        <f>Table15[[#This Row],[unitPrice]]*Table15[[#This Row],[quantity]]</f>
        <v>1123.2</v>
      </c>
    </row>
    <row r="266" spans="1:2" x14ac:dyDescent="0.35">
      <c r="A266">
        <v>1</v>
      </c>
      <c r="B266" s="11">
        <f>Table15[[#This Row],[unitPrice]]*Table15[[#This Row],[quantity]]</f>
        <v>608</v>
      </c>
    </row>
    <row r="267" spans="1:2" x14ac:dyDescent="0.35">
      <c r="A267">
        <v>4</v>
      </c>
      <c r="B267" s="11">
        <f>Table15[[#This Row],[unitPrice]]*Table15[[#This Row],[quantity]]</f>
        <v>112</v>
      </c>
    </row>
    <row r="268" spans="1:2" x14ac:dyDescent="0.35">
      <c r="A268">
        <v>6</v>
      </c>
      <c r="B268" s="11">
        <f>Table15[[#This Row],[unitPrice]]*Table15[[#This Row],[quantity]]</f>
        <v>720</v>
      </c>
    </row>
    <row r="269" spans="1:2" x14ac:dyDescent="0.35">
      <c r="A269">
        <v>4</v>
      </c>
      <c r="B269" s="11">
        <f>Table15[[#This Row],[unitPrice]]*Table15[[#This Row],[quantity]]</f>
        <v>58.8</v>
      </c>
    </row>
    <row r="270" spans="1:2" x14ac:dyDescent="0.35">
      <c r="A270">
        <v>7</v>
      </c>
      <c r="B270" s="11">
        <f>Table15[[#This Row],[unitPrice]]*Table15[[#This Row],[quantity]]</f>
        <v>37.200000000000003</v>
      </c>
    </row>
    <row r="271" spans="1:2" x14ac:dyDescent="0.35">
      <c r="A271">
        <v>7</v>
      </c>
      <c r="B271" s="11">
        <f>Table15[[#This Row],[unitPrice]]*Table15[[#This Row],[quantity]]</f>
        <v>216</v>
      </c>
    </row>
    <row r="272" spans="1:2" x14ac:dyDescent="0.35">
      <c r="A272">
        <v>3</v>
      </c>
      <c r="B272" s="11">
        <f>Table15[[#This Row],[unitPrice]]*Table15[[#This Row],[quantity]]</f>
        <v>180</v>
      </c>
    </row>
    <row r="273" spans="1:2" x14ac:dyDescent="0.35">
      <c r="A273">
        <v>2</v>
      </c>
      <c r="B273" s="11">
        <f>Table15[[#This Row],[unitPrice]]*Table15[[#This Row],[quantity]]</f>
        <v>141.60000000000002</v>
      </c>
    </row>
    <row r="274" spans="1:2" x14ac:dyDescent="0.35">
      <c r="A274">
        <v>2</v>
      </c>
      <c r="B274" s="11">
        <f>Table15[[#This Row],[unitPrice]]*Table15[[#This Row],[quantity]]</f>
        <v>195</v>
      </c>
    </row>
    <row r="275" spans="1:2" x14ac:dyDescent="0.35">
      <c r="A275">
        <v>3</v>
      </c>
      <c r="B275" s="11">
        <f>Table15[[#This Row],[unitPrice]]*Table15[[#This Row],[quantity]]</f>
        <v>518.4</v>
      </c>
    </row>
    <row r="276" spans="1:2" x14ac:dyDescent="0.35">
      <c r="A276">
        <v>4</v>
      </c>
      <c r="B276" s="11">
        <f>Table15[[#This Row],[unitPrice]]*Table15[[#This Row],[quantity]]</f>
        <v>4216</v>
      </c>
    </row>
    <row r="277" spans="1:2" x14ac:dyDescent="0.35">
      <c r="A277">
        <v>6</v>
      </c>
      <c r="B277" s="11">
        <f>Table15[[#This Row],[unitPrice]]*Table15[[#This Row],[quantity]]</f>
        <v>100.10000000000001</v>
      </c>
    </row>
    <row r="278" spans="1:2" x14ac:dyDescent="0.35">
      <c r="A278">
        <v>7</v>
      </c>
      <c r="B278" s="11">
        <f>Table15[[#This Row],[unitPrice]]*Table15[[#This Row],[quantity]]</f>
        <v>1193.5</v>
      </c>
    </row>
    <row r="279" spans="1:2" x14ac:dyDescent="0.35">
      <c r="A279">
        <v>8</v>
      </c>
      <c r="B279" s="11">
        <f>Table15[[#This Row],[unitPrice]]*Table15[[#This Row],[quantity]]</f>
        <v>168</v>
      </c>
    </row>
    <row r="280" spans="1:2" x14ac:dyDescent="0.35">
      <c r="A280">
        <v>4</v>
      </c>
      <c r="B280" s="11">
        <f>Table15[[#This Row],[unitPrice]]*Table15[[#This Row],[quantity]]</f>
        <v>36</v>
      </c>
    </row>
    <row r="281" spans="1:2" x14ac:dyDescent="0.35">
      <c r="A281">
        <v>7</v>
      </c>
      <c r="B281" s="11">
        <f>Table15[[#This Row],[unitPrice]]*Table15[[#This Row],[quantity]]</f>
        <v>118</v>
      </c>
    </row>
    <row r="282" spans="1:2" x14ac:dyDescent="0.35">
      <c r="A282">
        <v>1</v>
      </c>
      <c r="B282" s="11">
        <f>Table15[[#This Row],[unitPrice]]*Table15[[#This Row],[quantity]]</f>
        <v>201.60000000000002</v>
      </c>
    </row>
    <row r="283" spans="1:2" x14ac:dyDescent="0.35">
      <c r="A283">
        <v>1</v>
      </c>
      <c r="B283" s="11">
        <f>Table15[[#This Row],[unitPrice]]*Table15[[#This Row],[quantity]]</f>
        <v>10540</v>
      </c>
    </row>
    <row r="284" spans="1:2" x14ac:dyDescent="0.35">
      <c r="A284">
        <v>4</v>
      </c>
      <c r="B284" s="11">
        <f>Table15[[#This Row],[unitPrice]]*Table15[[#This Row],[quantity]]</f>
        <v>172.8</v>
      </c>
    </row>
    <row r="285" spans="1:2" x14ac:dyDescent="0.35">
      <c r="A285">
        <v>7</v>
      </c>
      <c r="B285" s="11">
        <f>Table15[[#This Row],[unitPrice]]*Table15[[#This Row],[quantity]]</f>
        <v>396</v>
      </c>
    </row>
    <row r="286" spans="1:2" x14ac:dyDescent="0.35">
      <c r="A286">
        <v>6</v>
      </c>
      <c r="B286" s="11">
        <f>Table15[[#This Row],[unitPrice]]*Table15[[#This Row],[quantity]]</f>
        <v>90</v>
      </c>
    </row>
    <row r="287" spans="1:2" x14ac:dyDescent="0.35">
      <c r="A287">
        <v>5</v>
      </c>
      <c r="B287" s="11">
        <f>Table15[[#This Row],[unitPrice]]*Table15[[#This Row],[quantity]]</f>
        <v>390</v>
      </c>
    </row>
    <row r="288" spans="1:2" x14ac:dyDescent="0.35">
      <c r="A288">
        <v>3</v>
      </c>
      <c r="B288" s="11">
        <f>Table15[[#This Row],[unitPrice]]*Table15[[#This Row],[quantity]]</f>
        <v>300</v>
      </c>
    </row>
    <row r="289" spans="1:2" x14ac:dyDescent="0.35">
      <c r="A289">
        <v>7</v>
      </c>
      <c r="B289" s="11">
        <f>Table15[[#This Row],[unitPrice]]*Table15[[#This Row],[quantity]]</f>
        <v>230.39999999999998</v>
      </c>
    </row>
    <row r="290" spans="1:2" x14ac:dyDescent="0.35">
      <c r="A290">
        <v>7</v>
      </c>
      <c r="B290" s="11">
        <f>Table15[[#This Row],[unitPrice]]*Table15[[#This Row],[quantity]]</f>
        <v>576</v>
      </c>
    </row>
    <row r="291" spans="1:2" x14ac:dyDescent="0.35">
      <c r="A291">
        <v>8</v>
      </c>
      <c r="B291" s="11">
        <f>Table15[[#This Row],[unitPrice]]*Table15[[#This Row],[quantity]]</f>
        <v>744</v>
      </c>
    </row>
    <row r="292" spans="1:2" x14ac:dyDescent="0.35">
      <c r="A292">
        <v>8</v>
      </c>
      <c r="B292" s="11">
        <f>Table15[[#This Row],[unitPrice]]*Table15[[#This Row],[quantity]]</f>
        <v>398.4</v>
      </c>
    </row>
    <row r="293" spans="1:2" x14ac:dyDescent="0.35">
      <c r="A293">
        <v>4</v>
      </c>
      <c r="B293" s="11">
        <f>Table15[[#This Row],[unitPrice]]*Table15[[#This Row],[quantity]]</f>
        <v>217.6</v>
      </c>
    </row>
    <row r="294" spans="1:2" x14ac:dyDescent="0.35">
      <c r="A294">
        <v>3</v>
      </c>
      <c r="B294" s="11">
        <f>Table15[[#This Row],[unitPrice]]*Table15[[#This Row],[quantity]]</f>
        <v>36</v>
      </c>
    </row>
    <row r="295" spans="1:2" x14ac:dyDescent="0.35">
      <c r="A295">
        <v>1</v>
      </c>
      <c r="B295" s="11">
        <f>Table15[[#This Row],[unitPrice]]*Table15[[#This Row],[quantity]]</f>
        <v>112</v>
      </c>
    </row>
    <row r="296" spans="1:2" x14ac:dyDescent="0.35">
      <c r="A296">
        <v>9</v>
      </c>
      <c r="B296" s="11">
        <f>Table15[[#This Row],[unitPrice]]*Table15[[#This Row],[quantity]]</f>
        <v>304</v>
      </c>
    </row>
    <row r="297" spans="1:2" x14ac:dyDescent="0.35">
      <c r="A297">
        <v>6</v>
      </c>
      <c r="B297" s="11">
        <f>Table15[[#This Row],[unitPrice]]*Table15[[#This Row],[quantity]]</f>
        <v>778.4</v>
      </c>
    </row>
    <row r="298" spans="1:2" x14ac:dyDescent="0.35">
      <c r="A298">
        <v>3</v>
      </c>
      <c r="B298" s="11">
        <f>Table15[[#This Row],[unitPrice]]*Table15[[#This Row],[quantity]]</f>
        <v>700</v>
      </c>
    </row>
    <row r="299" spans="1:2" x14ac:dyDescent="0.35">
      <c r="A299">
        <v>2</v>
      </c>
      <c r="B299" s="11">
        <f>Table15[[#This Row],[unitPrice]]*Table15[[#This Row],[quantity]]</f>
        <v>2176</v>
      </c>
    </row>
    <row r="300" spans="1:2" x14ac:dyDescent="0.35">
      <c r="A300">
        <v>1</v>
      </c>
      <c r="B300" s="11">
        <f>Table15[[#This Row],[unitPrice]]*Table15[[#This Row],[quantity]]</f>
        <v>1092</v>
      </c>
    </row>
    <row r="301" spans="1:2" x14ac:dyDescent="0.35">
      <c r="A301">
        <v>8</v>
      </c>
      <c r="B301" s="11">
        <f>Table15[[#This Row],[unitPrice]]*Table15[[#This Row],[quantity]]</f>
        <v>3465</v>
      </c>
    </row>
    <row r="302" spans="1:2" x14ac:dyDescent="0.35">
      <c r="A302">
        <v>4</v>
      </c>
      <c r="B302" s="11">
        <f>Table15[[#This Row],[unitPrice]]*Table15[[#This Row],[quantity]]</f>
        <v>2108</v>
      </c>
    </row>
    <row r="303" spans="1:2" x14ac:dyDescent="0.35">
      <c r="A303">
        <v>8</v>
      </c>
      <c r="B303" s="11">
        <f>Table15[[#This Row],[unitPrice]]*Table15[[#This Row],[quantity]]</f>
        <v>560</v>
      </c>
    </row>
    <row r="304" spans="1:2" x14ac:dyDescent="0.35">
      <c r="A304">
        <v>1</v>
      </c>
      <c r="B304" s="11">
        <f>Table15[[#This Row],[unitPrice]]*Table15[[#This Row],[quantity]]</f>
        <v>165.20000000000002</v>
      </c>
    </row>
    <row r="305" spans="1:2" x14ac:dyDescent="0.35">
      <c r="A305">
        <v>3</v>
      </c>
      <c r="B305" s="11">
        <f>Table15[[#This Row],[unitPrice]]*Table15[[#This Row],[quantity]]</f>
        <v>777.6</v>
      </c>
    </row>
    <row r="306" spans="1:2" x14ac:dyDescent="0.35">
      <c r="A306">
        <v>3</v>
      </c>
      <c r="B306" s="11">
        <f>Table15[[#This Row],[unitPrice]]*Table15[[#This Row],[quantity]]</f>
        <v>1496</v>
      </c>
    </row>
    <row r="307" spans="1:2" x14ac:dyDescent="0.35">
      <c r="A307">
        <v>5</v>
      </c>
      <c r="B307" s="11">
        <f>Table15[[#This Row],[unitPrice]]*Table15[[#This Row],[quantity]]</f>
        <v>560</v>
      </c>
    </row>
    <row r="308" spans="1:2" x14ac:dyDescent="0.35">
      <c r="A308">
        <v>7</v>
      </c>
      <c r="B308" s="11">
        <f>Table15[[#This Row],[unitPrice]]*Table15[[#This Row],[quantity]]</f>
        <v>848</v>
      </c>
    </row>
    <row r="309" spans="1:2" x14ac:dyDescent="0.35">
      <c r="A309">
        <v>4</v>
      </c>
      <c r="B309" s="11">
        <f>Table15[[#This Row],[unitPrice]]*Table15[[#This Row],[quantity]]</f>
        <v>141.60000000000002</v>
      </c>
    </row>
    <row r="310" spans="1:2" x14ac:dyDescent="0.35">
      <c r="A310">
        <v>2</v>
      </c>
      <c r="B310" s="11">
        <f>Table15[[#This Row],[unitPrice]]*Table15[[#This Row],[quantity]]</f>
        <v>200</v>
      </c>
    </row>
    <row r="311" spans="1:2" x14ac:dyDescent="0.35">
      <c r="A311">
        <v>2</v>
      </c>
      <c r="B311" s="11">
        <f>Table15[[#This Row],[unitPrice]]*Table15[[#This Row],[quantity]]</f>
        <v>74.400000000000006</v>
      </c>
    </row>
    <row r="312" spans="1:2" x14ac:dyDescent="0.35">
      <c r="A312">
        <v>4</v>
      </c>
      <c r="B312" s="11">
        <f>Table15[[#This Row],[unitPrice]]*Table15[[#This Row],[quantity]]</f>
        <v>172.8</v>
      </c>
    </row>
    <row r="313" spans="1:2" x14ac:dyDescent="0.35">
      <c r="A313">
        <v>6</v>
      </c>
      <c r="B313" s="11">
        <f>Table15[[#This Row],[unitPrice]]*Table15[[#This Row],[quantity]]</f>
        <v>864</v>
      </c>
    </row>
    <row r="314" spans="1:2" x14ac:dyDescent="0.35">
      <c r="A314">
        <v>2</v>
      </c>
      <c r="B314" s="11">
        <f>Table15[[#This Row],[unitPrice]]*Table15[[#This Row],[quantity]]</f>
        <v>86</v>
      </c>
    </row>
    <row r="315" spans="1:2" x14ac:dyDescent="0.35">
      <c r="A315">
        <v>9</v>
      </c>
      <c r="B315" s="11">
        <f>Table15[[#This Row],[unitPrice]]*Table15[[#This Row],[quantity]]</f>
        <v>403.20000000000005</v>
      </c>
    </row>
    <row r="316" spans="1:2" x14ac:dyDescent="0.35">
      <c r="A316">
        <v>1</v>
      </c>
      <c r="B316" s="11">
        <f>Table15[[#This Row],[unitPrice]]*Table15[[#This Row],[quantity]]</f>
        <v>84</v>
      </c>
    </row>
    <row r="317" spans="1:2" x14ac:dyDescent="0.35">
      <c r="A317">
        <v>6</v>
      </c>
      <c r="B317" s="11">
        <f>Table15[[#This Row],[unitPrice]]*Table15[[#This Row],[quantity]]</f>
        <v>52</v>
      </c>
    </row>
    <row r="318" spans="1:2" x14ac:dyDescent="0.35">
      <c r="A318">
        <v>8</v>
      </c>
      <c r="B318" s="11">
        <f>Table15[[#This Row],[unitPrice]]*Table15[[#This Row],[quantity]]</f>
        <v>403.2</v>
      </c>
    </row>
    <row r="319" spans="1:2" x14ac:dyDescent="0.35">
      <c r="A319">
        <v>2</v>
      </c>
      <c r="B319" s="11">
        <f>Table15[[#This Row],[unitPrice]]*Table15[[#This Row],[quantity]]</f>
        <v>106.2</v>
      </c>
    </row>
    <row r="320" spans="1:2" x14ac:dyDescent="0.35">
      <c r="A320">
        <v>1</v>
      </c>
      <c r="B320" s="11">
        <f>Table15[[#This Row],[unitPrice]]*Table15[[#This Row],[quantity]]</f>
        <v>252</v>
      </c>
    </row>
    <row r="321" spans="1:2" x14ac:dyDescent="0.35">
      <c r="A321">
        <v>2</v>
      </c>
      <c r="B321" s="11">
        <f>Table15[[#This Row],[unitPrice]]*Table15[[#This Row],[quantity]]</f>
        <v>72.8</v>
      </c>
    </row>
    <row r="322" spans="1:2" x14ac:dyDescent="0.35">
      <c r="A322">
        <v>4</v>
      </c>
      <c r="B322" s="11">
        <f>Table15[[#This Row],[unitPrice]]*Table15[[#This Row],[quantity]]</f>
        <v>40</v>
      </c>
    </row>
    <row r="323" spans="1:2" x14ac:dyDescent="0.35">
      <c r="A323">
        <v>8</v>
      </c>
      <c r="B323" s="11">
        <f>Table15[[#This Row],[unitPrice]]*Table15[[#This Row],[quantity]]</f>
        <v>473.2</v>
      </c>
    </row>
    <row r="324" spans="1:2" x14ac:dyDescent="0.35">
      <c r="A324">
        <v>9</v>
      </c>
      <c r="B324" s="11">
        <f>Table15[[#This Row],[unitPrice]]*Table15[[#This Row],[quantity]]</f>
        <v>390</v>
      </c>
    </row>
    <row r="325" spans="1:2" x14ac:dyDescent="0.35">
      <c r="A325">
        <v>1</v>
      </c>
      <c r="B325" s="11">
        <f>Table15[[#This Row],[unitPrice]]*Table15[[#This Row],[quantity]]</f>
        <v>931</v>
      </c>
    </row>
    <row r="326" spans="1:2" x14ac:dyDescent="0.35">
      <c r="A326">
        <v>3</v>
      </c>
      <c r="B326" s="11">
        <f>Table15[[#This Row],[unitPrice]]*Table15[[#This Row],[quantity]]</f>
        <v>1980</v>
      </c>
    </row>
    <row r="327" spans="1:2" x14ac:dyDescent="0.35">
      <c r="A327">
        <v>5</v>
      </c>
      <c r="B327" s="11">
        <f>Table15[[#This Row],[unitPrice]]*Table15[[#This Row],[quantity]]</f>
        <v>547.19999999999993</v>
      </c>
    </row>
    <row r="328" spans="1:2" x14ac:dyDescent="0.35">
      <c r="A328">
        <v>3</v>
      </c>
      <c r="B328" s="11">
        <f>Table15[[#This Row],[unitPrice]]*Table15[[#This Row],[quantity]]</f>
        <v>216</v>
      </c>
    </row>
    <row r="329" spans="1:2" x14ac:dyDescent="0.35">
      <c r="A329">
        <v>8</v>
      </c>
      <c r="B329" s="11">
        <f>Table15[[#This Row],[unitPrice]]*Table15[[#This Row],[quantity]]</f>
        <v>798</v>
      </c>
    </row>
    <row r="330" spans="1:2" x14ac:dyDescent="0.35">
      <c r="A330">
        <v>3</v>
      </c>
      <c r="B330" s="11">
        <f>Table15[[#This Row],[unitPrice]]*Table15[[#This Row],[quantity]]</f>
        <v>160</v>
      </c>
    </row>
    <row r="331" spans="1:2" x14ac:dyDescent="0.35">
      <c r="A331">
        <v>7</v>
      </c>
      <c r="B331" s="11">
        <f>Table15[[#This Row],[unitPrice]]*Table15[[#This Row],[quantity]]</f>
        <v>91.199999999999989</v>
      </c>
    </row>
    <row r="332" spans="1:2" x14ac:dyDescent="0.35">
      <c r="A332">
        <v>4</v>
      </c>
      <c r="B332" s="11">
        <f>Table15[[#This Row],[unitPrice]]*Table15[[#This Row],[quantity]]</f>
        <v>777.59999999999991</v>
      </c>
    </row>
    <row r="333" spans="1:2" x14ac:dyDescent="0.35">
      <c r="A333">
        <v>5</v>
      </c>
      <c r="B333" s="11">
        <f>Table15[[#This Row],[unitPrice]]*Table15[[#This Row],[quantity]]</f>
        <v>8432</v>
      </c>
    </row>
    <row r="334" spans="1:2" x14ac:dyDescent="0.35">
      <c r="A334">
        <v>3</v>
      </c>
      <c r="B334" s="11">
        <f>Table15[[#This Row],[unitPrice]]*Table15[[#This Row],[quantity]]</f>
        <v>1904</v>
      </c>
    </row>
    <row r="335" spans="1:2" x14ac:dyDescent="0.35">
      <c r="A335">
        <v>9</v>
      </c>
      <c r="B335" s="11">
        <f>Table15[[#This Row],[unitPrice]]*Table15[[#This Row],[quantity]]</f>
        <v>1167.6000000000001</v>
      </c>
    </row>
    <row r="336" spans="1:2" x14ac:dyDescent="0.35">
      <c r="A336">
        <v>4</v>
      </c>
      <c r="B336" s="11">
        <f>Table15[[#This Row],[unitPrice]]*Table15[[#This Row],[quantity]]</f>
        <v>848</v>
      </c>
    </row>
    <row r="337" spans="1:2" x14ac:dyDescent="0.35">
      <c r="A337">
        <v>1</v>
      </c>
      <c r="B337" s="11">
        <f>Table15[[#This Row],[unitPrice]]*Table15[[#This Row],[quantity]]</f>
        <v>860</v>
      </c>
    </row>
    <row r="338" spans="1:2" x14ac:dyDescent="0.35">
      <c r="A338">
        <v>4</v>
      </c>
      <c r="B338" s="11">
        <f>Table15[[#This Row],[unitPrice]]*Table15[[#This Row],[quantity]]</f>
        <v>300</v>
      </c>
    </row>
    <row r="339" spans="1:2" x14ac:dyDescent="0.35">
      <c r="A339">
        <v>3</v>
      </c>
      <c r="B339" s="11">
        <f>Table15[[#This Row],[unitPrice]]*Table15[[#This Row],[quantity]]</f>
        <v>159</v>
      </c>
    </row>
    <row r="340" spans="1:2" x14ac:dyDescent="0.35">
      <c r="A340">
        <v>3</v>
      </c>
      <c r="B340" s="11">
        <f>Table15[[#This Row],[unitPrice]]*Table15[[#This Row],[quantity]]</f>
        <v>279</v>
      </c>
    </row>
    <row r="341" spans="1:2" x14ac:dyDescent="0.35">
      <c r="A341">
        <v>2</v>
      </c>
      <c r="B341" s="11">
        <f>Table15[[#This Row],[unitPrice]]*Table15[[#This Row],[quantity]]</f>
        <v>59</v>
      </c>
    </row>
    <row r="342" spans="1:2" x14ac:dyDescent="0.35">
      <c r="A342">
        <v>4</v>
      </c>
      <c r="B342" s="11">
        <f>Table15[[#This Row],[unitPrice]]*Table15[[#This Row],[quantity]]</f>
        <v>420</v>
      </c>
    </row>
    <row r="343" spans="1:2" x14ac:dyDescent="0.35">
      <c r="A343">
        <v>7</v>
      </c>
      <c r="B343" s="11">
        <f>Table15[[#This Row],[unitPrice]]*Table15[[#This Row],[quantity]]</f>
        <v>728</v>
      </c>
    </row>
    <row r="344" spans="1:2" x14ac:dyDescent="0.35">
      <c r="A344">
        <v>9</v>
      </c>
      <c r="B344" s="11">
        <f>Table15[[#This Row],[unitPrice]]*Table15[[#This Row],[quantity]]</f>
        <v>288</v>
      </c>
    </row>
    <row r="345" spans="1:2" x14ac:dyDescent="0.35">
      <c r="A345">
        <v>1</v>
      </c>
      <c r="B345" s="11">
        <f>Table15[[#This Row],[unitPrice]]*Table15[[#This Row],[quantity]]</f>
        <v>103.19999999999999</v>
      </c>
    </row>
    <row r="346" spans="1:2" x14ac:dyDescent="0.35">
      <c r="A346">
        <v>2</v>
      </c>
      <c r="B346" s="11">
        <f>Table15[[#This Row],[unitPrice]]*Table15[[#This Row],[quantity]]</f>
        <v>61.6</v>
      </c>
    </row>
    <row r="347" spans="1:2" x14ac:dyDescent="0.35">
      <c r="A347">
        <v>8</v>
      </c>
      <c r="B347" s="11">
        <f>Table15[[#This Row],[unitPrice]]*Table15[[#This Row],[quantity]]</f>
        <v>561.6</v>
      </c>
    </row>
    <row r="348" spans="1:2" x14ac:dyDescent="0.35">
      <c r="A348">
        <v>4</v>
      </c>
      <c r="B348" s="11">
        <f>Table15[[#This Row],[unitPrice]]*Table15[[#This Row],[quantity]]</f>
        <v>336</v>
      </c>
    </row>
    <row r="349" spans="1:2" x14ac:dyDescent="0.35">
      <c r="A349">
        <v>1</v>
      </c>
      <c r="B349" s="11">
        <f>Table15[[#This Row],[unitPrice]]*Table15[[#This Row],[quantity]]</f>
        <v>372.59999999999997</v>
      </c>
    </row>
    <row r="350" spans="1:2" x14ac:dyDescent="0.35">
      <c r="A350">
        <v>3</v>
      </c>
      <c r="B350" s="11">
        <f>Table15[[#This Row],[unitPrice]]*Table15[[#This Row],[quantity]]</f>
        <v>524</v>
      </c>
    </row>
    <row r="351" spans="1:2" x14ac:dyDescent="0.35">
      <c r="A351">
        <v>7</v>
      </c>
      <c r="B351" s="11">
        <f>Table15[[#This Row],[unitPrice]]*Table15[[#This Row],[quantity]]</f>
        <v>163.19999999999999</v>
      </c>
    </row>
    <row r="352" spans="1:2" x14ac:dyDescent="0.35">
      <c r="A352">
        <v>3</v>
      </c>
      <c r="B352" s="11">
        <f>Table15[[#This Row],[unitPrice]]*Table15[[#This Row],[quantity]]</f>
        <v>360</v>
      </c>
    </row>
    <row r="353" spans="1:2" x14ac:dyDescent="0.35">
      <c r="A353">
        <v>2</v>
      </c>
      <c r="B353" s="11">
        <f>Table15[[#This Row],[unitPrice]]*Table15[[#This Row],[quantity]]</f>
        <v>112</v>
      </c>
    </row>
    <row r="354" spans="1:2" x14ac:dyDescent="0.35">
      <c r="A354">
        <v>8</v>
      </c>
      <c r="B354" s="11">
        <f>Table15[[#This Row],[unitPrice]]*Table15[[#This Row],[quantity]]</f>
        <v>544</v>
      </c>
    </row>
    <row r="355" spans="1:2" x14ac:dyDescent="0.35">
      <c r="A355">
        <v>7</v>
      </c>
      <c r="B355" s="11">
        <f>Table15[[#This Row],[unitPrice]]*Table15[[#This Row],[quantity]]</f>
        <v>450</v>
      </c>
    </row>
    <row r="356" spans="1:2" x14ac:dyDescent="0.35">
      <c r="A356">
        <v>1</v>
      </c>
      <c r="B356" s="11">
        <f>Table15[[#This Row],[unitPrice]]*Table15[[#This Row],[quantity]]</f>
        <v>1386</v>
      </c>
    </row>
    <row r="357" spans="1:2" x14ac:dyDescent="0.35">
      <c r="A357">
        <v>6</v>
      </c>
      <c r="B357" s="11">
        <f>Table15[[#This Row],[unitPrice]]*Table15[[#This Row],[quantity]]</f>
        <v>120</v>
      </c>
    </row>
    <row r="358" spans="1:2" x14ac:dyDescent="0.35">
      <c r="A358">
        <v>4</v>
      </c>
      <c r="B358" s="11">
        <f>Table15[[#This Row],[unitPrice]]*Table15[[#This Row],[quantity]]</f>
        <v>400</v>
      </c>
    </row>
    <row r="359" spans="1:2" x14ac:dyDescent="0.35">
      <c r="A359">
        <v>7</v>
      </c>
      <c r="B359" s="11">
        <f>Table15[[#This Row],[unitPrice]]*Table15[[#This Row],[quantity]]</f>
        <v>96</v>
      </c>
    </row>
    <row r="360" spans="1:2" x14ac:dyDescent="0.35">
      <c r="A360">
        <v>8</v>
      </c>
      <c r="B360" s="11">
        <f>Table15[[#This Row],[unitPrice]]*Table15[[#This Row],[quantity]]</f>
        <v>195</v>
      </c>
    </row>
    <row r="361" spans="1:2" x14ac:dyDescent="0.35">
      <c r="A361">
        <v>8</v>
      </c>
      <c r="B361" s="11">
        <f>Table15[[#This Row],[unitPrice]]*Table15[[#This Row],[quantity]]</f>
        <v>608</v>
      </c>
    </row>
    <row r="362" spans="1:2" x14ac:dyDescent="0.35">
      <c r="A362">
        <v>1</v>
      </c>
      <c r="B362" s="11">
        <f>Table15[[#This Row],[unitPrice]]*Table15[[#This Row],[quantity]]</f>
        <v>1814.3999999999999</v>
      </c>
    </row>
    <row r="363" spans="1:2" x14ac:dyDescent="0.35">
      <c r="A363">
        <v>1</v>
      </c>
      <c r="B363" s="11">
        <f>Table15[[#This Row],[unitPrice]]*Table15[[#This Row],[quantity]]</f>
        <v>408</v>
      </c>
    </row>
    <row r="364" spans="1:2" x14ac:dyDescent="0.35">
      <c r="A364">
        <v>4</v>
      </c>
      <c r="B364" s="11">
        <f>Table15[[#This Row],[unitPrice]]*Table15[[#This Row],[quantity]]</f>
        <v>240</v>
      </c>
    </row>
    <row r="365" spans="1:2" x14ac:dyDescent="0.35">
      <c r="A365">
        <v>5</v>
      </c>
      <c r="B365" s="11">
        <f>Table15[[#This Row],[unitPrice]]*Table15[[#This Row],[quantity]]</f>
        <v>544</v>
      </c>
    </row>
    <row r="366" spans="1:2" x14ac:dyDescent="0.35">
      <c r="A366">
        <v>4</v>
      </c>
      <c r="B366" s="11">
        <f>Table15[[#This Row],[unitPrice]]*Table15[[#This Row],[quantity]]</f>
        <v>80</v>
      </c>
    </row>
    <row r="367" spans="1:2" x14ac:dyDescent="0.35">
      <c r="A367">
        <v>7</v>
      </c>
      <c r="B367" s="11">
        <f>Table15[[#This Row],[unitPrice]]*Table15[[#This Row],[quantity]]</f>
        <v>54</v>
      </c>
    </row>
    <row r="368" spans="1:2" x14ac:dyDescent="0.35">
      <c r="A368">
        <v>8</v>
      </c>
      <c r="B368" s="11">
        <f>Table15[[#This Row],[unitPrice]]*Table15[[#This Row],[quantity]]</f>
        <v>112</v>
      </c>
    </row>
    <row r="369" spans="1:2" x14ac:dyDescent="0.35">
      <c r="A369">
        <v>6</v>
      </c>
      <c r="B369" s="11">
        <f>Table15[[#This Row],[unitPrice]]*Table15[[#This Row],[quantity]]</f>
        <v>54</v>
      </c>
    </row>
    <row r="370" spans="1:2" x14ac:dyDescent="0.35">
      <c r="A370">
        <v>1</v>
      </c>
      <c r="B370" s="11">
        <f>Table15[[#This Row],[unitPrice]]*Table15[[#This Row],[quantity]]</f>
        <v>218.39999999999998</v>
      </c>
    </row>
    <row r="371" spans="1:2" x14ac:dyDescent="0.35">
      <c r="A371">
        <v>4</v>
      </c>
      <c r="B371" s="11">
        <f>Table15[[#This Row],[unitPrice]]*Table15[[#This Row],[quantity]]</f>
        <v>528</v>
      </c>
    </row>
    <row r="372" spans="1:2" x14ac:dyDescent="0.35">
      <c r="A372">
        <v>8</v>
      </c>
      <c r="B372" s="11">
        <f>Table15[[#This Row],[unitPrice]]*Table15[[#This Row],[quantity]]</f>
        <v>258</v>
      </c>
    </row>
    <row r="373" spans="1:2" x14ac:dyDescent="0.35">
      <c r="A373">
        <v>2</v>
      </c>
      <c r="B373" s="11">
        <f>Table15[[#This Row],[unitPrice]]*Table15[[#This Row],[quantity]]</f>
        <v>114</v>
      </c>
    </row>
    <row r="374" spans="1:2" x14ac:dyDescent="0.35">
      <c r="A374">
        <v>1</v>
      </c>
      <c r="B374" s="11">
        <f>Table15[[#This Row],[unitPrice]]*Table15[[#This Row],[quantity]]</f>
        <v>112</v>
      </c>
    </row>
    <row r="375" spans="1:2" x14ac:dyDescent="0.35">
      <c r="A375">
        <v>4</v>
      </c>
      <c r="B375" s="11">
        <f>Table15[[#This Row],[unitPrice]]*Table15[[#This Row],[quantity]]</f>
        <v>1048</v>
      </c>
    </row>
    <row r="376" spans="1:2" x14ac:dyDescent="0.35">
      <c r="A376">
        <v>1</v>
      </c>
      <c r="B376" s="11">
        <f>Table15[[#This Row],[unitPrice]]*Table15[[#This Row],[quantity]]</f>
        <v>396.8</v>
      </c>
    </row>
    <row r="377" spans="1:2" x14ac:dyDescent="0.35">
      <c r="A377">
        <v>3</v>
      </c>
      <c r="B377" s="11">
        <f>Table15[[#This Row],[unitPrice]]*Table15[[#This Row],[quantity]]</f>
        <v>288</v>
      </c>
    </row>
    <row r="378" spans="1:2" x14ac:dyDescent="0.35">
      <c r="A378">
        <v>2</v>
      </c>
      <c r="B378" s="11">
        <f>Table15[[#This Row],[unitPrice]]*Table15[[#This Row],[quantity]]</f>
        <v>788</v>
      </c>
    </row>
    <row r="379" spans="1:2" x14ac:dyDescent="0.35">
      <c r="A379">
        <v>4</v>
      </c>
      <c r="B379" s="11">
        <f>Table15[[#This Row],[unitPrice]]*Table15[[#This Row],[quantity]]</f>
        <v>360</v>
      </c>
    </row>
    <row r="380" spans="1:2" x14ac:dyDescent="0.35">
      <c r="A380">
        <v>4</v>
      </c>
      <c r="B380" s="11">
        <f>Table15[[#This Row],[unitPrice]]*Table15[[#This Row],[quantity]]</f>
        <v>600</v>
      </c>
    </row>
    <row r="381" spans="1:2" x14ac:dyDescent="0.35">
      <c r="A381">
        <v>8</v>
      </c>
      <c r="B381" s="11">
        <f>Table15[[#This Row],[unitPrice]]*Table15[[#This Row],[quantity]]</f>
        <v>576</v>
      </c>
    </row>
    <row r="382" spans="1:2" x14ac:dyDescent="0.35">
      <c r="A382">
        <v>4</v>
      </c>
      <c r="B382" s="11">
        <f>Table15[[#This Row],[unitPrice]]*Table15[[#This Row],[quantity]]</f>
        <v>432</v>
      </c>
    </row>
    <row r="383" spans="1:2" x14ac:dyDescent="0.35">
      <c r="A383">
        <v>3</v>
      </c>
      <c r="B383" s="11">
        <f>Table15[[#This Row],[unitPrice]]*Table15[[#This Row],[quantity]]</f>
        <v>667.2</v>
      </c>
    </row>
    <row r="384" spans="1:2" x14ac:dyDescent="0.35">
      <c r="A384">
        <v>1</v>
      </c>
      <c r="B384" s="11">
        <f>Table15[[#This Row],[unitPrice]]*Table15[[#This Row],[quantity]]</f>
        <v>86.399999999999991</v>
      </c>
    </row>
    <row r="385" spans="1:2" x14ac:dyDescent="0.35">
      <c r="A385">
        <v>8</v>
      </c>
      <c r="B385" s="11">
        <f>Table15[[#This Row],[unitPrice]]*Table15[[#This Row],[quantity]]</f>
        <v>1440</v>
      </c>
    </row>
    <row r="386" spans="1:2" x14ac:dyDescent="0.35">
      <c r="A386">
        <v>4</v>
      </c>
      <c r="B386" s="11">
        <f>Table15[[#This Row],[unitPrice]]*Table15[[#This Row],[quantity]]</f>
        <v>380</v>
      </c>
    </row>
    <row r="387" spans="1:2" x14ac:dyDescent="0.35">
      <c r="A387">
        <v>4</v>
      </c>
      <c r="B387" s="11">
        <f>Table15[[#This Row],[unitPrice]]*Table15[[#This Row],[quantity]]</f>
        <v>781.2</v>
      </c>
    </row>
    <row r="388" spans="1:2" x14ac:dyDescent="0.35">
      <c r="A388">
        <v>1</v>
      </c>
      <c r="B388" s="11">
        <f>Table15[[#This Row],[unitPrice]]*Table15[[#This Row],[quantity]]</f>
        <v>78.399999999999991</v>
      </c>
    </row>
    <row r="389" spans="1:2" x14ac:dyDescent="0.35">
      <c r="A389">
        <v>8</v>
      </c>
      <c r="B389" s="11">
        <f>Table15[[#This Row],[unitPrice]]*Table15[[#This Row],[quantity]]</f>
        <v>1743</v>
      </c>
    </row>
    <row r="390" spans="1:2" x14ac:dyDescent="0.35">
      <c r="A390">
        <v>8</v>
      </c>
      <c r="B390" s="11">
        <f>Table15[[#This Row],[unitPrice]]*Table15[[#This Row],[quantity]]</f>
        <v>320</v>
      </c>
    </row>
    <row r="391" spans="1:2" x14ac:dyDescent="0.35">
      <c r="A391">
        <v>7</v>
      </c>
      <c r="B391" s="11">
        <f>Table15[[#This Row],[unitPrice]]*Table15[[#This Row],[quantity]]</f>
        <v>48</v>
      </c>
    </row>
    <row r="392" spans="1:2" x14ac:dyDescent="0.35">
      <c r="A392">
        <v>4</v>
      </c>
      <c r="B392" s="11">
        <f>Table15[[#This Row],[unitPrice]]*Table15[[#This Row],[quantity]]</f>
        <v>394</v>
      </c>
    </row>
    <row r="393" spans="1:2" x14ac:dyDescent="0.35">
      <c r="A393">
        <v>8</v>
      </c>
      <c r="B393" s="11">
        <f>Table15[[#This Row],[unitPrice]]*Table15[[#This Row],[quantity]]</f>
        <v>268.8</v>
      </c>
    </row>
    <row r="394" spans="1:2" x14ac:dyDescent="0.35">
      <c r="A394">
        <v>4</v>
      </c>
      <c r="B394" s="11">
        <f>Table15[[#This Row],[unitPrice]]*Table15[[#This Row],[quantity]]</f>
        <v>1834</v>
      </c>
    </row>
    <row r="395" spans="1:2" x14ac:dyDescent="0.35">
      <c r="A395">
        <v>6</v>
      </c>
      <c r="B395" s="11">
        <f>Table15[[#This Row],[unitPrice]]*Table15[[#This Row],[quantity]]</f>
        <v>230.4</v>
      </c>
    </row>
    <row r="396" spans="1:2" x14ac:dyDescent="0.35">
      <c r="A396">
        <v>3</v>
      </c>
      <c r="B396" s="11">
        <f>Table15[[#This Row],[unitPrice]]*Table15[[#This Row],[quantity]]</f>
        <v>288</v>
      </c>
    </row>
    <row r="397" spans="1:2" x14ac:dyDescent="0.35">
      <c r="A397">
        <v>7</v>
      </c>
      <c r="B397" s="11">
        <f>Table15[[#This Row],[unitPrice]]*Table15[[#This Row],[quantity]]</f>
        <v>1032</v>
      </c>
    </row>
    <row r="398" spans="1:2" x14ac:dyDescent="0.35">
      <c r="A398">
        <v>4</v>
      </c>
      <c r="B398" s="11">
        <f>Table15[[#This Row],[unitPrice]]*Table15[[#This Row],[quantity]]</f>
        <v>583.80000000000007</v>
      </c>
    </row>
    <row r="399" spans="1:2" x14ac:dyDescent="0.35">
      <c r="A399">
        <v>4</v>
      </c>
      <c r="B399" s="11">
        <f>Table15[[#This Row],[unitPrice]]*Table15[[#This Row],[quantity]]</f>
        <v>80</v>
      </c>
    </row>
    <row r="400" spans="1:2" x14ac:dyDescent="0.35">
      <c r="A400">
        <v>7</v>
      </c>
      <c r="B400" s="11">
        <f>Table15[[#This Row],[unitPrice]]*Table15[[#This Row],[quantity]]</f>
        <v>763.19999999999993</v>
      </c>
    </row>
    <row r="401" spans="1:2" x14ac:dyDescent="0.35">
      <c r="A401">
        <v>6</v>
      </c>
      <c r="B401" s="11">
        <f>Table15[[#This Row],[unitPrice]]*Table15[[#This Row],[quantity]]</f>
        <v>432</v>
      </c>
    </row>
    <row r="402" spans="1:2" x14ac:dyDescent="0.35">
      <c r="A402">
        <v>3</v>
      </c>
      <c r="B402" s="11">
        <f>Table15[[#This Row],[unitPrice]]*Table15[[#This Row],[quantity]]</f>
        <v>2304</v>
      </c>
    </row>
    <row r="403" spans="1:2" x14ac:dyDescent="0.35">
      <c r="A403">
        <v>4</v>
      </c>
      <c r="B403" s="11">
        <f>Table15[[#This Row],[unitPrice]]*Table15[[#This Row],[quantity]]</f>
        <v>600</v>
      </c>
    </row>
    <row r="404" spans="1:2" x14ac:dyDescent="0.35">
      <c r="A404">
        <v>9</v>
      </c>
      <c r="B404" s="11">
        <f>Table15[[#This Row],[unitPrice]]*Table15[[#This Row],[quantity]]</f>
        <v>516</v>
      </c>
    </row>
    <row r="405" spans="1:2" x14ac:dyDescent="0.35">
      <c r="A405">
        <v>4</v>
      </c>
      <c r="B405" s="11">
        <f>Table15[[#This Row],[unitPrice]]*Table15[[#This Row],[quantity]]</f>
        <v>504</v>
      </c>
    </row>
    <row r="406" spans="1:2" x14ac:dyDescent="0.35">
      <c r="A406">
        <v>5</v>
      </c>
      <c r="B406" s="11">
        <f>Table15[[#This Row],[unitPrice]]*Table15[[#This Row],[quantity]]</f>
        <v>145.6</v>
      </c>
    </row>
    <row r="407" spans="1:2" x14ac:dyDescent="0.35">
      <c r="A407">
        <v>5</v>
      </c>
      <c r="B407" s="11">
        <f>Table15[[#This Row],[unitPrice]]*Table15[[#This Row],[quantity]]</f>
        <v>2079</v>
      </c>
    </row>
    <row r="408" spans="1:2" x14ac:dyDescent="0.35">
      <c r="A408">
        <v>5</v>
      </c>
      <c r="B408" s="11">
        <f>Table15[[#This Row],[unitPrice]]*Table15[[#This Row],[quantity]]</f>
        <v>504</v>
      </c>
    </row>
    <row r="409" spans="1:2" x14ac:dyDescent="0.35">
      <c r="A409">
        <v>8</v>
      </c>
      <c r="B409" s="11">
        <f>Table15[[#This Row],[unitPrice]]*Table15[[#This Row],[quantity]]</f>
        <v>480</v>
      </c>
    </row>
    <row r="410" spans="1:2" x14ac:dyDescent="0.35">
      <c r="A410">
        <v>4</v>
      </c>
      <c r="B410" s="11">
        <f>Table15[[#This Row],[unitPrice]]*Table15[[#This Row],[quantity]]</f>
        <v>372.59999999999997</v>
      </c>
    </row>
    <row r="411" spans="1:2" x14ac:dyDescent="0.35">
      <c r="A411">
        <v>1</v>
      </c>
      <c r="B411" s="11">
        <f>Table15[[#This Row],[unitPrice]]*Table15[[#This Row],[quantity]]</f>
        <v>2128</v>
      </c>
    </row>
    <row r="412" spans="1:2" x14ac:dyDescent="0.35">
      <c r="A412">
        <v>5</v>
      </c>
      <c r="B412" s="11">
        <f>Table15[[#This Row],[unitPrice]]*Table15[[#This Row],[quantity]]</f>
        <v>336</v>
      </c>
    </row>
    <row r="413" spans="1:2" x14ac:dyDescent="0.35">
      <c r="A413">
        <v>1</v>
      </c>
      <c r="B413" s="11">
        <f>Table15[[#This Row],[unitPrice]]*Table15[[#This Row],[quantity]]</f>
        <v>1032</v>
      </c>
    </row>
    <row r="414" spans="1:2" x14ac:dyDescent="0.35">
      <c r="A414">
        <v>6</v>
      </c>
      <c r="B414" s="11">
        <f>Table15[[#This Row],[unitPrice]]*Table15[[#This Row],[quantity]]</f>
        <v>432</v>
      </c>
    </row>
    <row r="415" spans="1:2" x14ac:dyDescent="0.35">
      <c r="A415">
        <v>2</v>
      </c>
      <c r="B415" s="11">
        <f>Table15[[#This Row],[unitPrice]]*Table15[[#This Row],[quantity]]</f>
        <v>2281.5</v>
      </c>
    </row>
    <row r="416" spans="1:2" x14ac:dyDescent="0.35">
      <c r="A416">
        <v>4</v>
      </c>
      <c r="B416" s="11">
        <f>Table15[[#This Row],[unitPrice]]*Table15[[#This Row],[quantity]]</f>
        <v>291.90000000000003</v>
      </c>
    </row>
    <row r="417" spans="1:2" x14ac:dyDescent="0.35">
      <c r="A417">
        <v>7</v>
      </c>
      <c r="B417" s="11">
        <f>Table15[[#This Row],[unitPrice]]*Table15[[#This Row],[quantity]]</f>
        <v>714</v>
      </c>
    </row>
    <row r="418" spans="1:2" x14ac:dyDescent="0.35">
      <c r="A418">
        <v>8</v>
      </c>
      <c r="B418" s="11">
        <f>Table15[[#This Row],[unitPrice]]*Table15[[#This Row],[quantity]]</f>
        <v>747</v>
      </c>
    </row>
    <row r="419" spans="1:2" x14ac:dyDescent="0.35">
      <c r="A419">
        <v>7</v>
      </c>
      <c r="B419" s="11">
        <f>Table15[[#This Row],[unitPrice]]*Table15[[#This Row],[quantity]]</f>
        <v>448</v>
      </c>
    </row>
    <row r="420" spans="1:2" x14ac:dyDescent="0.35">
      <c r="A420">
        <v>3</v>
      </c>
      <c r="B420" s="11">
        <f>Table15[[#This Row],[unitPrice]]*Table15[[#This Row],[quantity]]</f>
        <v>480</v>
      </c>
    </row>
    <row r="421" spans="1:2" x14ac:dyDescent="0.35">
      <c r="A421">
        <v>2</v>
      </c>
      <c r="B421" s="11">
        <f>Table15[[#This Row],[unitPrice]]*Table15[[#This Row],[quantity]]</f>
        <v>400</v>
      </c>
    </row>
    <row r="422" spans="1:2" x14ac:dyDescent="0.35">
      <c r="A422">
        <v>1</v>
      </c>
      <c r="B422" s="11">
        <f>Table15[[#This Row],[unitPrice]]*Table15[[#This Row],[quantity]]</f>
        <v>144</v>
      </c>
    </row>
    <row r="423" spans="1:2" x14ac:dyDescent="0.35">
      <c r="A423">
        <v>1</v>
      </c>
      <c r="B423" s="11">
        <f>Table15[[#This Row],[unitPrice]]*Table15[[#This Row],[quantity]]</f>
        <v>240</v>
      </c>
    </row>
    <row r="424" spans="1:2" x14ac:dyDescent="0.35">
      <c r="A424">
        <v>7</v>
      </c>
      <c r="B424" s="11">
        <f>Table15[[#This Row],[unitPrice]]*Table15[[#This Row],[quantity]]</f>
        <v>1528.8</v>
      </c>
    </row>
    <row r="425" spans="1:2" x14ac:dyDescent="0.35">
      <c r="A425">
        <v>7</v>
      </c>
      <c r="B425" s="11">
        <f>Table15[[#This Row],[unitPrice]]*Table15[[#This Row],[quantity]]</f>
        <v>76</v>
      </c>
    </row>
    <row r="426" spans="1:2" x14ac:dyDescent="0.35">
      <c r="A426">
        <v>1</v>
      </c>
      <c r="B426" s="11">
        <f>Table15[[#This Row],[unitPrice]]*Table15[[#This Row],[quantity]]</f>
        <v>29.4</v>
      </c>
    </row>
    <row r="427" spans="1:2" x14ac:dyDescent="0.35">
      <c r="A427">
        <v>2</v>
      </c>
      <c r="B427" s="11">
        <f>Table15[[#This Row],[unitPrice]]*Table15[[#This Row],[quantity]]</f>
        <v>504</v>
      </c>
    </row>
    <row r="428" spans="1:2" x14ac:dyDescent="0.35">
      <c r="A428">
        <v>4</v>
      </c>
      <c r="B428" s="11">
        <f>Table15[[#This Row],[unitPrice]]*Table15[[#This Row],[quantity]]</f>
        <v>432</v>
      </c>
    </row>
    <row r="429" spans="1:2" x14ac:dyDescent="0.35">
      <c r="A429">
        <v>1</v>
      </c>
      <c r="B429" s="11">
        <f>Table15[[#This Row],[unitPrice]]*Table15[[#This Row],[quantity]]</f>
        <v>258</v>
      </c>
    </row>
    <row r="430" spans="1:2" x14ac:dyDescent="0.35">
      <c r="A430">
        <v>9</v>
      </c>
      <c r="B430" s="11">
        <f>Table15[[#This Row],[unitPrice]]*Table15[[#This Row],[quantity]]</f>
        <v>208</v>
      </c>
    </row>
    <row r="431" spans="1:2" x14ac:dyDescent="0.35">
      <c r="A431">
        <v>2</v>
      </c>
      <c r="B431" s="11">
        <f>Table15[[#This Row],[unitPrice]]*Table15[[#This Row],[quantity]]</f>
        <v>35.400000000000006</v>
      </c>
    </row>
    <row r="432" spans="1:2" x14ac:dyDescent="0.35">
      <c r="A432">
        <v>4</v>
      </c>
      <c r="B432" s="11">
        <f>Table15[[#This Row],[unitPrice]]*Table15[[#This Row],[quantity]]</f>
        <v>1379</v>
      </c>
    </row>
    <row r="433" spans="1:2" x14ac:dyDescent="0.35">
      <c r="A433">
        <v>5</v>
      </c>
      <c r="B433" s="11">
        <f>Table15[[#This Row],[unitPrice]]*Table15[[#This Row],[quantity]]</f>
        <v>223.20000000000002</v>
      </c>
    </row>
    <row r="434" spans="1:2" x14ac:dyDescent="0.35">
      <c r="A434">
        <v>2</v>
      </c>
      <c r="B434" s="11">
        <f>Table15[[#This Row],[unitPrice]]*Table15[[#This Row],[quantity]]</f>
        <v>96</v>
      </c>
    </row>
    <row r="435" spans="1:2" x14ac:dyDescent="0.35">
      <c r="A435">
        <v>1</v>
      </c>
      <c r="B435" s="11">
        <f>Table15[[#This Row],[unitPrice]]*Table15[[#This Row],[quantity]]</f>
        <v>98</v>
      </c>
    </row>
    <row r="436" spans="1:2" x14ac:dyDescent="0.35">
      <c r="A436">
        <v>7</v>
      </c>
      <c r="B436" s="11">
        <f>Table15[[#This Row],[unitPrice]]*Table15[[#This Row],[quantity]]</f>
        <v>704</v>
      </c>
    </row>
    <row r="437" spans="1:2" x14ac:dyDescent="0.35">
      <c r="A437">
        <v>8</v>
      </c>
      <c r="B437" s="11">
        <f>Table15[[#This Row],[unitPrice]]*Table15[[#This Row],[quantity]]</f>
        <v>192.5</v>
      </c>
    </row>
    <row r="438" spans="1:2" x14ac:dyDescent="0.35">
      <c r="A438">
        <v>1</v>
      </c>
      <c r="B438" s="11">
        <f>Table15[[#This Row],[unitPrice]]*Table15[[#This Row],[quantity]]</f>
        <v>620</v>
      </c>
    </row>
    <row r="439" spans="1:2" x14ac:dyDescent="0.35">
      <c r="A439">
        <v>3</v>
      </c>
      <c r="B439" s="11">
        <f>Table15[[#This Row],[unitPrice]]*Table15[[#This Row],[quantity]]</f>
        <v>396</v>
      </c>
    </row>
    <row r="440" spans="1:2" x14ac:dyDescent="0.35">
      <c r="A440">
        <v>3</v>
      </c>
      <c r="B440" s="11">
        <f>Table15[[#This Row],[unitPrice]]*Table15[[#This Row],[quantity]]</f>
        <v>372</v>
      </c>
    </row>
    <row r="441" spans="1:2" x14ac:dyDescent="0.35">
      <c r="A441">
        <v>2</v>
      </c>
      <c r="B441" s="11">
        <f>Table15[[#This Row],[unitPrice]]*Table15[[#This Row],[quantity]]</f>
        <v>345.6</v>
      </c>
    </row>
    <row r="442" spans="1:2" x14ac:dyDescent="0.35">
      <c r="A442">
        <v>3</v>
      </c>
      <c r="B442" s="11">
        <f>Table15[[#This Row],[unitPrice]]*Table15[[#This Row],[quantity]]</f>
        <v>1576</v>
      </c>
    </row>
    <row r="443" spans="1:2" x14ac:dyDescent="0.35">
      <c r="A443">
        <v>4</v>
      </c>
      <c r="B443" s="11">
        <f>Table15[[#This Row],[unitPrice]]*Table15[[#This Row],[quantity]]</f>
        <v>201.6</v>
      </c>
    </row>
    <row r="444" spans="1:2" x14ac:dyDescent="0.35">
      <c r="A444">
        <v>2</v>
      </c>
      <c r="B444" s="11">
        <f>Table15[[#This Row],[unitPrice]]*Table15[[#This Row],[quantity]]</f>
        <v>131.4</v>
      </c>
    </row>
    <row r="445" spans="1:2" x14ac:dyDescent="0.35">
      <c r="A445">
        <v>9</v>
      </c>
      <c r="B445" s="11">
        <f>Table15[[#This Row],[unitPrice]]*Table15[[#This Row],[quantity]]</f>
        <v>100</v>
      </c>
    </row>
    <row r="446" spans="1:2" x14ac:dyDescent="0.35">
      <c r="A446">
        <v>4</v>
      </c>
      <c r="B446" s="11">
        <f>Table15[[#This Row],[unitPrice]]*Table15[[#This Row],[quantity]]</f>
        <v>62.4</v>
      </c>
    </row>
    <row r="447" spans="1:2" x14ac:dyDescent="0.35">
      <c r="A447">
        <v>1</v>
      </c>
      <c r="B447" s="11">
        <f>Table15[[#This Row],[unitPrice]]*Table15[[#This Row],[quantity]]</f>
        <v>40</v>
      </c>
    </row>
    <row r="448" spans="1:2" x14ac:dyDescent="0.35">
      <c r="A448">
        <v>1</v>
      </c>
      <c r="B448" s="11">
        <f>Table15[[#This Row],[unitPrice]]*Table15[[#This Row],[quantity]]</f>
        <v>146</v>
      </c>
    </row>
    <row r="449" spans="1:2" x14ac:dyDescent="0.35">
      <c r="A449">
        <v>2</v>
      </c>
      <c r="B449" s="11">
        <f>Table15[[#This Row],[unitPrice]]*Table15[[#This Row],[quantity]]</f>
        <v>262</v>
      </c>
    </row>
    <row r="450" spans="1:2" x14ac:dyDescent="0.35">
      <c r="A450">
        <v>4</v>
      </c>
      <c r="B450" s="11">
        <f>Table15[[#This Row],[unitPrice]]*Table15[[#This Row],[quantity]]</f>
        <v>312</v>
      </c>
    </row>
    <row r="451" spans="1:2" x14ac:dyDescent="0.35">
      <c r="A451">
        <v>3</v>
      </c>
      <c r="B451" s="11">
        <f>Table15[[#This Row],[unitPrice]]*Table15[[#This Row],[quantity]]</f>
        <v>10540</v>
      </c>
    </row>
    <row r="452" spans="1:2" x14ac:dyDescent="0.35">
      <c r="A452">
        <v>8</v>
      </c>
      <c r="B452" s="11">
        <f>Table15[[#This Row],[unitPrice]]*Table15[[#This Row],[quantity]]</f>
        <v>19.2</v>
      </c>
    </row>
    <row r="453" spans="1:2" x14ac:dyDescent="0.35">
      <c r="A453">
        <v>7</v>
      </c>
      <c r="B453" s="11">
        <f>Table15[[#This Row],[unitPrice]]*Table15[[#This Row],[quantity]]</f>
        <v>360</v>
      </c>
    </row>
    <row r="454" spans="1:2" x14ac:dyDescent="0.35">
      <c r="A454">
        <v>8</v>
      </c>
      <c r="B454" s="11">
        <f>Table15[[#This Row],[unitPrice]]*Table15[[#This Row],[quantity]]</f>
        <v>364</v>
      </c>
    </row>
    <row r="455" spans="1:2" x14ac:dyDescent="0.35">
      <c r="A455">
        <v>3</v>
      </c>
      <c r="B455" s="11">
        <f>Table15[[#This Row],[unitPrice]]*Table15[[#This Row],[quantity]]</f>
        <v>912</v>
      </c>
    </row>
    <row r="456" spans="1:2" x14ac:dyDescent="0.35">
      <c r="A456">
        <v>4</v>
      </c>
      <c r="B456" s="11">
        <f>Table15[[#This Row],[unitPrice]]*Table15[[#This Row],[quantity]]</f>
        <v>418</v>
      </c>
    </row>
    <row r="457" spans="1:2" x14ac:dyDescent="0.35">
      <c r="A457">
        <v>3</v>
      </c>
      <c r="B457" s="11">
        <f>Table15[[#This Row],[unitPrice]]*Table15[[#This Row],[quantity]]</f>
        <v>364.8</v>
      </c>
    </row>
    <row r="458" spans="1:2" x14ac:dyDescent="0.35">
      <c r="A458">
        <v>3</v>
      </c>
      <c r="B458" s="11">
        <f>Table15[[#This Row],[unitPrice]]*Table15[[#This Row],[quantity]]</f>
        <v>120</v>
      </c>
    </row>
    <row r="459" spans="1:2" x14ac:dyDescent="0.35">
      <c r="A459">
        <v>6</v>
      </c>
      <c r="B459" s="11">
        <f>Table15[[#This Row],[unitPrice]]*Table15[[#This Row],[quantity]]</f>
        <v>1632</v>
      </c>
    </row>
    <row r="460" spans="1:2" x14ac:dyDescent="0.35">
      <c r="A460">
        <v>4</v>
      </c>
      <c r="B460" s="11">
        <f>Table15[[#This Row],[unitPrice]]*Table15[[#This Row],[quantity]]</f>
        <v>576</v>
      </c>
    </row>
    <row r="461" spans="1:2" x14ac:dyDescent="0.35">
      <c r="A461">
        <v>6</v>
      </c>
      <c r="B461" s="11">
        <f>Table15[[#This Row],[unitPrice]]*Table15[[#This Row],[quantity]]</f>
        <v>1552</v>
      </c>
    </row>
    <row r="462" spans="1:2" x14ac:dyDescent="0.35">
      <c r="A462">
        <v>6</v>
      </c>
      <c r="B462" s="11">
        <f>Table15[[#This Row],[unitPrice]]*Table15[[#This Row],[quantity]]</f>
        <v>9.6</v>
      </c>
    </row>
    <row r="463" spans="1:2" x14ac:dyDescent="0.35">
      <c r="A463">
        <v>9</v>
      </c>
      <c r="B463" s="11">
        <f>Table15[[#This Row],[unitPrice]]*Table15[[#This Row],[quantity]]</f>
        <v>96</v>
      </c>
    </row>
    <row r="464" spans="1:2" x14ac:dyDescent="0.35">
      <c r="A464">
        <v>8</v>
      </c>
      <c r="B464" s="11">
        <f>Table15[[#This Row],[unitPrice]]*Table15[[#This Row],[quantity]]</f>
        <v>240</v>
      </c>
    </row>
    <row r="465" spans="1:2" x14ac:dyDescent="0.35">
      <c r="A465">
        <v>4</v>
      </c>
      <c r="B465" s="11">
        <f>Table15[[#This Row],[unitPrice]]*Table15[[#This Row],[quantity]]</f>
        <v>29.2</v>
      </c>
    </row>
    <row r="466" spans="1:2" x14ac:dyDescent="0.35">
      <c r="A466">
        <v>6</v>
      </c>
      <c r="B466" s="11">
        <f>Table15[[#This Row],[unitPrice]]*Table15[[#This Row],[quantity]]</f>
        <v>747</v>
      </c>
    </row>
    <row r="467" spans="1:2" x14ac:dyDescent="0.35">
      <c r="A467">
        <v>1</v>
      </c>
      <c r="B467" s="11">
        <f>Table15[[#This Row],[unitPrice]]*Table15[[#This Row],[quantity]]</f>
        <v>393</v>
      </c>
    </row>
    <row r="468" spans="1:2" x14ac:dyDescent="0.35">
      <c r="A468">
        <v>1</v>
      </c>
      <c r="B468" s="11">
        <f>Table15[[#This Row],[unitPrice]]*Table15[[#This Row],[quantity]]</f>
        <v>104</v>
      </c>
    </row>
    <row r="469" spans="1:2" x14ac:dyDescent="0.35">
      <c r="A469">
        <v>5</v>
      </c>
      <c r="B469" s="11">
        <f>Table15[[#This Row],[unitPrice]]*Table15[[#This Row],[quantity]]</f>
        <v>49.8</v>
      </c>
    </row>
    <row r="470" spans="1:2" x14ac:dyDescent="0.35">
      <c r="A470">
        <v>3</v>
      </c>
      <c r="B470" s="11">
        <f>Table15[[#This Row],[unitPrice]]*Table15[[#This Row],[quantity]]</f>
        <v>140</v>
      </c>
    </row>
    <row r="471" spans="1:2" x14ac:dyDescent="0.35">
      <c r="A471">
        <v>1</v>
      </c>
      <c r="B471" s="11">
        <f>Table15[[#This Row],[unitPrice]]*Table15[[#This Row],[quantity]]</f>
        <v>880</v>
      </c>
    </row>
    <row r="472" spans="1:2" x14ac:dyDescent="0.35">
      <c r="A472">
        <v>5</v>
      </c>
      <c r="B472" s="11">
        <f>Table15[[#This Row],[unitPrice]]*Table15[[#This Row],[quantity]]</f>
        <v>864</v>
      </c>
    </row>
    <row r="473" spans="1:2" x14ac:dyDescent="0.35">
      <c r="A473">
        <v>3</v>
      </c>
      <c r="B473" s="11">
        <f>Table15[[#This Row],[unitPrice]]*Table15[[#This Row],[quantity]]</f>
        <v>10329.200000000001</v>
      </c>
    </row>
    <row r="474" spans="1:2" x14ac:dyDescent="0.35">
      <c r="A474">
        <v>4</v>
      </c>
      <c r="B474" s="11">
        <f>Table15[[#This Row],[unitPrice]]*Table15[[#This Row],[quantity]]</f>
        <v>300</v>
      </c>
    </row>
    <row r="475" spans="1:2" x14ac:dyDescent="0.35">
      <c r="A475">
        <v>1</v>
      </c>
      <c r="B475" s="11">
        <f>Table15[[#This Row],[unitPrice]]*Table15[[#This Row],[quantity]]</f>
        <v>192</v>
      </c>
    </row>
    <row r="476" spans="1:2" x14ac:dyDescent="0.35">
      <c r="A476">
        <v>1</v>
      </c>
      <c r="B476" s="11">
        <f>Table15[[#This Row],[unitPrice]]*Table15[[#This Row],[quantity]]</f>
        <v>288</v>
      </c>
    </row>
    <row r="477" spans="1:2" x14ac:dyDescent="0.35">
      <c r="A477">
        <v>8</v>
      </c>
      <c r="B477" s="11">
        <f>Table15[[#This Row],[unitPrice]]*Table15[[#This Row],[quantity]]</f>
        <v>152</v>
      </c>
    </row>
    <row r="478" spans="1:2" x14ac:dyDescent="0.35">
      <c r="A478">
        <v>8</v>
      </c>
      <c r="B478" s="11">
        <f>Table15[[#This Row],[unitPrice]]*Table15[[#This Row],[quantity]]</f>
        <v>186.20000000000002</v>
      </c>
    </row>
    <row r="479" spans="1:2" x14ac:dyDescent="0.35">
      <c r="A479">
        <v>5</v>
      </c>
      <c r="B479" s="11">
        <f>Table15[[#This Row],[unitPrice]]*Table15[[#This Row],[quantity]]</f>
        <v>651</v>
      </c>
    </row>
    <row r="480" spans="1:2" x14ac:dyDescent="0.35">
      <c r="A480">
        <v>8</v>
      </c>
      <c r="B480" s="11">
        <f>Table15[[#This Row],[unitPrice]]*Table15[[#This Row],[quantity]]</f>
        <v>192</v>
      </c>
    </row>
    <row r="481" spans="1:2" x14ac:dyDescent="0.35">
      <c r="A481">
        <v>3</v>
      </c>
      <c r="B481" s="11">
        <f>Table15[[#This Row],[unitPrice]]*Table15[[#This Row],[quantity]]</f>
        <v>520</v>
      </c>
    </row>
    <row r="482" spans="1:2" x14ac:dyDescent="0.35">
      <c r="A482">
        <v>8</v>
      </c>
      <c r="B482" s="11">
        <f>Table15[[#This Row],[unitPrice]]*Table15[[#This Row],[quantity]]</f>
        <v>1228.5</v>
      </c>
    </row>
    <row r="483" spans="1:2" x14ac:dyDescent="0.35">
      <c r="A483">
        <v>4</v>
      </c>
      <c r="B483" s="11">
        <f>Table15[[#This Row],[unitPrice]]*Table15[[#This Row],[quantity]]</f>
        <v>1404</v>
      </c>
    </row>
    <row r="484" spans="1:2" x14ac:dyDescent="0.35">
      <c r="A484">
        <v>4</v>
      </c>
      <c r="B484" s="11">
        <f>Table15[[#This Row],[unitPrice]]*Table15[[#This Row],[quantity]]</f>
        <v>400</v>
      </c>
    </row>
    <row r="485" spans="1:2" x14ac:dyDescent="0.35">
      <c r="A485">
        <v>2</v>
      </c>
      <c r="B485" s="11">
        <f>Table15[[#This Row],[unitPrice]]*Table15[[#This Row],[quantity]]</f>
        <v>912</v>
      </c>
    </row>
    <row r="486" spans="1:2" x14ac:dyDescent="0.35">
      <c r="A486">
        <v>4</v>
      </c>
      <c r="B486" s="11">
        <f>Table15[[#This Row],[unitPrice]]*Table15[[#This Row],[quantity]]</f>
        <v>3080</v>
      </c>
    </row>
    <row r="487" spans="1:2" x14ac:dyDescent="0.35">
      <c r="A487">
        <v>8</v>
      </c>
      <c r="B487" s="11">
        <f>Table15[[#This Row],[unitPrice]]*Table15[[#This Row],[quantity]]</f>
        <v>1560</v>
      </c>
    </row>
    <row r="488" spans="1:2" x14ac:dyDescent="0.35">
      <c r="A488">
        <v>5</v>
      </c>
      <c r="B488" s="11">
        <f>Table15[[#This Row],[unitPrice]]*Table15[[#This Row],[quantity]]</f>
        <v>735</v>
      </c>
    </row>
    <row r="489" spans="1:2" x14ac:dyDescent="0.35">
      <c r="A489">
        <v>7</v>
      </c>
      <c r="B489" s="11">
        <f>Table15[[#This Row],[unitPrice]]*Table15[[#This Row],[quantity]]</f>
        <v>228</v>
      </c>
    </row>
    <row r="490" spans="1:2" x14ac:dyDescent="0.35">
      <c r="A490">
        <v>3</v>
      </c>
      <c r="B490" s="11">
        <f>Table15[[#This Row],[unitPrice]]*Table15[[#This Row],[quantity]]</f>
        <v>249</v>
      </c>
    </row>
    <row r="491" spans="1:2" x14ac:dyDescent="0.35">
      <c r="A491">
        <v>1</v>
      </c>
      <c r="B491" s="11">
        <f>Table15[[#This Row],[unitPrice]]*Table15[[#This Row],[quantity]]</f>
        <v>236</v>
      </c>
    </row>
    <row r="492" spans="1:2" x14ac:dyDescent="0.35">
      <c r="A492">
        <v>2</v>
      </c>
      <c r="B492" s="11">
        <f>Table15[[#This Row],[unitPrice]]*Table15[[#This Row],[quantity]]</f>
        <v>851.19999999999993</v>
      </c>
    </row>
    <row r="493" spans="1:2" x14ac:dyDescent="0.35">
      <c r="A493">
        <v>6</v>
      </c>
      <c r="B493" s="11">
        <f>Table15[[#This Row],[unitPrice]]*Table15[[#This Row],[quantity]]</f>
        <v>100.80000000000001</v>
      </c>
    </row>
    <row r="494" spans="1:2" x14ac:dyDescent="0.35">
      <c r="A494">
        <v>9</v>
      </c>
      <c r="B494" s="11">
        <f>Table15[[#This Row],[unitPrice]]*Table15[[#This Row],[quantity]]</f>
        <v>259.2</v>
      </c>
    </row>
    <row r="495" spans="1:2" x14ac:dyDescent="0.35">
      <c r="A495">
        <v>2</v>
      </c>
      <c r="B495" s="11">
        <f>Table15[[#This Row],[unitPrice]]*Table15[[#This Row],[quantity]]</f>
        <v>152</v>
      </c>
    </row>
    <row r="496" spans="1:2" x14ac:dyDescent="0.35">
      <c r="A496">
        <v>2</v>
      </c>
      <c r="B496" s="11">
        <f>Table15[[#This Row],[unitPrice]]*Table15[[#This Row],[quantity]]</f>
        <v>201.60000000000002</v>
      </c>
    </row>
    <row r="497" spans="1:2" x14ac:dyDescent="0.35">
      <c r="A497">
        <v>3</v>
      </c>
      <c r="B497" s="11">
        <f>Table15[[#This Row],[unitPrice]]*Table15[[#This Row],[quantity]]</f>
        <v>278</v>
      </c>
    </row>
    <row r="498" spans="1:2" x14ac:dyDescent="0.35">
      <c r="A498">
        <v>4</v>
      </c>
      <c r="B498" s="11">
        <f>Table15[[#This Row],[unitPrice]]*Table15[[#This Row],[quantity]]</f>
        <v>48</v>
      </c>
    </row>
    <row r="499" spans="1:2" x14ac:dyDescent="0.35">
      <c r="A499">
        <v>4</v>
      </c>
      <c r="B499" s="11">
        <f>Table15[[#This Row],[unitPrice]]*Table15[[#This Row],[quantity]]</f>
        <v>1216</v>
      </c>
    </row>
    <row r="500" spans="1:2" x14ac:dyDescent="0.35">
      <c r="A500">
        <v>3</v>
      </c>
      <c r="B500" s="11">
        <f>Table15[[#This Row],[unitPrice]]*Table15[[#This Row],[quantity]]</f>
        <v>798</v>
      </c>
    </row>
    <row r="501" spans="1:2" x14ac:dyDescent="0.35">
      <c r="A501">
        <v>1</v>
      </c>
      <c r="B501" s="11">
        <f>Table15[[#This Row],[unitPrice]]*Table15[[#This Row],[quantity]]</f>
        <v>148.80000000000001</v>
      </c>
    </row>
    <row r="502" spans="1:2" x14ac:dyDescent="0.35">
      <c r="A502">
        <v>6</v>
      </c>
      <c r="B502" s="11">
        <f>Table15[[#This Row],[unitPrice]]*Table15[[#This Row],[quantity]]</f>
        <v>393</v>
      </c>
    </row>
    <row r="503" spans="1:2" x14ac:dyDescent="0.35">
      <c r="A503">
        <v>9</v>
      </c>
      <c r="B503" s="11">
        <f>Table15[[#This Row],[unitPrice]]*Table15[[#This Row],[quantity]]</f>
        <v>109.5</v>
      </c>
    </row>
    <row r="504" spans="1:2" x14ac:dyDescent="0.35">
      <c r="A504">
        <v>1</v>
      </c>
      <c r="B504" s="11">
        <f>Table15[[#This Row],[unitPrice]]*Table15[[#This Row],[quantity]]</f>
        <v>224</v>
      </c>
    </row>
    <row r="505" spans="1:2" x14ac:dyDescent="0.35">
      <c r="A505">
        <v>6</v>
      </c>
      <c r="B505" s="11">
        <f>Table15[[#This Row],[unitPrice]]*Table15[[#This Row],[quantity]]</f>
        <v>234</v>
      </c>
    </row>
    <row r="506" spans="1:2" x14ac:dyDescent="0.35">
      <c r="A506">
        <v>3</v>
      </c>
      <c r="B506" s="11">
        <f>Table15[[#This Row],[unitPrice]]*Table15[[#This Row],[quantity]]</f>
        <v>456</v>
      </c>
    </row>
    <row r="507" spans="1:2" x14ac:dyDescent="0.35">
      <c r="A507">
        <v>4</v>
      </c>
      <c r="B507" s="11">
        <f>Table15[[#This Row],[unitPrice]]*Table15[[#This Row],[quantity]]</f>
        <v>222.4</v>
      </c>
    </row>
    <row r="508" spans="1:2" x14ac:dyDescent="0.35">
      <c r="A508">
        <v>9</v>
      </c>
      <c r="B508" s="11">
        <f>Table15[[#This Row],[unitPrice]]*Table15[[#This Row],[quantity]]</f>
        <v>159.60000000000002</v>
      </c>
    </row>
    <row r="509" spans="1:2" x14ac:dyDescent="0.35">
      <c r="A509">
        <v>3</v>
      </c>
      <c r="B509" s="11">
        <f>Table15[[#This Row],[unitPrice]]*Table15[[#This Row],[quantity]]</f>
        <v>240</v>
      </c>
    </row>
    <row r="510" spans="1:2" x14ac:dyDescent="0.35">
      <c r="A510">
        <v>2</v>
      </c>
      <c r="B510" s="11">
        <f>Table15[[#This Row],[unitPrice]]*Table15[[#This Row],[quantity]]</f>
        <v>684</v>
      </c>
    </row>
    <row r="511" spans="1:2" x14ac:dyDescent="0.35">
      <c r="A511">
        <v>3</v>
      </c>
      <c r="B511" s="11">
        <f>Table15[[#This Row],[unitPrice]]*Table15[[#This Row],[quantity]]</f>
        <v>681.1</v>
      </c>
    </row>
    <row r="512" spans="1:2" x14ac:dyDescent="0.35">
      <c r="A512">
        <v>6</v>
      </c>
      <c r="B512" s="11">
        <f>Table15[[#This Row],[unitPrice]]*Table15[[#This Row],[quantity]]</f>
        <v>2376</v>
      </c>
    </row>
    <row r="513" spans="1:2" x14ac:dyDescent="0.35">
      <c r="A513">
        <v>4</v>
      </c>
      <c r="B513" s="11">
        <f>Table15[[#This Row],[unitPrice]]*Table15[[#This Row],[quantity]]</f>
        <v>2052</v>
      </c>
    </row>
    <row r="514" spans="1:2" x14ac:dyDescent="0.35">
      <c r="A514">
        <v>8</v>
      </c>
      <c r="B514" s="11">
        <f>Table15[[#This Row],[unitPrice]]*Table15[[#This Row],[quantity]]</f>
        <v>1755</v>
      </c>
    </row>
    <row r="515" spans="1:2" x14ac:dyDescent="0.35">
      <c r="A515">
        <v>6</v>
      </c>
      <c r="B515" s="11">
        <f>Table15[[#This Row],[unitPrice]]*Table15[[#This Row],[quantity]]</f>
        <v>504</v>
      </c>
    </row>
    <row r="516" spans="1:2" x14ac:dyDescent="0.35">
      <c r="A516">
        <v>3</v>
      </c>
      <c r="B516" s="11">
        <f>Table15[[#This Row],[unitPrice]]*Table15[[#This Row],[quantity]]</f>
        <v>472</v>
      </c>
    </row>
    <row r="517" spans="1:2" x14ac:dyDescent="0.35">
      <c r="A517">
        <v>3</v>
      </c>
      <c r="B517" s="11">
        <f>Table15[[#This Row],[unitPrice]]*Table15[[#This Row],[quantity]]</f>
        <v>816</v>
      </c>
    </row>
    <row r="518" spans="1:2" x14ac:dyDescent="0.35">
      <c r="A518">
        <v>4</v>
      </c>
      <c r="B518" s="11">
        <f>Table15[[#This Row],[unitPrice]]*Table15[[#This Row],[quantity]]</f>
        <v>100.80000000000001</v>
      </c>
    </row>
    <row r="519" spans="1:2" x14ac:dyDescent="0.35">
      <c r="A519">
        <v>5</v>
      </c>
      <c r="B519" s="11">
        <f>Table15[[#This Row],[unitPrice]]*Table15[[#This Row],[quantity]]</f>
        <v>436.79999999999995</v>
      </c>
    </row>
    <row r="520" spans="1:2" x14ac:dyDescent="0.35">
      <c r="A520">
        <v>3</v>
      </c>
      <c r="B520" s="11">
        <f>Table15[[#This Row],[unitPrice]]*Table15[[#This Row],[quantity]]</f>
        <v>312</v>
      </c>
    </row>
    <row r="521" spans="1:2" x14ac:dyDescent="0.35">
      <c r="A521">
        <v>3</v>
      </c>
      <c r="B521" s="11">
        <f>Table15[[#This Row],[unitPrice]]*Table15[[#This Row],[quantity]]</f>
        <v>373.5</v>
      </c>
    </row>
    <row r="522" spans="1:2" x14ac:dyDescent="0.35">
      <c r="A522">
        <v>6</v>
      </c>
      <c r="B522" s="11">
        <f>Table15[[#This Row],[unitPrice]]*Table15[[#This Row],[quantity]]</f>
        <v>115.2</v>
      </c>
    </row>
    <row r="523" spans="1:2" x14ac:dyDescent="0.35">
      <c r="A523">
        <v>3</v>
      </c>
      <c r="B523" s="11">
        <f>Table15[[#This Row],[unitPrice]]*Table15[[#This Row],[quantity]]</f>
        <v>231</v>
      </c>
    </row>
    <row r="524" spans="1:2" x14ac:dyDescent="0.35">
      <c r="A524">
        <v>4</v>
      </c>
      <c r="B524" s="11">
        <f>Table15[[#This Row],[unitPrice]]*Table15[[#This Row],[quantity]]</f>
        <v>86.4</v>
      </c>
    </row>
    <row r="525" spans="1:2" x14ac:dyDescent="0.35">
      <c r="A525">
        <v>4</v>
      </c>
      <c r="B525" s="11">
        <f>Table15[[#This Row],[unitPrice]]*Table15[[#This Row],[quantity]]</f>
        <v>88.5</v>
      </c>
    </row>
    <row r="526" spans="1:2" x14ac:dyDescent="0.35">
      <c r="A526">
        <v>3</v>
      </c>
      <c r="B526" s="11">
        <f>Table15[[#This Row],[unitPrice]]*Table15[[#This Row],[quantity]]</f>
        <v>87.6</v>
      </c>
    </row>
    <row r="527" spans="1:2" x14ac:dyDescent="0.35">
      <c r="A527">
        <v>3</v>
      </c>
      <c r="B527" s="11">
        <f>Table15[[#This Row],[unitPrice]]*Table15[[#This Row],[quantity]]</f>
        <v>72</v>
      </c>
    </row>
    <row r="528" spans="1:2" x14ac:dyDescent="0.35">
      <c r="A528">
        <v>8</v>
      </c>
      <c r="B528" s="11">
        <f>Table15[[#This Row],[unitPrice]]*Table15[[#This Row],[quantity]]</f>
        <v>30</v>
      </c>
    </row>
    <row r="529" spans="1:2" x14ac:dyDescent="0.35">
      <c r="A529">
        <v>9</v>
      </c>
      <c r="B529" s="11">
        <f>Table15[[#This Row],[unitPrice]]*Table15[[#This Row],[quantity]]</f>
        <v>84</v>
      </c>
    </row>
    <row r="530" spans="1:2" x14ac:dyDescent="0.35">
      <c r="A530">
        <v>3</v>
      </c>
      <c r="B530" s="11">
        <f>Table15[[#This Row],[unitPrice]]*Table15[[#This Row],[quantity]]</f>
        <v>292</v>
      </c>
    </row>
    <row r="531" spans="1:2" x14ac:dyDescent="0.35">
      <c r="A531">
        <v>1</v>
      </c>
      <c r="B531" s="11">
        <f>Table15[[#This Row],[unitPrice]]*Table15[[#This Row],[quantity]]</f>
        <v>588</v>
      </c>
    </row>
    <row r="532" spans="1:2" x14ac:dyDescent="0.35">
      <c r="A532">
        <v>4</v>
      </c>
      <c r="B532" s="11">
        <f>Table15[[#This Row],[unitPrice]]*Table15[[#This Row],[quantity]]</f>
        <v>34.4</v>
      </c>
    </row>
    <row r="533" spans="1:2" x14ac:dyDescent="0.35">
      <c r="A533">
        <v>7</v>
      </c>
      <c r="B533" s="11">
        <f>Table15[[#This Row],[unitPrice]]*Table15[[#This Row],[quantity]]</f>
        <v>149.39999999999998</v>
      </c>
    </row>
    <row r="534" spans="1:2" x14ac:dyDescent="0.35">
      <c r="A534">
        <v>1</v>
      </c>
      <c r="B534" s="11">
        <f>Table15[[#This Row],[unitPrice]]*Table15[[#This Row],[quantity]]</f>
        <v>294</v>
      </c>
    </row>
    <row r="535" spans="1:2" x14ac:dyDescent="0.35">
      <c r="A535">
        <v>7</v>
      </c>
      <c r="B535" s="11">
        <f>Table15[[#This Row],[unitPrice]]*Table15[[#This Row],[quantity]]</f>
        <v>347.2</v>
      </c>
    </row>
    <row r="536" spans="1:2" x14ac:dyDescent="0.35">
      <c r="A536">
        <v>3</v>
      </c>
      <c r="B536" s="11">
        <f>Table15[[#This Row],[unitPrice]]*Table15[[#This Row],[quantity]]</f>
        <v>112</v>
      </c>
    </row>
    <row r="537" spans="1:2" x14ac:dyDescent="0.35">
      <c r="A537">
        <v>3</v>
      </c>
      <c r="B537" s="11">
        <f>Table15[[#This Row],[unitPrice]]*Table15[[#This Row],[quantity]]</f>
        <v>1379</v>
      </c>
    </row>
    <row r="538" spans="1:2" x14ac:dyDescent="0.35">
      <c r="A538">
        <v>2</v>
      </c>
      <c r="B538" s="11">
        <f>Table15[[#This Row],[unitPrice]]*Table15[[#This Row],[quantity]]</f>
        <v>496</v>
      </c>
    </row>
    <row r="539" spans="1:2" x14ac:dyDescent="0.35">
      <c r="A539">
        <v>2</v>
      </c>
      <c r="B539" s="11">
        <f>Table15[[#This Row],[unitPrice]]*Table15[[#This Row],[quantity]]</f>
        <v>35.400000000000006</v>
      </c>
    </row>
    <row r="540" spans="1:2" x14ac:dyDescent="0.35">
      <c r="A540">
        <v>9</v>
      </c>
      <c r="B540" s="11">
        <f>Table15[[#This Row],[unitPrice]]*Table15[[#This Row],[quantity]]</f>
        <v>2304</v>
      </c>
    </row>
    <row r="541" spans="1:2" x14ac:dyDescent="0.35">
      <c r="A541">
        <v>4</v>
      </c>
      <c r="B541" s="11">
        <f>Table15[[#This Row],[unitPrice]]*Table15[[#This Row],[quantity]]</f>
        <v>931</v>
      </c>
    </row>
    <row r="542" spans="1:2" x14ac:dyDescent="0.35">
      <c r="A542">
        <v>4</v>
      </c>
      <c r="B542" s="11">
        <f>Table15[[#This Row],[unitPrice]]*Table15[[#This Row],[quantity]]</f>
        <v>470.40000000000003</v>
      </c>
    </row>
    <row r="543" spans="1:2" x14ac:dyDescent="0.35">
      <c r="A543">
        <v>1</v>
      </c>
      <c r="B543" s="11">
        <f>Table15[[#This Row],[unitPrice]]*Table15[[#This Row],[quantity]]</f>
        <v>572</v>
      </c>
    </row>
    <row r="544" spans="1:2" x14ac:dyDescent="0.35">
      <c r="A544">
        <v>8</v>
      </c>
      <c r="B544" s="11">
        <f>Table15[[#This Row],[unitPrice]]*Table15[[#This Row],[quantity]]</f>
        <v>546</v>
      </c>
    </row>
    <row r="545" spans="1:2" x14ac:dyDescent="0.35">
      <c r="A545">
        <v>2</v>
      </c>
      <c r="B545" s="11">
        <f>Table15[[#This Row],[unitPrice]]*Table15[[#This Row],[quantity]]</f>
        <v>1550</v>
      </c>
    </row>
    <row r="546" spans="1:2" x14ac:dyDescent="0.35">
      <c r="A546">
        <v>1</v>
      </c>
      <c r="B546" s="11">
        <f>Table15[[#This Row],[unitPrice]]*Table15[[#This Row],[quantity]]</f>
        <v>153</v>
      </c>
    </row>
    <row r="547" spans="1:2" x14ac:dyDescent="0.35">
      <c r="A547">
        <v>1</v>
      </c>
      <c r="B547" s="11">
        <f>Table15[[#This Row],[unitPrice]]*Table15[[#This Row],[quantity]]</f>
        <v>300</v>
      </c>
    </row>
    <row r="548" spans="1:2" x14ac:dyDescent="0.35">
      <c r="A548">
        <v>6</v>
      </c>
      <c r="B548" s="11">
        <f>Table15[[#This Row],[unitPrice]]*Table15[[#This Row],[quantity]]</f>
        <v>278</v>
      </c>
    </row>
    <row r="549" spans="1:2" x14ac:dyDescent="0.35">
      <c r="A549">
        <v>6</v>
      </c>
      <c r="B549" s="11">
        <f>Table15[[#This Row],[unitPrice]]*Table15[[#This Row],[quantity]]</f>
        <v>40</v>
      </c>
    </row>
    <row r="550" spans="1:2" x14ac:dyDescent="0.35">
      <c r="A550">
        <v>1</v>
      </c>
      <c r="B550" s="11">
        <f>Table15[[#This Row],[unitPrice]]*Table15[[#This Row],[quantity]]</f>
        <v>96</v>
      </c>
    </row>
    <row r="551" spans="1:2" x14ac:dyDescent="0.35">
      <c r="A551">
        <v>3</v>
      </c>
      <c r="B551" s="11">
        <f>Table15[[#This Row],[unitPrice]]*Table15[[#This Row],[quantity]]</f>
        <v>288</v>
      </c>
    </row>
    <row r="552" spans="1:2" x14ac:dyDescent="0.35">
      <c r="A552">
        <v>6</v>
      </c>
      <c r="B552" s="11">
        <f>Table15[[#This Row],[unitPrice]]*Table15[[#This Row],[quantity]]</f>
        <v>1310</v>
      </c>
    </row>
    <row r="553" spans="1:2" x14ac:dyDescent="0.35">
      <c r="A553">
        <v>8</v>
      </c>
      <c r="B553" s="11">
        <f>Table15[[#This Row],[unitPrice]]*Table15[[#This Row],[quantity]]</f>
        <v>570</v>
      </c>
    </row>
    <row r="554" spans="1:2" x14ac:dyDescent="0.35">
      <c r="A554">
        <v>3</v>
      </c>
      <c r="B554" s="11">
        <f>Table15[[#This Row],[unitPrice]]*Table15[[#This Row],[quantity]]</f>
        <v>516</v>
      </c>
    </row>
    <row r="555" spans="1:2" x14ac:dyDescent="0.35">
      <c r="A555">
        <v>7</v>
      </c>
      <c r="B555" s="11">
        <f>Table15[[#This Row],[unitPrice]]*Table15[[#This Row],[quantity]]</f>
        <v>320</v>
      </c>
    </row>
    <row r="556" spans="1:2" x14ac:dyDescent="0.35">
      <c r="A556">
        <v>2</v>
      </c>
      <c r="B556" s="11">
        <f>Table15[[#This Row],[unitPrice]]*Table15[[#This Row],[quantity]]</f>
        <v>336</v>
      </c>
    </row>
    <row r="557" spans="1:2" x14ac:dyDescent="0.35">
      <c r="A557">
        <v>9</v>
      </c>
      <c r="B557" s="11">
        <f>Table15[[#This Row],[unitPrice]]*Table15[[#This Row],[quantity]]</f>
        <v>1584</v>
      </c>
    </row>
    <row r="558" spans="1:2" x14ac:dyDescent="0.35">
      <c r="A558">
        <v>1</v>
      </c>
      <c r="B558" s="11">
        <f>Table15[[#This Row],[unitPrice]]*Table15[[#This Row],[quantity]]</f>
        <v>747</v>
      </c>
    </row>
    <row r="559" spans="1:2" x14ac:dyDescent="0.35">
      <c r="A559">
        <v>4</v>
      </c>
      <c r="B559" s="11">
        <f>Table15[[#This Row],[unitPrice]]*Table15[[#This Row],[quantity]]</f>
        <v>1092</v>
      </c>
    </row>
    <row r="560" spans="1:2" x14ac:dyDescent="0.35">
      <c r="A560">
        <v>4</v>
      </c>
      <c r="B560" s="11">
        <f>Table15[[#This Row],[unitPrice]]*Table15[[#This Row],[quantity]]</f>
        <v>736</v>
      </c>
    </row>
    <row r="561" spans="1:2" x14ac:dyDescent="0.35">
      <c r="A561">
        <v>4</v>
      </c>
      <c r="B561" s="11">
        <f>Table15[[#This Row],[unitPrice]]*Table15[[#This Row],[quantity]]</f>
        <v>456</v>
      </c>
    </row>
    <row r="562" spans="1:2" x14ac:dyDescent="0.35">
      <c r="A562">
        <v>6</v>
      </c>
      <c r="B562" s="11">
        <f>Table15[[#This Row],[unitPrice]]*Table15[[#This Row],[quantity]]</f>
        <v>860</v>
      </c>
    </row>
    <row r="563" spans="1:2" x14ac:dyDescent="0.35">
      <c r="A563">
        <v>2</v>
      </c>
      <c r="B563" s="11">
        <f>Table15[[#This Row],[unitPrice]]*Table15[[#This Row],[quantity]]</f>
        <v>384</v>
      </c>
    </row>
    <row r="564" spans="1:2" x14ac:dyDescent="0.35">
      <c r="A564">
        <v>3</v>
      </c>
      <c r="B564" s="11">
        <f>Table15[[#This Row],[unitPrice]]*Table15[[#This Row],[quantity]]</f>
        <v>192</v>
      </c>
    </row>
    <row r="565" spans="1:2" x14ac:dyDescent="0.35">
      <c r="A565">
        <v>4</v>
      </c>
      <c r="B565" s="11">
        <f>Table15[[#This Row],[unitPrice]]*Table15[[#This Row],[quantity]]</f>
        <v>1112</v>
      </c>
    </row>
    <row r="566" spans="1:2" x14ac:dyDescent="0.35">
      <c r="A566">
        <v>2</v>
      </c>
      <c r="B566" s="11">
        <f>Table15[[#This Row],[unitPrice]]*Table15[[#This Row],[quantity]]</f>
        <v>210</v>
      </c>
    </row>
    <row r="567" spans="1:2" x14ac:dyDescent="0.35">
      <c r="A567">
        <v>7</v>
      </c>
      <c r="B567" s="11">
        <f>Table15[[#This Row],[unitPrice]]*Table15[[#This Row],[quantity]]</f>
        <v>24.8</v>
      </c>
    </row>
    <row r="568" spans="1:2" x14ac:dyDescent="0.35">
      <c r="A568">
        <v>2</v>
      </c>
      <c r="B568" s="11">
        <f>Table15[[#This Row],[unitPrice]]*Table15[[#This Row],[quantity]]</f>
        <v>320</v>
      </c>
    </row>
    <row r="569" spans="1:2" x14ac:dyDescent="0.35">
      <c r="A569">
        <v>8</v>
      </c>
      <c r="B569" s="11">
        <f>Table15[[#This Row],[unitPrice]]*Table15[[#This Row],[quantity]]</f>
        <v>579.6</v>
      </c>
    </row>
    <row r="570" spans="1:2" x14ac:dyDescent="0.35">
      <c r="A570">
        <v>5</v>
      </c>
      <c r="B570" s="11">
        <f>Table15[[#This Row],[unitPrice]]*Table15[[#This Row],[quantity]]</f>
        <v>1152</v>
      </c>
    </row>
    <row r="571" spans="1:2" x14ac:dyDescent="0.35">
      <c r="A571">
        <v>1</v>
      </c>
      <c r="B571" s="11">
        <f>Table15[[#This Row],[unitPrice]]*Table15[[#This Row],[quantity]]</f>
        <v>4.8</v>
      </c>
    </row>
    <row r="572" spans="1:2" x14ac:dyDescent="0.35">
      <c r="A572">
        <v>3</v>
      </c>
      <c r="B572" s="11">
        <f>Table15[[#This Row],[unitPrice]]*Table15[[#This Row],[quantity]]</f>
        <v>151.20000000000002</v>
      </c>
    </row>
    <row r="573" spans="1:2" x14ac:dyDescent="0.35">
      <c r="A573">
        <v>2</v>
      </c>
      <c r="B573" s="11">
        <f>Table15[[#This Row],[unitPrice]]*Table15[[#This Row],[quantity]]</f>
        <v>153.29999999999998</v>
      </c>
    </row>
    <row r="574" spans="1:2" x14ac:dyDescent="0.35">
      <c r="A574">
        <v>4</v>
      </c>
      <c r="B574" s="11">
        <f>Table15[[#This Row],[unitPrice]]*Table15[[#This Row],[quantity]]</f>
        <v>560</v>
      </c>
    </row>
    <row r="575" spans="1:2" x14ac:dyDescent="0.35">
      <c r="A575">
        <v>3</v>
      </c>
      <c r="B575" s="11">
        <f>Table15[[#This Row],[unitPrice]]*Table15[[#This Row],[quantity]]</f>
        <v>281.60000000000002</v>
      </c>
    </row>
    <row r="576" spans="1:2" x14ac:dyDescent="0.35">
      <c r="A576">
        <v>7</v>
      </c>
      <c r="B576" s="11">
        <f>Table15[[#This Row],[unitPrice]]*Table15[[#This Row],[quantity]]</f>
        <v>110.39999999999999</v>
      </c>
    </row>
    <row r="577" spans="1:2" x14ac:dyDescent="0.35">
      <c r="A577">
        <v>2</v>
      </c>
      <c r="B577" s="11">
        <f>Table15[[#This Row],[unitPrice]]*Table15[[#This Row],[quantity]]</f>
        <v>912</v>
      </c>
    </row>
    <row r="578" spans="1:2" x14ac:dyDescent="0.35">
      <c r="A578">
        <v>3</v>
      </c>
      <c r="B578" s="11">
        <f>Table15[[#This Row],[unitPrice]]*Table15[[#This Row],[quantity]]</f>
        <v>544</v>
      </c>
    </row>
    <row r="579" spans="1:2" x14ac:dyDescent="0.35">
      <c r="A579">
        <v>1</v>
      </c>
      <c r="B579" s="11">
        <f>Table15[[#This Row],[unitPrice]]*Table15[[#This Row],[quantity]]</f>
        <v>90</v>
      </c>
    </row>
    <row r="580" spans="1:2" x14ac:dyDescent="0.35">
      <c r="A580">
        <v>6</v>
      </c>
      <c r="B580" s="11">
        <f>Table15[[#This Row],[unitPrice]]*Table15[[#This Row],[quantity]]</f>
        <v>1782</v>
      </c>
    </row>
    <row r="581" spans="1:2" x14ac:dyDescent="0.35">
      <c r="A581">
        <v>5</v>
      </c>
      <c r="B581" s="11">
        <f>Table15[[#This Row],[unitPrice]]*Table15[[#This Row],[quantity]]</f>
        <v>294</v>
      </c>
    </row>
    <row r="582" spans="1:2" x14ac:dyDescent="0.35">
      <c r="A582">
        <v>8</v>
      </c>
      <c r="B582" s="11">
        <f>Table15[[#This Row],[unitPrice]]*Table15[[#This Row],[quantity]]</f>
        <v>228</v>
      </c>
    </row>
    <row r="583" spans="1:2" x14ac:dyDescent="0.35">
      <c r="A583">
        <v>1</v>
      </c>
      <c r="B583" s="11">
        <f>Table15[[#This Row],[unitPrice]]*Table15[[#This Row],[quantity]]</f>
        <v>325</v>
      </c>
    </row>
    <row r="584" spans="1:2" x14ac:dyDescent="0.35">
      <c r="A584">
        <v>6</v>
      </c>
      <c r="B584" s="11">
        <f>Table15[[#This Row],[unitPrice]]*Table15[[#This Row],[quantity]]</f>
        <v>168</v>
      </c>
    </row>
    <row r="585" spans="1:2" x14ac:dyDescent="0.35">
      <c r="A585">
        <v>1</v>
      </c>
      <c r="B585" s="11">
        <f>Table15[[#This Row],[unitPrice]]*Table15[[#This Row],[quantity]]</f>
        <v>48</v>
      </c>
    </row>
    <row r="586" spans="1:2" x14ac:dyDescent="0.35">
      <c r="A586">
        <v>9</v>
      </c>
      <c r="B586" s="11">
        <f>Table15[[#This Row],[unitPrice]]*Table15[[#This Row],[quantity]]</f>
        <v>100.8</v>
      </c>
    </row>
    <row r="587" spans="1:2" x14ac:dyDescent="0.35">
      <c r="A587">
        <v>9</v>
      </c>
      <c r="B587" s="11">
        <f>Table15[[#This Row],[unitPrice]]*Table15[[#This Row],[quantity]]</f>
        <v>134.39999999999998</v>
      </c>
    </row>
    <row r="588" spans="1:2" x14ac:dyDescent="0.35">
      <c r="A588">
        <v>4</v>
      </c>
      <c r="B588" s="11">
        <f>Table15[[#This Row],[unitPrice]]*Table15[[#This Row],[quantity]]</f>
        <v>165.6</v>
      </c>
    </row>
    <row r="589" spans="1:2" x14ac:dyDescent="0.35">
      <c r="A589">
        <v>3</v>
      </c>
      <c r="B589" s="11">
        <f>Table15[[#This Row],[unitPrice]]*Table15[[#This Row],[quantity]]</f>
        <v>552</v>
      </c>
    </row>
    <row r="590" spans="1:2" x14ac:dyDescent="0.35">
      <c r="A590">
        <v>2</v>
      </c>
      <c r="B590" s="11">
        <f>Table15[[#This Row],[unitPrice]]*Table15[[#This Row],[quantity]]</f>
        <v>608</v>
      </c>
    </row>
    <row r="591" spans="1:2" x14ac:dyDescent="0.35">
      <c r="A591">
        <v>6</v>
      </c>
      <c r="B591" s="11">
        <f>Table15[[#This Row],[unitPrice]]*Table15[[#This Row],[quantity]]</f>
        <v>486.5</v>
      </c>
    </row>
    <row r="592" spans="1:2" x14ac:dyDescent="0.35">
      <c r="A592">
        <v>1</v>
      </c>
      <c r="B592" s="11">
        <f>Table15[[#This Row],[unitPrice]]*Table15[[#This Row],[quantity]]</f>
        <v>31</v>
      </c>
    </row>
    <row r="593" spans="1:2" x14ac:dyDescent="0.35">
      <c r="A593">
        <v>1</v>
      </c>
      <c r="B593" s="11">
        <f>Table15[[#This Row],[unitPrice]]*Table15[[#This Row],[quantity]]</f>
        <v>1500</v>
      </c>
    </row>
    <row r="594" spans="1:2" x14ac:dyDescent="0.35">
      <c r="A594">
        <v>7</v>
      </c>
      <c r="B594" s="11">
        <f>Table15[[#This Row],[unitPrice]]*Table15[[#This Row],[quantity]]</f>
        <v>108</v>
      </c>
    </row>
    <row r="595" spans="1:2" x14ac:dyDescent="0.35">
      <c r="A595">
        <v>9</v>
      </c>
      <c r="B595" s="11">
        <f>Table15[[#This Row],[unitPrice]]*Table15[[#This Row],[quantity]]</f>
        <v>212.8</v>
      </c>
    </row>
    <row r="596" spans="1:2" x14ac:dyDescent="0.35">
      <c r="A596">
        <v>3</v>
      </c>
      <c r="B596" s="11">
        <f>Table15[[#This Row],[unitPrice]]*Table15[[#This Row],[quantity]]</f>
        <v>720</v>
      </c>
    </row>
    <row r="597" spans="1:2" x14ac:dyDescent="0.35">
      <c r="A597">
        <v>3</v>
      </c>
      <c r="B597" s="11">
        <f>Table15[[#This Row],[unitPrice]]*Table15[[#This Row],[quantity]]</f>
        <v>608</v>
      </c>
    </row>
    <row r="598" spans="1:2" x14ac:dyDescent="0.35">
      <c r="A598">
        <v>4</v>
      </c>
      <c r="B598" s="11">
        <f>Table15[[#This Row],[unitPrice]]*Table15[[#This Row],[quantity]]</f>
        <v>288</v>
      </c>
    </row>
    <row r="599" spans="1:2" x14ac:dyDescent="0.35">
      <c r="A599">
        <v>5</v>
      </c>
      <c r="B599" s="11">
        <f>Table15[[#This Row],[unitPrice]]*Table15[[#This Row],[quantity]]</f>
        <v>763.19999999999993</v>
      </c>
    </row>
    <row r="600" spans="1:2" x14ac:dyDescent="0.35">
      <c r="A600">
        <v>1</v>
      </c>
      <c r="B600" s="11">
        <f>Table15[[#This Row],[unitPrice]]*Table15[[#This Row],[quantity]]</f>
        <v>24</v>
      </c>
    </row>
    <row r="601" spans="1:2" x14ac:dyDescent="0.35">
      <c r="A601">
        <v>4</v>
      </c>
      <c r="B601" s="11">
        <f>Table15[[#This Row],[unitPrice]]*Table15[[#This Row],[quantity]]</f>
        <v>206.39999999999998</v>
      </c>
    </row>
    <row r="602" spans="1:2" x14ac:dyDescent="0.35">
      <c r="A602">
        <v>8</v>
      </c>
      <c r="B602" s="11">
        <f>Table15[[#This Row],[unitPrice]]*Table15[[#This Row],[quantity]]</f>
        <v>223.20000000000002</v>
      </c>
    </row>
    <row r="603" spans="1:2" x14ac:dyDescent="0.35">
      <c r="A603">
        <v>8</v>
      </c>
      <c r="B603" s="11">
        <f>Table15[[#This Row],[unitPrice]]*Table15[[#This Row],[quantity]]</f>
        <v>655.19999999999993</v>
      </c>
    </row>
    <row r="604" spans="1:2" x14ac:dyDescent="0.35">
      <c r="A604">
        <v>2</v>
      </c>
      <c r="B604" s="11">
        <f>Table15[[#This Row],[unitPrice]]*Table15[[#This Row],[quantity]]</f>
        <v>308.7</v>
      </c>
    </row>
    <row r="605" spans="1:2" x14ac:dyDescent="0.35">
      <c r="A605">
        <v>4</v>
      </c>
      <c r="B605" s="11">
        <f>Table15[[#This Row],[unitPrice]]*Table15[[#This Row],[quantity]]</f>
        <v>62</v>
      </c>
    </row>
    <row r="606" spans="1:2" x14ac:dyDescent="0.35">
      <c r="A606">
        <v>7</v>
      </c>
      <c r="B606" s="11">
        <f>Table15[[#This Row],[unitPrice]]*Table15[[#This Row],[quantity]]</f>
        <v>350</v>
      </c>
    </row>
    <row r="607" spans="1:2" x14ac:dyDescent="0.35">
      <c r="A607">
        <v>9</v>
      </c>
      <c r="B607" s="11">
        <f>Table15[[#This Row],[unitPrice]]*Table15[[#This Row],[quantity]]</f>
        <v>816</v>
      </c>
    </row>
    <row r="608" spans="1:2" x14ac:dyDescent="0.35">
      <c r="A608">
        <v>1</v>
      </c>
      <c r="B608" s="11">
        <f>Table15[[#This Row],[unitPrice]]*Table15[[#This Row],[quantity]]</f>
        <v>604.80000000000007</v>
      </c>
    </row>
    <row r="609" spans="1:2" x14ac:dyDescent="0.35">
      <c r="A609">
        <v>5</v>
      </c>
      <c r="B609" s="11">
        <f>Table15[[#This Row],[unitPrice]]*Table15[[#This Row],[quantity]]</f>
        <v>38.4</v>
      </c>
    </row>
    <row r="610" spans="1:2" x14ac:dyDescent="0.35">
      <c r="A610">
        <v>8</v>
      </c>
      <c r="B610" s="11">
        <f>Table15[[#This Row],[unitPrice]]*Table15[[#This Row],[quantity]]</f>
        <v>144</v>
      </c>
    </row>
    <row r="611" spans="1:2" x14ac:dyDescent="0.35">
      <c r="A611">
        <v>9</v>
      </c>
      <c r="B611" s="11">
        <f>Table15[[#This Row],[unitPrice]]*Table15[[#This Row],[quantity]]</f>
        <v>216</v>
      </c>
    </row>
    <row r="612" spans="1:2" x14ac:dyDescent="0.35">
      <c r="A612">
        <v>3</v>
      </c>
      <c r="B612" s="11">
        <f>Table15[[#This Row],[unitPrice]]*Table15[[#This Row],[quantity]]</f>
        <v>168</v>
      </c>
    </row>
    <row r="613" spans="1:2" x14ac:dyDescent="0.35">
      <c r="A613">
        <v>3</v>
      </c>
      <c r="B613" s="11">
        <f>Table15[[#This Row],[unitPrice]]*Table15[[#This Row],[quantity]]</f>
        <v>288</v>
      </c>
    </row>
    <row r="614" spans="1:2" x14ac:dyDescent="0.35">
      <c r="A614">
        <v>3</v>
      </c>
      <c r="B614" s="11">
        <f>Table15[[#This Row],[unitPrice]]*Table15[[#This Row],[quantity]]</f>
        <v>496</v>
      </c>
    </row>
    <row r="615" spans="1:2" x14ac:dyDescent="0.35">
      <c r="A615">
        <v>8</v>
      </c>
      <c r="B615" s="11">
        <f>Table15[[#This Row],[unitPrice]]*Table15[[#This Row],[quantity]]</f>
        <v>6324</v>
      </c>
    </row>
    <row r="616" spans="1:2" x14ac:dyDescent="0.35">
      <c r="A616">
        <v>2</v>
      </c>
      <c r="B616" s="11">
        <f>Table15[[#This Row],[unitPrice]]*Table15[[#This Row],[quantity]]</f>
        <v>733.6</v>
      </c>
    </row>
    <row r="617" spans="1:2" x14ac:dyDescent="0.35">
      <c r="A617">
        <v>1</v>
      </c>
      <c r="B617" s="11">
        <f>Table15[[#This Row],[unitPrice]]*Table15[[#This Row],[quantity]]</f>
        <v>2640</v>
      </c>
    </row>
    <row r="618" spans="1:2" x14ac:dyDescent="0.35">
      <c r="A618">
        <v>3</v>
      </c>
      <c r="B618" s="11">
        <f>Table15[[#This Row],[unitPrice]]*Table15[[#This Row],[quantity]]</f>
        <v>798</v>
      </c>
    </row>
    <row r="619" spans="1:2" x14ac:dyDescent="0.35">
      <c r="A619">
        <v>4</v>
      </c>
      <c r="B619" s="11">
        <f>Table15[[#This Row],[unitPrice]]*Table15[[#This Row],[quantity]]</f>
        <v>228</v>
      </c>
    </row>
    <row r="620" spans="1:2" x14ac:dyDescent="0.35">
      <c r="A620">
        <v>8</v>
      </c>
      <c r="B620" s="11">
        <f>Table15[[#This Row],[unitPrice]]*Table15[[#This Row],[quantity]]</f>
        <v>528</v>
      </c>
    </row>
    <row r="621" spans="1:2" x14ac:dyDescent="0.35">
      <c r="A621">
        <v>4</v>
      </c>
      <c r="B621" s="11">
        <f>Table15[[#This Row],[unitPrice]]*Table15[[#This Row],[quantity]]</f>
        <v>384</v>
      </c>
    </row>
    <row r="622" spans="1:2" x14ac:dyDescent="0.35">
      <c r="A622">
        <v>4</v>
      </c>
      <c r="B622" s="11">
        <f>Table15[[#This Row],[unitPrice]]*Table15[[#This Row],[quantity]]</f>
        <v>1088</v>
      </c>
    </row>
    <row r="623" spans="1:2" x14ac:dyDescent="0.35">
      <c r="A623">
        <v>2</v>
      </c>
      <c r="B623" s="11">
        <f>Table15[[#This Row],[unitPrice]]*Table15[[#This Row],[quantity]]</f>
        <v>147</v>
      </c>
    </row>
    <row r="624" spans="1:2" x14ac:dyDescent="0.35">
      <c r="A624">
        <v>5</v>
      </c>
      <c r="B624" s="11">
        <f>Table15[[#This Row],[unitPrice]]*Table15[[#This Row],[quantity]]</f>
        <v>392</v>
      </c>
    </row>
    <row r="625" spans="1:2" x14ac:dyDescent="0.35">
      <c r="A625">
        <v>6</v>
      </c>
      <c r="B625" s="11">
        <f>Table15[[#This Row],[unitPrice]]*Table15[[#This Row],[quantity]]</f>
        <v>312</v>
      </c>
    </row>
    <row r="626" spans="1:2" x14ac:dyDescent="0.35">
      <c r="A626">
        <v>7</v>
      </c>
      <c r="B626" s="11">
        <f>Table15[[#This Row],[unitPrice]]*Table15[[#This Row],[quantity]]</f>
        <v>112</v>
      </c>
    </row>
    <row r="627" spans="1:2" x14ac:dyDescent="0.35">
      <c r="A627">
        <v>5</v>
      </c>
      <c r="B627" s="11">
        <f>Table15[[#This Row],[unitPrice]]*Table15[[#This Row],[quantity]]</f>
        <v>147</v>
      </c>
    </row>
    <row r="628" spans="1:2" x14ac:dyDescent="0.35">
      <c r="A628">
        <v>5</v>
      </c>
      <c r="B628" s="11">
        <f>Table15[[#This Row],[unitPrice]]*Table15[[#This Row],[quantity]]</f>
        <v>127.19999999999999</v>
      </c>
    </row>
    <row r="629" spans="1:2" x14ac:dyDescent="0.35">
      <c r="A629">
        <v>9</v>
      </c>
      <c r="B629" s="11">
        <f>Table15[[#This Row],[unitPrice]]*Table15[[#This Row],[quantity]]</f>
        <v>304</v>
      </c>
    </row>
    <row r="630" spans="1:2" x14ac:dyDescent="0.35">
      <c r="A630">
        <v>5</v>
      </c>
      <c r="B630" s="11">
        <f>Table15[[#This Row],[unitPrice]]*Table15[[#This Row],[quantity]]</f>
        <v>160</v>
      </c>
    </row>
    <row r="631" spans="1:2" x14ac:dyDescent="0.35">
      <c r="A631">
        <v>4</v>
      </c>
      <c r="B631" s="11">
        <f>Table15[[#This Row],[unitPrice]]*Table15[[#This Row],[quantity]]</f>
        <v>576</v>
      </c>
    </row>
    <row r="632" spans="1:2" x14ac:dyDescent="0.35">
      <c r="A632">
        <v>5</v>
      </c>
      <c r="B632" s="11">
        <f>Table15[[#This Row],[unitPrice]]*Table15[[#This Row],[quantity]]</f>
        <v>720</v>
      </c>
    </row>
    <row r="633" spans="1:2" x14ac:dyDescent="0.35">
      <c r="A633">
        <v>4</v>
      </c>
      <c r="B633" s="11">
        <f>Table15[[#This Row],[unitPrice]]*Table15[[#This Row],[quantity]]</f>
        <v>84</v>
      </c>
    </row>
    <row r="634" spans="1:2" x14ac:dyDescent="0.35">
      <c r="A634">
        <v>7</v>
      </c>
      <c r="B634" s="11">
        <f>Table15[[#This Row],[unitPrice]]*Table15[[#This Row],[quantity]]</f>
        <v>1060</v>
      </c>
    </row>
    <row r="635" spans="1:2" x14ac:dyDescent="0.35">
      <c r="A635">
        <v>1</v>
      </c>
      <c r="B635" s="11">
        <f>Table15[[#This Row],[unitPrice]]*Table15[[#This Row],[quantity]]</f>
        <v>128</v>
      </c>
    </row>
    <row r="636" spans="1:2" x14ac:dyDescent="0.35">
      <c r="A636">
        <v>4</v>
      </c>
      <c r="B636" s="11">
        <f>Table15[[#This Row],[unitPrice]]*Table15[[#This Row],[quantity]]</f>
        <v>36.5</v>
      </c>
    </row>
    <row r="637" spans="1:2" x14ac:dyDescent="0.35">
      <c r="A637">
        <v>3</v>
      </c>
      <c r="B637" s="11">
        <f>Table15[[#This Row],[unitPrice]]*Table15[[#This Row],[quantity]]</f>
        <v>747</v>
      </c>
    </row>
    <row r="638" spans="1:2" x14ac:dyDescent="0.35">
      <c r="A638">
        <v>7</v>
      </c>
      <c r="B638" s="11">
        <f>Table15[[#This Row],[unitPrice]]*Table15[[#This Row],[quantity]]</f>
        <v>141.60000000000002</v>
      </c>
    </row>
    <row r="639" spans="1:2" x14ac:dyDescent="0.35">
      <c r="A639">
        <v>4</v>
      </c>
      <c r="B639" s="11">
        <f>Table15[[#This Row],[unitPrice]]*Table15[[#This Row],[quantity]]</f>
        <v>1320</v>
      </c>
    </row>
    <row r="640" spans="1:2" x14ac:dyDescent="0.35">
      <c r="A640">
        <v>4</v>
      </c>
      <c r="B640" s="11">
        <f>Table15[[#This Row],[unitPrice]]*Table15[[#This Row],[quantity]]</f>
        <v>240</v>
      </c>
    </row>
    <row r="641" spans="1:2" x14ac:dyDescent="0.35">
      <c r="A641">
        <v>8</v>
      </c>
      <c r="B641" s="11">
        <f>Table15[[#This Row],[unitPrice]]*Table15[[#This Row],[quantity]]</f>
        <v>252</v>
      </c>
    </row>
    <row r="642" spans="1:2" x14ac:dyDescent="0.35">
      <c r="A642">
        <v>4</v>
      </c>
      <c r="B642" s="11">
        <f>Table15[[#This Row],[unitPrice]]*Table15[[#This Row],[quantity]]</f>
        <v>250.20000000000002</v>
      </c>
    </row>
    <row r="643" spans="1:2" x14ac:dyDescent="0.35">
      <c r="A643">
        <v>6</v>
      </c>
      <c r="B643" s="11">
        <f>Table15[[#This Row],[unitPrice]]*Table15[[#This Row],[quantity]]</f>
        <v>2640</v>
      </c>
    </row>
    <row r="644" spans="1:2" x14ac:dyDescent="0.35">
      <c r="A644">
        <v>1</v>
      </c>
      <c r="B644" s="11">
        <f>Table15[[#This Row],[unitPrice]]*Table15[[#This Row],[quantity]]</f>
        <v>300</v>
      </c>
    </row>
    <row r="645" spans="1:2" x14ac:dyDescent="0.35">
      <c r="A645">
        <v>8</v>
      </c>
      <c r="B645" s="11">
        <f>Table15[[#This Row],[unitPrice]]*Table15[[#This Row],[quantity]]</f>
        <v>223.20000000000002</v>
      </c>
    </row>
    <row r="646" spans="1:2" x14ac:dyDescent="0.35">
      <c r="A646">
        <v>1</v>
      </c>
      <c r="B646" s="11">
        <f>Table15[[#This Row],[unitPrice]]*Table15[[#This Row],[quantity]]</f>
        <v>232.5</v>
      </c>
    </row>
    <row r="647" spans="1:2" x14ac:dyDescent="0.35">
      <c r="A647">
        <v>9</v>
      </c>
      <c r="B647" s="11">
        <f>Table15[[#This Row],[unitPrice]]*Table15[[#This Row],[quantity]]</f>
        <v>72.8</v>
      </c>
    </row>
    <row r="648" spans="1:2" x14ac:dyDescent="0.35">
      <c r="A648">
        <v>7</v>
      </c>
      <c r="B648" s="11">
        <f>Table15[[#This Row],[unitPrice]]*Table15[[#This Row],[quantity]]</f>
        <v>672</v>
      </c>
    </row>
    <row r="649" spans="1:2" x14ac:dyDescent="0.35">
      <c r="A649">
        <v>7</v>
      </c>
      <c r="B649" s="11">
        <f>Table15[[#This Row],[unitPrice]]*Table15[[#This Row],[quantity]]</f>
        <v>224</v>
      </c>
    </row>
    <row r="650" spans="1:2" x14ac:dyDescent="0.35">
      <c r="A650">
        <v>4</v>
      </c>
      <c r="B650" s="11">
        <f>Table15[[#This Row],[unitPrice]]*Table15[[#This Row],[quantity]]</f>
        <v>252</v>
      </c>
    </row>
    <row r="651" spans="1:2" x14ac:dyDescent="0.35">
      <c r="A651">
        <v>9</v>
      </c>
      <c r="B651" s="11">
        <f>Table15[[#This Row],[unitPrice]]*Table15[[#This Row],[quantity]]</f>
        <v>136</v>
      </c>
    </row>
    <row r="652" spans="1:2" x14ac:dyDescent="0.35">
      <c r="A652">
        <v>1</v>
      </c>
      <c r="B652" s="11">
        <f>Table15[[#This Row],[unitPrice]]*Table15[[#This Row],[quantity]]</f>
        <v>288</v>
      </c>
    </row>
    <row r="653" spans="1:2" x14ac:dyDescent="0.35">
      <c r="A653">
        <v>3</v>
      </c>
      <c r="B653" s="11">
        <f>Table15[[#This Row],[unitPrice]]*Table15[[#This Row],[quantity]]</f>
        <v>912</v>
      </c>
    </row>
    <row r="654" spans="1:2" x14ac:dyDescent="0.35">
      <c r="A654">
        <v>7</v>
      </c>
      <c r="B654" s="11">
        <f>Table15[[#This Row],[unitPrice]]*Table15[[#This Row],[quantity]]</f>
        <v>72</v>
      </c>
    </row>
    <row r="655" spans="1:2" x14ac:dyDescent="0.35">
      <c r="A655">
        <v>3</v>
      </c>
      <c r="B655" s="11">
        <f>Table15[[#This Row],[unitPrice]]*Table15[[#This Row],[quantity]]</f>
        <v>154</v>
      </c>
    </row>
    <row r="656" spans="1:2" x14ac:dyDescent="0.35">
      <c r="A656">
        <v>4</v>
      </c>
      <c r="B656" s="11">
        <f>Table15[[#This Row],[unitPrice]]*Table15[[#This Row],[quantity]]</f>
        <v>52</v>
      </c>
    </row>
    <row r="657" spans="1:2" x14ac:dyDescent="0.35">
      <c r="A657">
        <v>5</v>
      </c>
      <c r="B657" s="11">
        <f>Table15[[#This Row],[unitPrice]]*Table15[[#This Row],[quantity]]</f>
        <v>200</v>
      </c>
    </row>
    <row r="658" spans="1:2" x14ac:dyDescent="0.35">
      <c r="A658">
        <v>1</v>
      </c>
      <c r="B658" s="11">
        <f>Table15[[#This Row],[unitPrice]]*Table15[[#This Row],[quantity]]</f>
        <v>425.59999999999997</v>
      </c>
    </row>
    <row r="659" spans="1:2" x14ac:dyDescent="0.35">
      <c r="A659">
        <v>4</v>
      </c>
      <c r="B659" s="11">
        <f>Table15[[#This Row],[unitPrice]]*Table15[[#This Row],[quantity]]</f>
        <v>695</v>
      </c>
    </row>
    <row r="660" spans="1:2" x14ac:dyDescent="0.35">
      <c r="A660">
        <v>1</v>
      </c>
      <c r="B660" s="11">
        <f>Table15[[#This Row],[unitPrice]]*Table15[[#This Row],[quantity]]</f>
        <v>260</v>
      </c>
    </row>
    <row r="661" spans="1:2" x14ac:dyDescent="0.35">
      <c r="A661">
        <v>3</v>
      </c>
      <c r="B661" s="11">
        <f>Table15[[#This Row],[unitPrice]]*Table15[[#This Row],[quantity]]</f>
        <v>63</v>
      </c>
    </row>
    <row r="662" spans="1:2" x14ac:dyDescent="0.35">
      <c r="A662">
        <v>3</v>
      </c>
      <c r="B662" s="11">
        <f>Table15[[#This Row],[unitPrice]]*Table15[[#This Row],[quantity]]</f>
        <v>92</v>
      </c>
    </row>
    <row r="663" spans="1:2" x14ac:dyDescent="0.35">
      <c r="A663">
        <v>9</v>
      </c>
      <c r="B663" s="11">
        <f>Table15[[#This Row],[unitPrice]]*Table15[[#This Row],[quantity]]</f>
        <v>420</v>
      </c>
    </row>
    <row r="664" spans="1:2" x14ac:dyDescent="0.35">
      <c r="A664">
        <v>4</v>
      </c>
      <c r="B664" s="11">
        <f>Table15[[#This Row],[unitPrice]]*Table15[[#This Row],[quantity]]</f>
        <v>912</v>
      </c>
    </row>
    <row r="665" spans="1:2" x14ac:dyDescent="0.35">
      <c r="A665">
        <v>6</v>
      </c>
      <c r="B665" s="11">
        <f>Table15[[#This Row],[unitPrice]]*Table15[[#This Row],[quantity]]</f>
        <v>500</v>
      </c>
    </row>
    <row r="666" spans="1:2" x14ac:dyDescent="0.35">
      <c r="A666">
        <v>4</v>
      </c>
      <c r="B666" s="11">
        <f>Table15[[#This Row],[unitPrice]]*Table15[[#This Row],[quantity]]</f>
        <v>186</v>
      </c>
    </row>
    <row r="667" spans="1:2" x14ac:dyDescent="0.35">
      <c r="A667">
        <v>1</v>
      </c>
      <c r="B667" s="11">
        <f>Table15[[#This Row],[unitPrice]]*Table15[[#This Row],[quantity]]</f>
        <v>364.8</v>
      </c>
    </row>
    <row r="668" spans="1:2" x14ac:dyDescent="0.35">
      <c r="A668">
        <v>1</v>
      </c>
      <c r="B668" s="11">
        <f>Table15[[#This Row],[unitPrice]]*Table15[[#This Row],[quantity]]</f>
        <v>149</v>
      </c>
    </row>
    <row r="669" spans="1:2" x14ac:dyDescent="0.35">
      <c r="A669">
        <v>3</v>
      </c>
      <c r="B669" s="11">
        <f>Table15[[#This Row],[unitPrice]]*Table15[[#This Row],[quantity]]</f>
        <v>199.5</v>
      </c>
    </row>
    <row r="670" spans="1:2" x14ac:dyDescent="0.35">
      <c r="A670">
        <v>2</v>
      </c>
      <c r="B670" s="11">
        <f>Table15[[#This Row],[unitPrice]]*Table15[[#This Row],[quantity]]</f>
        <v>196.79999999999998</v>
      </c>
    </row>
    <row r="671" spans="1:2" x14ac:dyDescent="0.35">
      <c r="A671">
        <v>4</v>
      </c>
      <c r="B671" s="11">
        <f>Table15[[#This Row],[unitPrice]]*Table15[[#This Row],[quantity]]</f>
        <v>420</v>
      </c>
    </row>
    <row r="672" spans="1:2" x14ac:dyDescent="0.35">
      <c r="A672">
        <v>6</v>
      </c>
      <c r="B672" s="11">
        <f>Table15[[#This Row],[unitPrice]]*Table15[[#This Row],[quantity]]</f>
        <v>1627.5</v>
      </c>
    </row>
    <row r="673" spans="1:2" x14ac:dyDescent="0.35">
      <c r="A673">
        <v>2</v>
      </c>
      <c r="B673" s="11">
        <f>Table15[[#This Row],[unitPrice]]*Table15[[#This Row],[quantity]]</f>
        <v>421</v>
      </c>
    </row>
    <row r="674" spans="1:2" x14ac:dyDescent="0.35">
      <c r="A674">
        <v>1</v>
      </c>
      <c r="B674" s="11">
        <f>Table15[[#This Row],[unitPrice]]*Table15[[#This Row],[quantity]]</f>
        <v>228</v>
      </c>
    </row>
    <row r="675" spans="1:2" x14ac:dyDescent="0.35">
      <c r="A675">
        <v>4</v>
      </c>
      <c r="B675" s="11">
        <f>Table15[[#This Row],[unitPrice]]*Table15[[#This Row],[quantity]]</f>
        <v>120</v>
      </c>
    </row>
    <row r="676" spans="1:2" x14ac:dyDescent="0.35">
      <c r="A676">
        <v>3</v>
      </c>
      <c r="B676" s="11">
        <f>Table15[[#This Row],[unitPrice]]*Table15[[#This Row],[quantity]]</f>
        <v>328</v>
      </c>
    </row>
    <row r="677" spans="1:2" x14ac:dyDescent="0.35">
      <c r="A677">
        <v>2</v>
      </c>
      <c r="B677" s="11">
        <f>Table15[[#This Row],[unitPrice]]*Table15[[#This Row],[quantity]]</f>
        <v>712.5</v>
      </c>
    </row>
    <row r="678" spans="1:2" x14ac:dyDescent="0.35">
      <c r="A678">
        <v>4</v>
      </c>
      <c r="B678" s="11">
        <f>Table15[[#This Row],[unitPrice]]*Table15[[#This Row],[quantity]]</f>
        <v>147.89999999999998</v>
      </c>
    </row>
    <row r="679" spans="1:2" x14ac:dyDescent="0.35">
      <c r="A679">
        <v>1</v>
      </c>
      <c r="B679" s="11">
        <f>Table15[[#This Row],[unitPrice]]*Table15[[#This Row],[quantity]]</f>
        <v>252</v>
      </c>
    </row>
    <row r="680" spans="1:2" x14ac:dyDescent="0.35">
      <c r="A680">
        <v>5</v>
      </c>
      <c r="B680" s="11">
        <f>Table15[[#This Row],[unitPrice]]*Table15[[#This Row],[quantity]]</f>
        <v>210</v>
      </c>
    </row>
    <row r="681" spans="1:2" x14ac:dyDescent="0.35">
      <c r="A681">
        <v>7</v>
      </c>
      <c r="B681" s="11">
        <f>Table15[[#This Row],[unitPrice]]*Table15[[#This Row],[quantity]]</f>
        <v>690</v>
      </c>
    </row>
    <row r="682" spans="1:2" x14ac:dyDescent="0.35">
      <c r="A682">
        <v>3</v>
      </c>
      <c r="B682" s="11">
        <f>Table15[[#This Row],[unitPrice]]*Table15[[#This Row],[quantity]]</f>
        <v>191.25</v>
      </c>
    </row>
    <row r="683" spans="1:2" x14ac:dyDescent="0.35">
      <c r="A683">
        <v>3</v>
      </c>
      <c r="B683" s="11">
        <f>Table15[[#This Row],[unitPrice]]*Table15[[#This Row],[quantity]]</f>
        <v>60</v>
      </c>
    </row>
    <row r="684" spans="1:2" x14ac:dyDescent="0.35">
      <c r="A684">
        <v>4</v>
      </c>
      <c r="B684" s="11">
        <f>Table15[[#This Row],[unitPrice]]*Table15[[#This Row],[quantity]]</f>
        <v>180</v>
      </c>
    </row>
    <row r="685" spans="1:2" x14ac:dyDescent="0.35">
      <c r="A685">
        <v>4</v>
      </c>
      <c r="B685" s="11">
        <f>Table15[[#This Row],[unitPrice]]*Table15[[#This Row],[quantity]]</f>
        <v>136.80000000000001</v>
      </c>
    </row>
    <row r="686" spans="1:2" x14ac:dyDescent="0.35">
      <c r="A686">
        <v>1</v>
      </c>
      <c r="B686" s="11">
        <f>Table15[[#This Row],[unitPrice]]*Table15[[#This Row],[quantity]]</f>
        <v>4456.4400000000005</v>
      </c>
    </row>
    <row r="687" spans="1:2" x14ac:dyDescent="0.35">
      <c r="A687">
        <v>6</v>
      </c>
      <c r="B687" s="11">
        <f>Table15[[#This Row],[unitPrice]]*Table15[[#This Row],[quantity]]</f>
        <v>279</v>
      </c>
    </row>
    <row r="688" spans="1:2" x14ac:dyDescent="0.35">
      <c r="A688">
        <v>4</v>
      </c>
      <c r="B688" s="11">
        <f>Table15[[#This Row],[unitPrice]]*Table15[[#This Row],[quantity]]</f>
        <v>1100</v>
      </c>
    </row>
    <row r="689" spans="1:2" x14ac:dyDescent="0.35">
      <c r="A689">
        <v>4</v>
      </c>
      <c r="B689" s="11">
        <f>Table15[[#This Row],[unitPrice]]*Table15[[#This Row],[quantity]]</f>
        <v>1500</v>
      </c>
    </row>
    <row r="690" spans="1:2" x14ac:dyDescent="0.35">
      <c r="A690">
        <v>8</v>
      </c>
      <c r="B690" s="11">
        <f>Table15[[#This Row],[unitPrice]]*Table15[[#This Row],[quantity]]</f>
        <v>400</v>
      </c>
    </row>
    <row r="691" spans="1:2" x14ac:dyDescent="0.35">
      <c r="A691">
        <v>6</v>
      </c>
      <c r="B691" s="11">
        <f>Table15[[#This Row],[unitPrice]]*Table15[[#This Row],[quantity]]</f>
        <v>45</v>
      </c>
    </row>
    <row r="692" spans="1:2" x14ac:dyDescent="0.35">
      <c r="A692">
        <v>3</v>
      </c>
      <c r="B692" s="11">
        <f>Table15[[#This Row],[unitPrice]]*Table15[[#This Row],[quantity]]</f>
        <v>108</v>
      </c>
    </row>
    <row r="693" spans="1:2" x14ac:dyDescent="0.35">
      <c r="A693">
        <v>4</v>
      </c>
      <c r="B693" s="11">
        <f>Table15[[#This Row],[unitPrice]]*Table15[[#This Row],[quantity]]</f>
        <v>57</v>
      </c>
    </row>
    <row r="694" spans="1:2" x14ac:dyDescent="0.35">
      <c r="A694">
        <v>3</v>
      </c>
      <c r="B694" s="11">
        <f>Table15[[#This Row],[unitPrice]]*Table15[[#This Row],[quantity]]</f>
        <v>408</v>
      </c>
    </row>
    <row r="695" spans="1:2" x14ac:dyDescent="0.35">
      <c r="A695">
        <v>7</v>
      </c>
      <c r="B695" s="11">
        <f>Table15[[#This Row],[unitPrice]]*Table15[[#This Row],[quantity]]</f>
        <v>400</v>
      </c>
    </row>
    <row r="696" spans="1:2" x14ac:dyDescent="0.35">
      <c r="A696">
        <v>3</v>
      </c>
      <c r="B696" s="11">
        <f>Table15[[#This Row],[unitPrice]]*Table15[[#This Row],[quantity]]</f>
        <v>1600</v>
      </c>
    </row>
    <row r="697" spans="1:2" x14ac:dyDescent="0.35">
      <c r="A697">
        <v>2</v>
      </c>
      <c r="B697" s="11">
        <f>Table15[[#This Row],[unitPrice]]*Table15[[#This Row],[quantity]]</f>
        <v>427.5</v>
      </c>
    </row>
    <row r="698" spans="1:2" x14ac:dyDescent="0.35">
      <c r="A698">
        <v>8</v>
      </c>
      <c r="B698" s="11">
        <f>Table15[[#This Row],[unitPrice]]*Table15[[#This Row],[quantity]]</f>
        <v>3159</v>
      </c>
    </row>
    <row r="699" spans="1:2" x14ac:dyDescent="0.35">
      <c r="A699">
        <v>7</v>
      </c>
      <c r="B699" s="11">
        <f>Table15[[#This Row],[unitPrice]]*Table15[[#This Row],[quantity]]</f>
        <v>1596</v>
      </c>
    </row>
    <row r="700" spans="1:2" x14ac:dyDescent="0.35">
      <c r="A700">
        <v>9</v>
      </c>
      <c r="B700" s="11">
        <f>Table15[[#This Row],[unitPrice]]*Table15[[#This Row],[quantity]]</f>
        <v>2660</v>
      </c>
    </row>
    <row r="701" spans="1:2" x14ac:dyDescent="0.35">
      <c r="A701">
        <v>4</v>
      </c>
      <c r="B701" s="11">
        <f>Table15[[#This Row],[unitPrice]]*Table15[[#This Row],[quantity]]</f>
        <v>820.95</v>
      </c>
    </row>
    <row r="702" spans="1:2" x14ac:dyDescent="0.35">
      <c r="A702">
        <v>6</v>
      </c>
      <c r="B702" s="11">
        <f>Table15[[#This Row],[unitPrice]]*Table15[[#This Row],[quantity]]</f>
        <v>387.5</v>
      </c>
    </row>
    <row r="703" spans="1:2" x14ac:dyDescent="0.35">
      <c r="A703">
        <v>4</v>
      </c>
      <c r="B703" s="11">
        <f>Table15[[#This Row],[unitPrice]]*Table15[[#This Row],[quantity]]</f>
        <v>1552</v>
      </c>
    </row>
    <row r="704" spans="1:2" x14ac:dyDescent="0.35">
      <c r="A704">
        <v>1</v>
      </c>
      <c r="B704" s="11">
        <f>Table15[[#This Row],[unitPrice]]*Table15[[#This Row],[quantity]]</f>
        <v>872.5</v>
      </c>
    </row>
    <row r="705" spans="1:2" x14ac:dyDescent="0.35">
      <c r="A705">
        <v>3</v>
      </c>
      <c r="B705" s="11">
        <f>Table15[[#This Row],[unitPrice]]*Table15[[#This Row],[quantity]]</f>
        <v>5268</v>
      </c>
    </row>
    <row r="706" spans="1:2" x14ac:dyDescent="0.35">
      <c r="A706">
        <v>3</v>
      </c>
      <c r="B706" s="11">
        <f>Table15[[#This Row],[unitPrice]]*Table15[[#This Row],[quantity]]</f>
        <v>40</v>
      </c>
    </row>
    <row r="707" spans="1:2" x14ac:dyDescent="0.35">
      <c r="A707">
        <v>2</v>
      </c>
      <c r="B707" s="11">
        <f>Table15[[#This Row],[unitPrice]]*Table15[[#This Row],[quantity]]</f>
        <v>2856</v>
      </c>
    </row>
    <row r="708" spans="1:2" x14ac:dyDescent="0.35">
      <c r="A708">
        <v>1</v>
      </c>
      <c r="B708" s="11">
        <f>Table15[[#This Row],[unitPrice]]*Table15[[#This Row],[quantity]]</f>
        <v>1562.5</v>
      </c>
    </row>
    <row r="709" spans="1:2" x14ac:dyDescent="0.35">
      <c r="A709">
        <v>9</v>
      </c>
      <c r="B709" s="11">
        <f>Table15[[#This Row],[unitPrice]]*Table15[[#This Row],[quantity]]</f>
        <v>772</v>
      </c>
    </row>
    <row r="710" spans="1:2" x14ac:dyDescent="0.35">
      <c r="A710">
        <v>1</v>
      </c>
      <c r="B710" s="11">
        <f>Table15[[#This Row],[unitPrice]]*Table15[[#This Row],[quantity]]</f>
        <v>280</v>
      </c>
    </row>
    <row r="711" spans="1:2" x14ac:dyDescent="0.35">
      <c r="A711">
        <v>9</v>
      </c>
      <c r="B711" s="11">
        <f>Table15[[#This Row],[unitPrice]]*Table15[[#This Row],[quantity]]</f>
        <v>42</v>
      </c>
    </row>
    <row r="712" spans="1:2" x14ac:dyDescent="0.35">
      <c r="A712">
        <v>5</v>
      </c>
      <c r="B712" s="11">
        <f>Table15[[#This Row],[unitPrice]]*Table15[[#This Row],[quantity]]</f>
        <v>220</v>
      </c>
    </row>
    <row r="713" spans="1:2" x14ac:dyDescent="0.35">
      <c r="A713">
        <v>8</v>
      </c>
      <c r="B713" s="11">
        <f>Table15[[#This Row],[unitPrice]]*Table15[[#This Row],[quantity]]</f>
        <v>90</v>
      </c>
    </row>
    <row r="714" spans="1:2" x14ac:dyDescent="0.35">
      <c r="A714">
        <v>6</v>
      </c>
      <c r="B714" s="11">
        <f>Table15[[#This Row],[unitPrice]]*Table15[[#This Row],[quantity]]</f>
        <v>22.5</v>
      </c>
    </row>
    <row r="715" spans="1:2" x14ac:dyDescent="0.35">
      <c r="A715">
        <v>8</v>
      </c>
      <c r="B715" s="11">
        <f>Table15[[#This Row],[unitPrice]]*Table15[[#This Row],[quantity]]</f>
        <v>3952.5</v>
      </c>
    </row>
    <row r="716" spans="1:2" x14ac:dyDescent="0.35">
      <c r="A716">
        <v>7</v>
      </c>
      <c r="B716" s="11">
        <f>Table15[[#This Row],[unitPrice]]*Table15[[#This Row],[quantity]]</f>
        <v>175.04999999999998</v>
      </c>
    </row>
    <row r="717" spans="1:2" x14ac:dyDescent="0.35">
      <c r="A717">
        <v>6</v>
      </c>
      <c r="B717" s="11">
        <f>Table15[[#This Row],[unitPrice]]*Table15[[#This Row],[quantity]]</f>
        <v>496</v>
      </c>
    </row>
    <row r="718" spans="1:2" x14ac:dyDescent="0.35">
      <c r="A718">
        <v>3</v>
      </c>
      <c r="B718" s="11">
        <f>Table15[[#This Row],[unitPrice]]*Table15[[#This Row],[quantity]]</f>
        <v>1520</v>
      </c>
    </row>
    <row r="719" spans="1:2" x14ac:dyDescent="0.35">
      <c r="A719">
        <v>8</v>
      </c>
      <c r="B719" s="11">
        <f>Table15[[#This Row],[unitPrice]]*Table15[[#This Row],[quantity]]</f>
        <v>340</v>
      </c>
    </row>
    <row r="720" spans="1:2" x14ac:dyDescent="0.35">
      <c r="A720">
        <v>8</v>
      </c>
      <c r="B720" s="11">
        <f>Table15[[#This Row],[unitPrice]]*Table15[[#This Row],[quantity]]</f>
        <v>36</v>
      </c>
    </row>
    <row r="721" spans="1:2" x14ac:dyDescent="0.35">
      <c r="A721">
        <v>9</v>
      </c>
      <c r="B721" s="11">
        <f>Table15[[#This Row],[unitPrice]]*Table15[[#This Row],[quantity]]</f>
        <v>164</v>
      </c>
    </row>
    <row r="722" spans="1:2" x14ac:dyDescent="0.35">
      <c r="A722">
        <v>3</v>
      </c>
      <c r="B722" s="11">
        <f>Table15[[#This Row],[unitPrice]]*Table15[[#This Row],[quantity]]</f>
        <v>54</v>
      </c>
    </row>
    <row r="723" spans="1:2" x14ac:dyDescent="0.35">
      <c r="A723">
        <v>6</v>
      </c>
      <c r="B723" s="11">
        <f>Table15[[#This Row],[unitPrice]]*Table15[[#This Row],[quantity]]</f>
        <v>96.5</v>
      </c>
    </row>
    <row r="724" spans="1:2" x14ac:dyDescent="0.35">
      <c r="A724">
        <v>4</v>
      </c>
      <c r="B724" s="11">
        <f>Table15[[#This Row],[unitPrice]]*Table15[[#This Row],[quantity]]</f>
        <v>75</v>
      </c>
    </row>
    <row r="725" spans="1:2" x14ac:dyDescent="0.35">
      <c r="A725">
        <v>2</v>
      </c>
      <c r="B725" s="11">
        <f>Table15[[#This Row],[unitPrice]]*Table15[[#This Row],[quantity]]</f>
        <v>720</v>
      </c>
    </row>
    <row r="726" spans="1:2" x14ac:dyDescent="0.35">
      <c r="A726">
        <v>1</v>
      </c>
      <c r="B726" s="11">
        <f>Table15[[#This Row],[unitPrice]]*Table15[[#This Row],[quantity]]</f>
        <v>960</v>
      </c>
    </row>
    <row r="727" spans="1:2" x14ac:dyDescent="0.35">
      <c r="A727">
        <v>1</v>
      </c>
      <c r="B727" s="11">
        <f>Table15[[#This Row],[unitPrice]]*Table15[[#This Row],[quantity]]</f>
        <v>517.79999999999995</v>
      </c>
    </row>
    <row r="728" spans="1:2" x14ac:dyDescent="0.35">
      <c r="A728">
        <v>9</v>
      </c>
      <c r="B728" s="11">
        <f>Table15[[#This Row],[unitPrice]]*Table15[[#This Row],[quantity]]</f>
        <v>459.99999999999994</v>
      </c>
    </row>
    <row r="729" spans="1:2" x14ac:dyDescent="0.35">
      <c r="A729">
        <v>2</v>
      </c>
      <c r="B729" s="11">
        <f>Table15[[#This Row],[unitPrice]]*Table15[[#This Row],[quantity]]</f>
        <v>975</v>
      </c>
    </row>
    <row r="730" spans="1:2" x14ac:dyDescent="0.35">
      <c r="A730">
        <v>4</v>
      </c>
      <c r="B730" s="11">
        <f>Table15[[#This Row],[unitPrice]]*Table15[[#This Row],[quantity]]</f>
        <v>1215</v>
      </c>
    </row>
    <row r="731" spans="1:2" x14ac:dyDescent="0.35">
      <c r="A731">
        <v>6</v>
      </c>
      <c r="B731" s="11">
        <f>Table15[[#This Row],[unitPrice]]*Table15[[#This Row],[quantity]]</f>
        <v>468</v>
      </c>
    </row>
    <row r="732" spans="1:2" x14ac:dyDescent="0.35">
      <c r="A732">
        <v>3</v>
      </c>
      <c r="B732" s="11">
        <f>Table15[[#This Row],[unitPrice]]*Table15[[#This Row],[quantity]]</f>
        <v>57.900000000000006</v>
      </c>
    </row>
    <row r="733" spans="1:2" x14ac:dyDescent="0.35">
      <c r="A733">
        <v>1</v>
      </c>
      <c r="B733" s="11">
        <f>Table15[[#This Row],[unitPrice]]*Table15[[#This Row],[quantity]]</f>
        <v>62</v>
      </c>
    </row>
    <row r="734" spans="1:2" x14ac:dyDescent="0.35">
      <c r="A734">
        <v>1</v>
      </c>
      <c r="B734" s="11">
        <f>Table15[[#This Row],[unitPrice]]*Table15[[#This Row],[quantity]]</f>
        <v>258.89999999999998</v>
      </c>
    </row>
    <row r="735" spans="1:2" x14ac:dyDescent="0.35">
      <c r="A735">
        <v>8</v>
      </c>
      <c r="B735" s="11">
        <f>Table15[[#This Row],[unitPrice]]*Table15[[#This Row],[quantity]]</f>
        <v>2760</v>
      </c>
    </row>
    <row r="736" spans="1:2" x14ac:dyDescent="0.35">
      <c r="A736">
        <v>9</v>
      </c>
      <c r="B736" s="11">
        <f>Table15[[#This Row],[unitPrice]]*Table15[[#This Row],[quantity]]</f>
        <v>111.75</v>
      </c>
    </row>
    <row r="737" spans="1:2" x14ac:dyDescent="0.35">
      <c r="A737">
        <v>8</v>
      </c>
      <c r="B737" s="11">
        <f>Table15[[#This Row],[unitPrice]]*Table15[[#This Row],[quantity]]</f>
        <v>570</v>
      </c>
    </row>
    <row r="738" spans="1:2" x14ac:dyDescent="0.35">
      <c r="A738">
        <v>4</v>
      </c>
      <c r="B738" s="11">
        <f>Table15[[#This Row],[unitPrice]]*Table15[[#This Row],[quantity]]</f>
        <v>276</v>
      </c>
    </row>
    <row r="739" spans="1:2" x14ac:dyDescent="0.35">
      <c r="A739">
        <v>1</v>
      </c>
      <c r="B739" s="11">
        <f>Table15[[#This Row],[unitPrice]]*Table15[[#This Row],[quantity]]</f>
        <v>144</v>
      </c>
    </row>
    <row r="740" spans="1:2" x14ac:dyDescent="0.35">
      <c r="A740">
        <v>2</v>
      </c>
      <c r="B740" s="11">
        <f>Table15[[#This Row],[unitPrice]]*Table15[[#This Row],[quantity]]</f>
        <v>60</v>
      </c>
    </row>
    <row r="741" spans="1:2" x14ac:dyDescent="0.35">
      <c r="A741">
        <v>2</v>
      </c>
      <c r="B741" s="11">
        <f>Table15[[#This Row],[unitPrice]]*Table15[[#This Row],[quantity]]</f>
        <v>1140</v>
      </c>
    </row>
    <row r="742" spans="1:2" x14ac:dyDescent="0.35">
      <c r="A742">
        <v>1</v>
      </c>
      <c r="B742" s="11">
        <f>Table15[[#This Row],[unitPrice]]*Table15[[#This Row],[quantity]]</f>
        <v>1100</v>
      </c>
    </row>
    <row r="743" spans="1:2" x14ac:dyDescent="0.35">
      <c r="A743">
        <v>2</v>
      </c>
      <c r="B743" s="11">
        <f>Table15[[#This Row],[unitPrice]]*Table15[[#This Row],[quantity]]</f>
        <v>570</v>
      </c>
    </row>
    <row r="744" spans="1:2" x14ac:dyDescent="0.35">
      <c r="A744">
        <v>8</v>
      </c>
      <c r="B744" s="11">
        <f>Table15[[#This Row],[unitPrice]]*Table15[[#This Row],[quantity]]</f>
        <v>63</v>
      </c>
    </row>
    <row r="745" spans="1:2" x14ac:dyDescent="0.35">
      <c r="A745">
        <v>8</v>
      </c>
      <c r="B745" s="11">
        <f>Table15[[#This Row],[unitPrice]]*Table15[[#This Row],[quantity]]</f>
        <v>20</v>
      </c>
    </row>
    <row r="746" spans="1:2" x14ac:dyDescent="0.35">
      <c r="A746">
        <v>3</v>
      </c>
      <c r="B746" s="11">
        <f>Table15[[#This Row],[unitPrice]]*Table15[[#This Row],[quantity]]</f>
        <v>313.2</v>
      </c>
    </row>
    <row r="747" spans="1:2" x14ac:dyDescent="0.35">
      <c r="A747">
        <v>2</v>
      </c>
      <c r="B747" s="11">
        <f>Table15[[#This Row],[unitPrice]]*Table15[[#This Row],[quantity]]</f>
        <v>336</v>
      </c>
    </row>
    <row r="748" spans="1:2" x14ac:dyDescent="0.35">
      <c r="A748">
        <v>2</v>
      </c>
      <c r="B748" s="11">
        <f>Table15[[#This Row],[unitPrice]]*Table15[[#This Row],[quantity]]</f>
        <v>250</v>
      </c>
    </row>
    <row r="749" spans="1:2" x14ac:dyDescent="0.35">
      <c r="A749">
        <v>1</v>
      </c>
      <c r="B749" s="11">
        <f>Table15[[#This Row],[unitPrice]]*Table15[[#This Row],[quantity]]</f>
        <v>360</v>
      </c>
    </row>
    <row r="750" spans="1:2" x14ac:dyDescent="0.35">
      <c r="A750">
        <v>1</v>
      </c>
      <c r="B750" s="11">
        <f>Table15[[#This Row],[unitPrice]]*Table15[[#This Row],[quantity]]</f>
        <v>1560</v>
      </c>
    </row>
    <row r="751" spans="1:2" x14ac:dyDescent="0.35">
      <c r="A751">
        <v>7</v>
      </c>
      <c r="B751" s="11">
        <f>Table15[[#This Row],[unitPrice]]*Table15[[#This Row],[quantity]]</f>
        <v>1150</v>
      </c>
    </row>
    <row r="752" spans="1:2" x14ac:dyDescent="0.35">
      <c r="A752">
        <v>2</v>
      </c>
      <c r="B752" s="11">
        <f>Table15[[#This Row],[unitPrice]]*Table15[[#This Row],[quantity]]</f>
        <v>570</v>
      </c>
    </row>
    <row r="753" spans="1:2" x14ac:dyDescent="0.35">
      <c r="A753">
        <v>1</v>
      </c>
      <c r="B753" s="11">
        <f>Table15[[#This Row],[unitPrice]]*Table15[[#This Row],[quantity]]</f>
        <v>900</v>
      </c>
    </row>
    <row r="754" spans="1:2" x14ac:dyDescent="0.35">
      <c r="A754">
        <v>4</v>
      </c>
      <c r="B754" s="11">
        <f>Table15[[#This Row],[unitPrice]]*Table15[[#This Row],[quantity]]</f>
        <v>110</v>
      </c>
    </row>
    <row r="755" spans="1:2" x14ac:dyDescent="0.35">
      <c r="A755">
        <v>8</v>
      </c>
      <c r="B755" s="11">
        <f>Table15[[#This Row],[unitPrice]]*Table15[[#This Row],[quantity]]</f>
        <v>388.35</v>
      </c>
    </row>
    <row r="756" spans="1:2" x14ac:dyDescent="0.35">
      <c r="A756">
        <v>8</v>
      </c>
      <c r="B756" s="11">
        <f>Table15[[#This Row],[unitPrice]]*Table15[[#This Row],[quantity]]</f>
        <v>408</v>
      </c>
    </row>
    <row r="757" spans="1:2" x14ac:dyDescent="0.35">
      <c r="A757">
        <v>6</v>
      </c>
      <c r="B757" s="11">
        <f>Table15[[#This Row],[unitPrice]]*Table15[[#This Row],[quantity]]</f>
        <v>1100</v>
      </c>
    </row>
    <row r="758" spans="1:2" x14ac:dyDescent="0.35">
      <c r="A758">
        <v>2</v>
      </c>
      <c r="B758" s="11">
        <f>Table15[[#This Row],[unitPrice]]*Table15[[#This Row],[quantity]]</f>
        <v>835.19999999999993</v>
      </c>
    </row>
    <row r="759" spans="1:2" x14ac:dyDescent="0.35">
      <c r="A759">
        <v>2</v>
      </c>
      <c r="B759" s="11">
        <f>Table15[[#This Row],[unitPrice]]*Table15[[#This Row],[quantity]]</f>
        <v>360</v>
      </c>
    </row>
    <row r="760" spans="1:2" x14ac:dyDescent="0.35">
      <c r="A760">
        <v>4</v>
      </c>
      <c r="B760" s="11">
        <f>Table15[[#This Row],[unitPrice]]*Table15[[#This Row],[quantity]]</f>
        <v>258.89999999999998</v>
      </c>
    </row>
    <row r="761" spans="1:2" x14ac:dyDescent="0.35">
      <c r="A761">
        <v>3</v>
      </c>
      <c r="B761" s="11">
        <f>Table15[[#This Row],[unitPrice]]*Table15[[#This Row],[quantity]]</f>
        <v>184</v>
      </c>
    </row>
    <row r="762" spans="1:2" x14ac:dyDescent="0.35">
      <c r="A762">
        <v>3</v>
      </c>
      <c r="B762" s="11">
        <f>Table15[[#This Row],[unitPrice]]*Table15[[#This Row],[quantity]]</f>
        <v>74.5</v>
      </c>
    </row>
    <row r="763" spans="1:2" x14ac:dyDescent="0.35">
      <c r="A763">
        <v>2</v>
      </c>
      <c r="B763" s="11">
        <f>Table15[[#This Row],[unitPrice]]*Table15[[#This Row],[quantity]]</f>
        <v>1050</v>
      </c>
    </row>
    <row r="764" spans="1:2" x14ac:dyDescent="0.35">
      <c r="A764">
        <v>3</v>
      </c>
      <c r="B764" s="11">
        <f>Table15[[#This Row],[unitPrice]]*Table15[[#This Row],[quantity]]</f>
        <v>184</v>
      </c>
    </row>
    <row r="765" spans="1:2" x14ac:dyDescent="0.35">
      <c r="A765">
        <v>8</v>
      </c>
      <c r="B765" s="11">
        <f>Table15[[#This Row],[unitPrice]]*Table15[[#This Row],[quantity]]</f>
        <v>97.5</v>
      </c>
    </row>
    <row r="766" spans="1:2" x14ac:dyDescent="0.35">
      <c r="A766">
        <v>7</v>
      </c>
      <c r="B766" s="11">
        <f>Table15[[#This Row],[unitPrice]]*Table15[[#This Row],[quantity]]</f>
        <v>825</v>
      </c>
    </row>
    <row r="767" spans="1:2" x14ac:dyDescent="0.35">
      <c r="A767">
        <v>2</v>
      </c>
      <c r="B767" s="11">
        <f>Table15[[#This Row],[unitPrice]]*Table15[[#This Row],[quantity]]</f>
        <v>570</v>
      </c>
    </row>
    <row r="768" spans="1:2" x14ac:dyDescent="0.35">
      <c r="A768">
        <v>2</v>
      </c>
      <c r="B768" s="11">
        <f>Table15[[#This Row],[unitPrice]]*Table15[[#This Row],[quantity]]</f>
        <v>250</v>
      </c>
    </row>
    <row r="769" spans="1:2" x14ac:dyDescent="0.35">
      <c r="A769">
        <v>3</v>
      </c>
      <c r="B769" s="11">
        <f>Table15[[#This Row],[unitPrice]]*Table15[[#This Row],[quantity]]</f>
        <v>75</v>
      </c>
    </row>
    <row r="770" spans="1:2" x14ac:dyDescent="0.35">
      <c r="A770">
        <v>1</v>
      </c>
      <c r="B770" s="11">
        <f>Table15[[#This Row],[unitPrice]]*Table15[[#This Row],[quantity]]</f>
        <v>1190</v>
      </c>
    </row>
    <row r="771" spans="1:2" x14ac:dyDescent="0.35">
      <c r="A771">
        <v>2</v>
      </c>
      <c r="B771" s="11">
        <f>Table15[[#This Row],[unitPrice]]*Table15[[#This Row],[quantity]]</f>
        <v>375</v>
      </c>
    </row>
    <row r="772" spans="1:2" x14ac:dyDescent="0.35">
      <c r="A772">
        <v>2</v>
      </c>
      <c r="B772" s="11">
        <f>Table15[[#This Row],[unitPrice]]*Table15[[#This Row],[quantity]]</f>
        <v>318</v>
      </c>
    </row>
    <row r="773" spans="1:2" x14ac:dyDescent="0.35">
      <c r="A773">
        <v>2</v>
      </c>
      <c r="B773" s="11">
        <f>Table15[[#This Row],[unitPrice]]*Table15[[#This Row],[quantity]]</f>
        <v>265</v>
      </c>
    </row>
    <row r="774" spans="1:2" x14ac:dyDescent="0.35">
      <c r="A774">
        <v>9</v>
      </c>
      <c r="B774" s="11">
        <f>Table15[[#This Row],[unitPrice]]*Table15[[#This Row],[quantity]]</f>
        <v>730.8</v>
      </c>
    </row>
    <row r="775" spans="1:2" x14ac:dyDescent="0.35">
      <c r="A775">
        <v>9</v>
      </c>
      <c r="B775" s="11">
        <f>Table15[[#This Row],[unitPrice]]*Table15[[#This Row],[quantity]]</f>
        <v>135</v>
      </c>
    </row>
    <row r="776" spans="1:2" x14ac:dyDescent="0.35">
      <c r="A776">
        <v>4</v>
      </c>
      <c r="B776" s="11">
        <f>Table15[[#This Row],[unitPrice]]*Table15[[#This Row],[quantity]]</f>
        <v>105</v>
      </c>
    </row>
    <row r="777" spans="1:2" x14ac:dyDescent="0.35">
      <c r="A777">
        <v>6</v>
      </c>
      <c r="B777" s="11">
        <f>Table15[[#This Row],[unitPrice]]*Table15[[#This Row],[quantity]]</f>
        <v>34.799999999999997</v>
      </c>
    </row>
    <row r="778" spans="1:2" x14ac:dyDescent="0.35">
      <c r="A778">
        <v>2</v>
      </c>
      <c r="B778" s="11">
        <f>Table15[[#This Row],[unitPrice]]*Table15[[#This Row],[quantity]]</f>
        <v>48</v>
      </c>
    </row>
    <row r="779" spans="1:2" x14ac:dyDescent="0.35">
      <c r="A779">
        <v>3</v>
      </c>
      <c r="B779" s="11">
        <f>Table15[[#This Row],[unitPrice]]*Table15[[#This Row],[quantity]]</f>
        <v>150</v>
      </c>
    </row>
    <row r="780" spans="1:2" x14ac:dyDescent="0.35">
      <c r="A780">
        <v>9</v>
      </c>
      <c r="B780" s="11">
        <f>Table15[[#This Row],[unitPrice]]*Table15[[#This Row],[quantity]]</f>
        <v>37.5</v>
      </c>
    </row>
    <row r="781" spans="1:2" x14ac:dyDescent="0.35">
      <c r="A781">
        <v>1</v>
      </c>
      <c r="B781" s="11">
        <f>Table15[[#This Row],[unitPrice]]*Table15[[#This Row],[quantity]]</f>
        <v>120</v>
      </c>
    </row>
    <row r="782" spans="1:2" x14ac:dyDescent="0.35">
      <c r="A782">
        <v>4</v>
      </c>
      <c r="B782" s="11">
        <f>Table15[[#This Row],[unitPrice]]*Table15[[#This Row],[quantity]]</f>
        <v>600</v>
      </c>
    </row>
    <row r="783" spans="1:2" x14ac:dyDescent="0.35">
      <c r="A783">
        <v>6</v>
      </c>
      <c r="B783" s="11">
        <f>Table15[[#This Row],[unitPrice]]*Table15[[#This Row],[quantity]]</f>
        <v>1249.2</v>
      </c>
    </row>
    <row r="784" spans="1:2" x14ac:dyDescent="0.35">
      <c r="A784">
        <v>4</v>
      </c>
      <c r="B784" s="11">
        <f>Table15[[#This Row],[unitPrice]]*Table15[[#This Row],[quantity]]</f>
        <v>7905</v>
      </c>
    </row>
    <row r="785" spans="1:2" x14ac:dyDescent="0.35">
      <c r="A785">
        <v>1</v>
      </c>
      <c r="B785" s="11">
        <f>Table15[[#This Row],[unitPrice]]*Table15[[#This Row],[quantity]]</f>
        <v>437.5</v>
      </c>
    </row>
    <row r="786" spans="1:2" x14ac:dyDescent="0.35">
      <c r="A786">
        <v>2</v>
      </c>
      <c r="B786" s="11">
        <f>Table15[[#This Row],[unitPrice]]*Table15[[#This Row],[quantity]]</f>
        <v>157.5</v>
      </c>
    </row>
    <row r="787" spans="1:2" x14ac:dyDescent="0.35">
      <c r="A787">
        <v>4</v>
      </c>
      <c r="B787" s="11">
        <f>Table15[[#This Row],[unitPrice]]*Table15[[#This Row],[quantity]]</f>
        <v>1054</v>
      </c>
    </row>
    <row r="788" spans="1:2" x14ac:dyDescent="0.35">
      <c r="A788">
        <v>7</v>
      </c>
      <c r="B788" s="11">
        <f>Table15[[#This Row],[unitPrice]]*Table15[[#This Row],[quantity]]</f>
        <v>757.80000000000007</v>
      </c>
    </row>
    <row r="789" spans="1:2" x14ac:dyDescent="0.35">
      <c r="A789">
        <v>6</v>
      </c>
      <c r="B789" s="11">
        <f>Table15[[#This Row],[unitPrice]]*Table15[[#This Row],[quantity]]</f>
        <v>193.5</v>
      </c>
    </row>
    <row r="790" spans="1:2" x14ac:dyDescent="0.35">
      <c r="A790">
        <v>2</v>
      </c>
      <c r="B790" s="11">
        <f>Table15[[#This Row],[unitPrice]]*Table15[[#This Row],[quantity]]</f>
        <v>315</v>
      </c>
    </row>
    <row r="791" spans="1:2" x14ac:dyDescent="0.35">
      <c r="A791">
        <v>7</v>
      </c>
      <c r="B791" s="11">
        <f>Table15[[#This Row],[unitPrice]]*Table15[[#This Row],[quantity]]</f>
        <v>178.8</v>
      </c>
    </row>
    <row r="792" spans="1:2" x14ac:dyDescent="0.35">
      <c r="A792">
        <v>8</v>
      </c>
      <c r="B792" s="11">
        <f>Table15[[#This Row],[unitPrice]]*Table15[[#This Row],[quantity]]</f>
        <v>1140</v>
      </c>
    </row>
    <row r="793" spans="1:2" x14ac:dyDescent="0.35">
      <c r="A793">
        <v>2</v>
      </c>
      <c r="B793" s="11">
        <f>Table15[[#This Row],[unitPrice]]*Table15[[#This Row],[quantity]]</f>
        <v>630</v>
      </c>
    </row>
    <row r="794" spans="1:2" x14ac:dyDescent="0.35">
      <c r="A794">
        <v>8</v>
      </c>
      <c r="B794" s="11">
        <f>Table15[[#This Row],[unitPrice]]*Table15[[#This Row],[quantity]]</f>
        <v>319.2</v>
      </c>
    </row>
    <row r="795" spans="1:2" x14ac:dyDescent="0.35">
      <c r="A795">
        <v>7</v>
      </c>
      <c r="B795" s="11">
        <f>Table15[[#This Row],[unitPrice]]*Table15[[#This Row],[quantity]]</f>
        <v>98</v>
      </c>
    </row>
    <row r="796" spans="1:2" x14ac:dyDescent="0.35">
      <c r="A796">
        <v>1</v>
      </c>
      <c r="B796" s="11">
        <f>Table15[[#This Row],[unitPrice]]*Table15[[#This Row],[quantity]]</f>
        <v>210</v>
      </c>
    </row>
    <row r="797" spans="1:2" x14ac:dyDescent="0.35">
      <c r="A797">
        <v>1</v>
      </c>
      <c r="B797" s="11">
        <f>Table15[[#This Row],[unitPrice]]*Table15[[#This Row],[quantity]]</f>
        <v>300</v>
      </c>
    </row>
    <row r="798" spans="1:2" x14ac:dyDescent="0.35">
      <c r="A798">
        <v>4</v>
      </c>
      <c r="B798" s="11">
        <f>Table15[[#This Row],[unitPrice]]*Table15[[#This Row],[quantity]]</f>
        <v>540</v>
      </c>
    </row>
    <row r="799" spans="1:2" x14ac:dyDescent="0.35">
      <c r="A799">
        <v>3</v>
      </c>
      <c r="B799" s="11">
        <f>Table15[[#This Row],[unitPrice]]*Table15[[#This Row],[quantity]]</f>
        <v>1972</v>
      </c>
    </row>
    <row r="800" spans="1:2" x14ac:dyDescent="0.35">
      <c r="A800">
        <v>2</v>
      </c>
      <c r="B800" s="11">
        <f>Table15[[#This Row],[unitPrice]]*Table15[[#This Row],[quantity]]</f>
        <v>768</v>
      </c>
    </row>
    <row r="801" spans="1:2" x14ac:dyDescent="0.35">
      <c r="A801">
        <v>5</v>
      </c>
      <c r="B801" s="11">
        <f>Table15[[#This Row],[unitPrice]]*Table15[[#This Row],[quantity]]</f>
        <v>1140</v>
      </c>
    </row>
    <row r="802" spans="1:2" x14ac:dyDescent="0.35">
      <c r="A802">
        <v>4</v>
      </c>
      <c r="B802" s="11">
        <f>Table15[[#This Row],[unitPrice]]*Table15[[#This Row],[quantity]]</f>
        <v>140</v>
      </c>
    </row>
    <row r="803" spans="1:2" x14ac:dyDescent="0.35">
      <c r="A803">
        <v>6</v>
      </c>
      <c r="B803" s="11">
        <f>Table15[[#This Row],[unitPrice]]*Table15[[#This Row],[quantity]]</f>
        <v>135.1</v>
      </c>
    </row>
    <row r="804" spans="1:2" x14ac:dyDescent="0.35">
      <c r="A804">
        <v>8</v>
      </c>
      <c r="B804" s="11">
        <f>Table15[[#This Row],[unitPrice]]*Table15[[#This Row],[quantity]]</f>
        <v>687.5</v>
      </c>
    </row>
    <row r="805" spans="1:2" x14ac:dyDescent="0.35">
      <c r="A805">
        <v>7</v>
      </c>
      <c r="B805" s="11">
        <f>Table15[[#This Row],[unitPrice]]*Table15[[#This Row],[quantity]]</f>
        <v>950</v>
      </c>
    </row>
    <row r="806" spans="1:2" x14ac:dyDescent="0.35">
      <c r="A806">
        <v>7</v>
      </c>
      <c r="B806" s="11">
        <f>Table15[[#This Row],[unitPrice]]*Table15[[#This Row],[quantity]]</f>
        <v>2544</v>
      </c>
    </row>
    <row r="807" spans="1:2" x14ac:dyDescent="0.35">
      <c r="A807">
        <v>3</v>
      </c>
      <c r="B807" s="11">
        <f>Table15[[#This Row],[unitPrice]]*Table15[[#This Row],[quantity]]</f>
        <v>312</v>
      </c>
    </row>
    <row r="808" spans="1:2" x14ac:dyDescent="0.35">
      <c r="A808">
        <v>8</v>
      </c>
      <c r="B808" s="11">
        <f>Table15[[#This Row],[unitPrice]]*Table15[[#This Row],[quantity]]</f>
        <v>92</v>
      </c>
    </row>
    <row r="809" spans="1:2" x14ac:dyDescent="0.35">
      <c r="A809">
        <v>7</v>
      </c>
      <c r="B809" s="11">
        <f>Table15[[#This Row],[unitPrice]]*Table15[[#This Row],[quantity]]</f>
        <v>60</v>
      </c>
    </row>
    <row r="810" spans="1:2" x14ac:dyDescent="0.35">
      <c r="A810">
        <v>3</v>
      </c>
      <c r="B810" s="11">
        <f>Table15[[#This Row],[unitPrice]]*Table15[[#This Row],[quantity]]</f>
        <v>285</v>
      </c>
    </row>
    <row r="811" spans="1:2" x14ac:dyDescent="0.35">
      <c r="A811">
        <v>2</v>
      </c>
      <c r="B811" s="11">
        <f>Table15[[#This Row],[unitPrice]]*Table15[[#This Row],[quantity]]</f>
        <v>698</v>
      </c>
    </row>
    <row r="812" spans="1:2" x14ac:dyDescent="0.35">
      <c r="A812">
        <v>8</v>
      </c>
      <c r="B812" s="11">
        <f>Table15[[#This Row],[unitPrice]]*Table15[[#This Row],[quantity]]</f>
        <v>360</v>
      </c>
    </row>
    <row r="813" spans="1:2" x14ac:dyDescent="0.35">
      <c r="A813">
        <v>7</v>
      </c>
      <c r="B813" s="11">
        <f>Table15[[#This Row],[unitPrice]]*Table15[[#This Row],[quantity]]</f>
        <v>778</v>
      </c>
    </row>
    <row r="814" spans="1:2" x14ac:dyDescent="0.35">
      <c r="A814">
        <v>8</v>
      </c>
      <c r="B814" s="11">
        <f>Table15[[#This Row],[unitPrice]]*Table15[[#This Row],[quantity]]</f>
        <v>648</v>
      </c>
    </row>
    <row r="815" spans="1:2" x14ac:dyDescent="0.35">
      <c r="A815">
        <v>3</v>
      </c>
      <c r="B815" s="11">
        <f>Table15[[#This Row],[unitPrice]]*Table15[[#This Row],[quantity]]</f>
        <v>232.5</v>
      </c>
    </row>
    <row r="816" spans="1:2" x14ac:dyDescent="0.35">
      <c r="A816">
        <v>9</v>
      </c>
      <c r="B816" s="11">
        <f>Table15[[#This Row],[unitPrice]]*Table15[[#This Row],[quantity]]</f>
        <v>315</v>
      </c>
    </row>
    <row r="817" spans="1:2" x14ac:dyDescent="0.35">
      <c r="A817">
        <v>2</v>
      </c>
      <c r="B817" s="11">
        <f>Table15[[#This Row],[unitPrice]]*Table15[[#This Row],[quantity]]</f>
        <v>244.29999999999998</v>
      </c>
    </row>
    <row r="818" spans="1:2" x14ac:dyDescent="0.35">
      <c r="A818">
        <v>2</v>
      </c>
      <c r="B818" s="11">
        <f>Table15[[#This Row],[unitPrice]]*Table15[[#This Row],[quantity]]</f>
        <v>504</v>
      </c>
    </row>
    <row r="819" spans="1:2" x14ac:dyDescent="0.35">
      <c r="A819">
        <v>4</v>
      </c>
      <c r="B819" s="11">
        <f>Table15[[#This Row],[unitPrice]]*Table15[[#This Row],[quantity]]</f>
        <v>375</v>
      </c>
    </row>
    <row r="820" spans="1:2" x14ac:dyDescent="0.35">
      <c r="A820">
        <v>4</v>
      </c>
      <c r="B820" s="11">
        <f>Table15[[#This Row],[unitPrice]]*Table15[[#This Row],[quantity]]</f>
        <v>108</v>
      </c>
    </row>
    <row r="821" spans="1:2" x14ac:dyDescent="0.35">
      <c r="A821">
        <v>3</v>
      </c>
      <c r="B821" s="11">
        <f>Table15[[#This Row],[unitPrice]]*Table15[[#This Row],[quantity]]</f>
        <v>523.5</v>
      </c>
    </row>
    <row r="822" spans="1:2" x14ac:dyDescent="0.35">
      <c r="A822">
        <v>1</v>
      </c>
      <c r="B822" s="11">
        <f>Table15[[#This Row],[unitPrice]]*Table15[[#This Row],[quantity]]</f>
        <v>180</v>
      </c>
    </row>
    <row r="823" spans="1:2" x14ac:dyDescent="0.35">
      <c r="A823">
        <v>8</v>
      </c>
      <c r="B823" s="11">
        <f>Table15[[#This Row],[unitPrice]]*Table15[[#This Row],[quantity]]</f>
        <v>986</v>
      </c>
    </row>
    <row r="824" spans="1:2" x14ac:dyDescent="0.35">
      <c r="A824">
        <v>7</v>
      </c>
      <c r="B824" s="11">
        <f>Table15[[#This Row],[unitPrice]]*Table15[[#This Row],[quantity]]</f>
        <v>130</v>
      </c>
    </row>
    <row r="825" spans="1:2" x14ac:dyDescent="0.35">
      <c r="A825">
        <v>1</v>
      </c>
      <c r="B825" s="11">
        <f>Table15[[#This Row],[unitPrice]]*Table15[[#This Row],[quantity]]</f>
        <v>697.5</v>
      </c>
    </row>
    <row r="826" spans="1:2" x14ac:dyDescent="0.35">
      <c r="A826">
        <v>8</v>
      </c>
      <c r="B826" s="11">
        <f>Table15[[#This Row],[unitPrice]]*Table15[[#This Row],[quantity]]</f>
        <v>322</v>
      </c>
    </row>
    <row r="827" spans="1:2" x14ac:dyDescent="0.35">
      <c r="A827">
        <v>1</v>
      </c>
      <c r="B827" s="11">
        <f>Table15[[#This Row],[unitPrice]]*Table15[[#This Row],[quantity]]</f>
        <v>81</v>
      </c>
    </row>
    <row r="828" spans="1:2" x14ac:dyDescent="0.35">
      <c r="A828">
        <v>2</v>
      </c>
      <c r="B828" s="11">
        <f>Table15[[#This Row],[unitPrice]]*Table15[[#This Row],[quantity]]</f>
        <v>1060</v>
      </c>
    </row>
    <row r="829" spans="1:2" x14ac:dyDescent="0.35">
      <c r="A829">
        <v>1</v>
      </c>
      <c r="B829" s="11">
        <f>Table15[[#This Row],[unitPrice]]*Table15[[#This Row],[quantity]]</f>
        <v>1520</v>
      </c>
    </row>
    <row r="830" spans="1:2" x14ac:dyDescent="0.35">
      <c r="A830">
        <v>4</v>
      </c>
      <c r="B830" s="11">
        <f>Table15[[#This Row],[unitPrice]]*Table15[[#This Row],[quantity]]</f>
        <v>835.19999999999993</v>
      </c>
    </row>
    <row r="831" spans="1:2" x14ac:dyDescent="0.35">
      <c r="A831">
        <v>2</v>
      </c>
      <c r="B831" s="11">
        <f>Table15[[#This Row],[unitPrice]]*Table15[[#This Row],[quantity]]</f>
        <v>997.5</v>
      </c>
    </row>
    <row r="832" spans="1:2" x14ac:dyDescent="0.35">
      <c r="A832">
        <v>7</v>
      </c>
      <c r="B832" s="11">
        <f>Table15[[#This Row],[unitPrice]]*Table15[[#This Row],[quantity]]</f>
        <v>155</v>
      </c>
    </row>
    <row r="833" spans="1:2" x14ac:dyDescent="0.35">
      <c r="A833">
        <v>8</v>
      </c>
      <c r="B833" s="11">
        <f>Table15[[#This Row],[unitPrice]]*Table15[[#This Row],[quantity]]</f>
        <v>237.5</v>
      </c>
    </row>
    <row r="834" spans="1:2" x14ac:dyDescent="0.35">
      <c r="A834">
        <v>4</v>
      </c>
      <c r="B834" s="11">
        <f>Table15[[#This Row],[unitPrice]]*Table15[[#This Row],[quantity]]</f>
        <v>1060</v>
      </c>
    </row>
    <row r="835" spans="1:2" x14ac:dyDescent="0.35">
      <c r="A835">
        <v>1</v>
      </c>
      <c r="B835" s="11">
        <f>Table15[[#This Row],[unitPrice]]*Table15[[#This Row],[quantity]]</f>
        <v>210</v>
      </c>
    </row>
    <row r="836" spans="1:2" x14ac:dyDescent="0.35">
      <c r="B836">
        <f>Table15[[#This Row],[unitPrice]]*Table15[[#This Row],[quantity]]</f>
        <v>590.4</v>
      </c>
    </row>
    <row r="837" spans="1:2" x14ac:dyDescent="0.35">
      <c r="B837">
        <f>Table15[[#This Row],[unitPrice]]*Table15[[#This Row],[quantity]]</f>
        <v>45</v>
      </c>
    </row>
    <row r="838" spans="1:2" x14ac:dyDescent="0.35">
      <c r="B838">
        <f>Table15[[#This Row],[unitPrice]]*Table15[[#This Row],[quantity]]</f>
        <v>115.80000000000001</v>
      </c>
    </row>
    <row r="839" spans="1:2" x14ac:dyDescent="0.35">
      <c r="B839">
        <f>Table15[[#This Row],[unitPrice]]*Table15[[#This Row],[quantity]]</f>
        <v>432</v>
      </c>
    </row>
    <row r="840" spans="1:2" x14ac:dyDescent="0.35">
      <c r="B840">
        <f>Table15[[#This Row],[unitPrice]]*Table15[[#This Row],[quantity]]</f>
        <v>517.79999999999995</v>
      </c>
    </row>
    <row r="841" spans="1:2" x14ac:dyDescent="0.35">
      <c r="B841">
        <f>Table15[[#This Row],[unitPrice]]*Table15[[#This Row],[quantity]]</f>
        <v>739.5</v>
      </c>
    </row>
    <row r="842" spans="1:2" x14ac:dyDescent="0.35">
      <c r="B842">
        <f>Table15[[#This Row],[unitPrice]]*Table15[[#This Row],[quantity]]</f>
        <v>194.5</v>
      </c>
    </row>
    <row r="843" spans="1:2" x14ac:dyDescent="0.35">
      <c r="B843">
        <f>Table15[[#This Row],[unitPrice]]*Table15[[#This Row],[quantity]]</f>
        <v>2650</v>
      </c>
    </row>
    <row r="844" spans="1:2" x14ac:dyDescent="0.35">
      <c r="B844">
        <f>Table15[[#This Row],[unitPrice]]*Table15[[#This Row],[quantity]]</f>
        <v>50</v>
      </c>
    </row>
    <row r="845" spans="1:2" x14ac:dyDescent="0.35">
      <c r="B845">
        <f>Table15[[#This Row],[unitPrice]]*Table15[[#This Row],[quantity]]</f>
        <v>493</v>
      </c>
    </row>
    <row r="846" spans="1:2" x14ac:dyDescent="0.35">
      <c r="B846">
        <f>Table15[[#This Row],[unitPrice]]*Table15[[#This Row],[quantity]]</f>
        <v>475</v>
      </c>
    </row>
    <row r="847" spans="1:2" x14ac:dyDescent="0.35">
      <c r="B847">
        <f>Table15[[#This Row],[unitPrice]]*Table15[[#This Row],[quantity]]</f>
        <v>490</v>
      </c>
    </row>
    <row r="848" spans="1:2" x14ac:dyDescent="0.35">
      <c r="B848">
        <f>Table15[[#This Row],[unitPrice]]*Table15[[#This Row],[quantity]]</f>
        <v>624</v>
      </c>
    </row>
    <row r="849" spans="2:2" x14ac:dyDescent="0.35">
      <c r="B849">
        <f>Table15[[#This Row],[unitPrice]]*Table15[[#This Row],[quantity]]</f>
        <v>75</v>
      </c>
    </row>
    <row r="850" spans="2:2" x14ac:dyDescent="0.35">
      <c r="B850">
        <f>Table15[[#This Row],[unitPrice]]*Table15[[#This Row],[quantity]]</f>
        <v>600</v>
      </c>
    </row>
    <row r="851" spans="2:2" x14ac:dyDescent="0.35">
      <c r="B851">
        <f>Table15[[#This Row],[unitPrice]]*Table15[[#This Row],[quantity]]</f>
        <v>112.5</v>
      </c>
    </row>
    <row r="852" spans="2:2" x14ac:dyDescent="0.35">
      <c r="B852">
        <f>Table15[[#This Row],[unitPrice]]*Table15[[#This Row],[quantity]]</f>
        <v>598.5</v>
      </c>
    </row>
    <row r="853" spans="2:2" x14ac:dyDescent="0.35">
      <c r="B853">
        <f>Table15[[#This Row],[unitPrice]]*Table15[[#This Row],[quantity]]</f>
        <v>735</v>
      </c>
    </row>
    <row r="854" spans="2:2" x14ac:dyDescent="0.35">
      <c r="B854">
        <f>Table15[[#This Row],[unitPrice]]*Table15[[#This Row],[quantity]]</f>
        <v>1125</v>
      </c>
    </row>
    <row r="855" spans="2:2" x14ac:dyDescent="0.35">
      <c r="B855">
        <f>Table15[[#This Row],[unitPrice]]*Table15[[#This Row],[quantity]]</f>
        <v>180</v>
      </c>
    </row>
    <row r="856" spans="2:2" x14ac:dyDescent="0.35">
      <c r="B856">
        <f>Table15[[#This Row],[unitPrice]]*Table15[[#This Row],[quantity]]</f>
        <v>750</v>
      </c>
    </row>
    <row r="857" spans="2:2" x14ac:dyDescent="0.35">
      <c r="B857">
        <f>Table15[[#This Row],[unitPrice]]*Table15[[#This Row],[quantity]]</f>
        <v>159</v>
      </c>
    </row>
    <row r="858" spans="2:2" x14ac:dyDescent="0.35">
      <c r="B858">
        <f>Table15[[#This Row],[unitPrice]]*Table15[[#This Row],[quantity]]</f>
        <v>2200</v>
      </c>
    </row>
    <row r="859" spans="2:2" x14ac:dyDescent="0.35">
      <c r="B859">
        <f>Table15[[#This Row],[unitPrice]]*Table15[[#This Row],[quantity]]</f>
        <v>155</v>
      </c>
    </row>
    <row r="860" spans="2:2" x14ac:dyDescent="0.35">
      <c r="B860">
        <f>Table15[[#This Row],[unitPrice]]*Table15[[#This Row],[quantity]]</f>
        <v>437.5</v>
      </c>
    </row>
    <row r="861" spans="2:2" x14ac:dyDescent="0.35">
      <c r="B861">
        <f>Table15[[#This Row],[unitPrice]]*Table15[[#This Row],[quantity]]</f>
        <v>540</v>
      </c>
    </row>
    <row r="862" spans="2:2" x14ac:dyDescent="0.35">
      <c r="B862">
        <f>Table15[[#This Row],[unitPrice]]*Table15[[#This Row],[quantity]]</f>
        <v>315</v>
      </c>
    </row>
    <row r="863" spans="2:2" x14ac:dyDescent="0.35">
      <c r="B863">
        <f>Table15[[#This Row],[unitPrice]]*Table15[[#This Row],[quantity]]</f>
        <v>2280</v>
      </c>
    </row>
    <row r="864" spans="2:2" x14ac:dyDescent="0.35">
      <c r="B864">
        <f>Table15[[#This Row],[unitPrice]]*Table15[[#This Row],[quantity]]</f>
        <v>255.75</v>
      </c>
    </row>
    <row r="865" spans="2:2" x14ac:dyDescent="0.35">
      <c r="B865">
        <f>Table15[[#This Row],[unitPrice]]*Table15[[#This Row],[quantity]]</f>
        <v>392</v>
      </c>
    </row>
    <row r="866" spans="2:2" x14ac:dyDescent="0.35">
      <c r="B866">
        <f>Table15[[#This Row],[unitPrice]]*Table15[[#This Row],[quantity]]</f>
        <v>209.39999999999998</v>
      </c>
    </row>
    <row r="867" spans="2:2" x14ac:dyDescent="0.35">
      <c r="B867">
        <f>Table15[[#This Row],[unitPrice]]*Table15[[#This Row],[quantity]]</f>
        <v>320</v>
      </c>
    </row>
    <row r="868" spans="2:2" x14ac:dyDescent="0.35">
      <c r="B868">
        <f>Table15[[#This Row],[unitPrice]]*Table15[[#This Row],[quantity]]</f>
        <v>919.99999999999989</v>
      </c>
    </row>
    <row r="869" spans="2:2" x14ac:dyDescent="0.35">
      <c r="B869">
        <f>Table15[[#This Row],[unitPrice]]*Table15[[#This Row],[quantity]]</f>
        <v>116.25</v>
      </c>
    </row>
    <row r="870" spans="2:2" x14ac:dyDescent="0.35">
      <c r="B870">
        <f>Table15[[#This Row],[unitPrice]]*Table15[[#This Row],[quantity]]</f>
        <v>702</v>
      </c>
    </row>
    <row r="871" spans="2:2" x14ac:dyDescent="0.35">
      <c r="B871">
        <f>Table15[[#This Row],[unitPrice]]*Table15[[#This Row],[quantity]]</f>
        <v>560</v>
      </c>
    </row>
    <row r="872" spans="2:2" x14ac:dyDescent="0.35">
      <c r="B872">
        <f>Table15[[#This Row],[unitPrice]]*Table15[[#This Row],[quantity]]</f>
        <v>819.99999999999989</v>
      </c>
    </row>
    <row r="873" spans="2:2" x14ac:dyDescent="0.35">
      <c r="B873">
        <f>Table15[[#This Row],[unitPrice]]*Table15[[#This Row],[quantity]]</f>
        <v>35</v>
      </c>
    </row>
    <row r="874" spans="2:2" x14ac:dyDescent="0.35">
      <c r="B874">
        <f>Table15[[#This Row],[unitPrice]]*Table15[[#This Row],[quantity]]</f>
        <v>36.799999999999997</v>
      </c>
    </row>
    <row r="875" spans="2:2" x14ac:dyDescent="0.35">
      <c r="B875">
        <f>Table15[[#This Row],[unitPrice]]*Table15[[#This Row],[quantity]]</f>
        <v>493</v>
      </c>
    </row>
    <row r="876" spans="2:2" x14ac:dyDescent="0.35">
      <c r="B876">
        <f>Table15[[#This Row],[unitPrice]]*Table15[[#This Row],[quantity]]</f>
        <v>199.5</v>
      </c>
    </row>
    <row r="877" spans="2:2" x14ac:dyDescent="0.35">
      <c r="B877">
        <f>Table15[[#This Row],[unitPrice]]*Table15[[#This Row],[quantity]]</f>
        <v>660</v>
      </c>
    </row>
    <row r="878" spans="2:2" x14ac:dyDescent="0.35">
      <c r="B878">
        <f>Table15[[#This Row],[unitPrice]]*Table15[[#This Row],[quantity]]</f>
        <v>263.39999999999998</v>
      </c>
    </row>
    <row r="879" spans="2:2" x14ac:dyDescent="0.35">
      <c r="B879">
        <f>Table15[[#This Row],[unitPrice]]*Table15[[#This Row],[quantity]]</f>
        <v>1044</v>
      </c>
    </row>
    <row r="880" spans="2:2" x14ac:dyDescent="0.35">
      <c r="B880">
        <f>Table15[[#This Row],[unitPrice]]*Table15[[#This Row],[quantity]]</f>
        <v>180</v>
      </c>
    </row>
    <row r="881" spans="2:2" x14ac:dyDescent="0.35">
      <c r="B881">
        <f>Table15[[#This Row],[unitPrice]]*Table15[[#This Row],[quantity]]</f>
        <v>180</v>
      </c>
    </row>
    <row r="882" spans="2:2" x14ac:dyDescent="0.35">
      <c r="B882">
        <f>Table15[[#This Row],[unitPrice]]*Table15[[#This Row],[quantity]]</f>
        <v>250</v>
      </c>
    </row>
    <row r="883" spans="2:2" x14ac:dyDescent="0.35">
      <c r="B883">
        <f>Table15[[#This Row],[unitPrice]]*Table15[[#This Row],[quantity]]</f>
        <v>408.45</v>
      </c>
    </row>
    <row r="884" spans="2:2" x14ac:dyDescent="0.35">
      <c r="B884">
        <f>Table15[[#This Row],[unitPrice]]*Table15[[#This Row],[quantity]]</f>
        <v>180</v>
      </c>
    </row>
    <row r="885" spans="2:2" x14ac:dyDescent="0.35">
      <c r="B885">
        <f>Table15[[#This Row],[unitPrice]]*Table15[[#This Row],[quantity]]</f>
        <v>155</v>
      </c>
    </row>
    <row r="886" spans="2:2" x14ac:dyDescent="0.35">
      <c r="B886">
        <f>Table15[[#This Row],[unitPrice]]*Table15[[#This Row],[quantity]]</f>
        <v>234</v>
      </c>
    </row>
    <row r="887" spans="2:2" x14ac:dyDescent="0.35">
      <c r="B887">
        <f>Table15[[#This Row],[unitPrice]]*Table15[[#This Row],[quantity]]</f>
        <v>360</v>
      </c>
    </row>
    <row r="888" spans="2:2" x14ac:dyDescent="0.35">
      <c r="B888">
        <f>Table15[[#This Row],[unitPrice]]*Table15[[#This Row],[quantity]]</f>
        <v>117</v>
      </c>
    </row>
    <row r="889" spans="2:2" x14ac:dyDescent="0.35">
      <c r="B889">
        <f>Table15[[#This Row],[unitPrice]]*Table15[[#This Row],[quantity]]</f>
        <v>155</v>
      </c>
    </row>
    <row r="890" spans="2:2" x14ac:dyDescent="0.35">
      <c r="B890">
        <f>Table15[[#This Row],[unitPrice]]*Table15[[#This Row],[quantity]]</f>
        <v>162.75</v>
      </c>
    </row>
    <row r="891" spans="2:2" x14ac:dyDescent="0.35">
      <c r="B891">
        <f>Table15[[#This Row],[unitPrice]]*Table15[[#This Row],[quantity]]</f>
        <v>348.75</v>
      </c>
    </row>
    <row r="892" spans="2:2" x14ac:dyDescent="0.35">
      <c r="B892">
        <f>Table15[[#This Row],[unitPrice]]*Table15[[#This Row],[quantity]]</f>
        <v>86.850000000000009</v>
      </c>
    </row>
    <row r="893" spans="2:2" x14ac:dyDescent="0.35">
      <c r="B893">
        <f>Table15[[#This Row],[unitPrice]]*Table15[[#This Row],[quantity]]</f>
        <v>631.5</v>
      </c>
    </row>
    <row r="894" spans="2:2" x14ac:dyDescent="0.35">
      <c r="B894">
        <f>Table15[[#This Row],[unitPrice]]*Table15[[#This Row],[quantity]]</f>
        <v>387.5</v>
      </c>
    </row>
    <row r="895" spans="2:2" x14ac:dyDescent="0.35">
      <c r="B895">
        <f>Table15[[#This Row],[unitPrice]]*Table15[[#This Row],[quantity]]</f>
        <v>78</v>
      </c>
    </row>
    <row r="896" spans="2:2" x14ac:dyDescent="0.35">
      <c r="B896">
        <f>Table15[[#This Row],[unitPrice]]*Table15[[#This Row],[quantity]]</f>
        <v>252</v>
      </c>
    </row>
    <row r="897" spans="2:2" x14ac:dyDescent="0.35">
      <c r="B897">
        <f>Table15[[#This Row],[unitPrice]]*Table15[[#This Row],[quantity]]</f>
        <v>1237.9000000000001</v>
      </c>
    </row>
    <row r="898" spans="2:2" x14ac:dyDescent="0.35">
      <c r="B898">
        <f>Table15[[#This Row],[unitPrice]]*Table15[[#This Row],[quantity]]</f>
        <v>816</v>
      </c>
    </row>
    <row r="899" spans="2:2" x14ac:dyDescent="0.35">
      <c r="B899">
        <f>Table15[[#This Row],[unitPrice]]*Table15[[#This Row],[quantity]]</f>
        <v>360</v>
      </c>
    </row>
    <row r="900" spans="2:2" x14ac:dyDescent="0.35">
      <c r="B900">
        <f>Table15[[#This Row],[unitPrice]]*Table15[[#This Row],[quantity]]</f>
        <v>625</v>
      </c>
    </row>
    <row r="901" spans="2:2" x14ac:dyDescent="0.35">
      <c r="B901">
        <f>Table15[[#This Row],[unitPrice]]*Table15[[#This Row],[quantity]]</f>
        <v>142.5</v>
      </c>
    </row>
    <row r="902" spans="2:2" x14ac:dyDescent="0.35">
      <c r="B902">
        <f>Table15[[#This Row],[unitPrice]]*Table15[[#This Row],[quantity]]</f>
        <v>28</v>
      </c>
    </row>
    <row r="903" spans="2:2" x14ac:dyDescent="0.35">
      <c r="B903">
        <f>Table15[[#This Row],[unitPrice]]*Table15[[#This Row],[quantity]]</f>
        <v>187.38</v>
      </c>
    </row>
    <row r="904" spans="2:2" x14ac:dyDescent="0.35">
      <c r="B904">
        <f>Table15[[#This Row],[unitPrice]]*Table15[[#This Row],[quantity]]</f>
        <v>360</v>
      </c>
    </row>
    <row r="905" spans="2:2" x14ac:dyDescent="0.35">
      <c r="B905">
        <f>Table15[[#This Row],[unitPrice]]*Table15[[#This Row],[quantity]]</f>
        <v>260</v>
      </c>
    </row>
    <row r="906" spans="2:2" x14ac:dyDescent="0.35">
      <c r="B906">
        <f>Table15[[#This Row],[unitPrice]]*Table15[[#This Row],[quantity]]</f>
        <v>2500</v>
      </c>
    </row>
    <row r="907" spans="2:2" x14ac:dyDescent="0.35">
      <c r="B907">
        <f>Table15[[#This Row],[unitPrice]]*Table15[[#This Row],[quantity]]</f>
        <v>1400</v>
      </c>
    </row>
    <row r="908" spans="2:2" x14ac:dyDescent="0.35">
      <c r="B908">
        <f>Table15[[#This Row],[unitPrice]]*Table15[[#This Row],[quantity]]</f>
        <v>72</v>
      </c>
    </row>
    <row r="909" spans="2:2" x14ac:dyDescent="0.35">
      <c r="B909">
        <f>Table15[[#This Row],[unitPrice]]*Table15[[#This Row],[quantity]]</f>
        <v>360</v>
      </c>
    </row>
    <row r="910" spans="2:2" x14ac:dyDescent="0.35">
      <c r="B910">
        <f>Table15[[#This Row],[unitPrice]]*Table15[[#This Row],[quantity]]</f>
        <v>780</v>
      </c>
    </row>
    <row r="911" spans="2:2" x14ac:dyDescent="0.35">
      <c r="B911">
        <f>Table15[[#This Row],[unitPrice]]*Table15[[#This Row],[quantity]]</f>
        <v>140</v>
      </c>
    </row>
    <row r="912" spans="2:2" x14ac:dyDescent="0.35">
      <c r="B912">
        <f>Table15[[#This Row],[unitPrice]]*Table15[[#This Row],[quantity]]</f>
        <v>300</v>
      </c>
    </row>
    <row r="913" spans="2:2" x14ac:dyDescent="0.35">
      <c r="B913">
        <f>Table15[[#This Row],[unitPrice]]*Table15[[#This Row],[quantity]]</f>
        <v>372.5</v>
      </c>
    </row>
    <row r="914" spans="2:2" x14ac:dyDescent="0.35">
      <c r="B914">
        <f>Table15[[#This Row],[unitPrice]]*Table15[[#This Row],[quantity]]</f>
        <v>387.5</v>
      </c>
    </row>
    <row r="915" spans="2:2" x14ac:dyDescent="0.35">
      <c r="B915">
        <f>Table15[[#This Row],[unitPrice]]*Table15[[#This Row],[quantity]]</f>
        <v>156.15</v>
      </c>
    </row>
    <row r="916" spans="2:2" x14ac:dyDescent="0.35">
      <c r="B916">
        <f>Table15[[#This Row],[unitPrice]]*Table15[[#This Row],[quantity]]</f>
        <v>1701</v>
      </c>
    </row>
    <row r="917" spans="2:2" x14ac:dyDescent="0.35">
      <c r="B917">
        <f>Table15[[#This Row],[unitPrice]]*Table15[[#This Row],[quantity]]</f>
        <v>720</v>
      </c>
    </row>
    <row r="918" spans="2:2" x14ac:dyDescent="0.35">
      <c r="B918">
        <f>Table15[[#This Row],[unitPrice]]*Table15[[#This Row],[quantity]]</f>
        <v>72</v>
      </c>
    </row>
    <row r="919" spans="2:2" x14ac:dyDescent="0.35">
      <c r="B919">
        <f>Table15[[#This Row],[unitPrice]]*Table15[[#This Row],[quantity]]</f>
        <v>168</v>
      </c>
    </row>
    <row r="920" spans="2:2" x14ac:dyDescent="0.35">
      <c r="B920">
        <f>Table15[[#This Row],[unitPrice]]*Table15[[#This Row],[quantity]]</f>
        <v>397.5</v>
      </c>
    </row>
    <row r="921" spans="2:2" x14ac:dyDescent="0.35">
      <c r="B921">
        <f>Table15[[#This Row],[unitPrice]]*Table15[[#This Row],[quantity]]</f>
        <v>540</v>
      </c>
    </row>
    <row r="922" spans="2:2" x14ac:dyDescent="0.35">
      <c r="B922">
        <f>Table15[[#This Row],[unitPrice]]*Table15[[#This Row],[quantity]]</f>
        <v>3420</v>
      </c>
    </row>
    <row r="923" spans="2:2" x14ac:dyDescent="0.35">
      <c r="B923">
        <f>Table15[[#This Row],[unitPrice]]*Table15[[#This Row],[quantity]]</f>
        <v>2340</v>
      </c>
    </row>
    <row r="924" spans="2:2" x14ac:dyDescent="0.35">
      <c r="B924">
        <f>Table15[[#This Row],[unitPrice]]*Table15[[#This Row],[quantity]]</f>
        <v>190</v>
      </c>
    </row>
    <row r="925" spans="2:2" x14ac:dyDescent="0.35">
      <c r="B925">
        <f>Table15[[#This Row],[unitPrice]]*Table15[[#This Row],[quantity]]</f>
        <v>1053.5999999999999</v>
      </c>
    </row>
    <row r="926" spans="2:2" x14ac:dyDescent="0.35">
      <c r="B926">
        <f>Table15[[#This Row],[unitPrice]]*Table15[[#This Row],[quantity]]</f>
        <v>232.5</v>
      </c>
    </row>
    <row r="927" spans="2:2" x14ac:dyDescent="0.35">
      <c r="B927">
        <f>Table15[[#This Row],[unitPrice]]*Table15[[#This Row],[quantity]]</f>
        <v>157.5</v>
      </c>
    </row>
    <row r="928" spans="2:2" x14ac:dyDescent="0.35">
      <c r="B928">
        <f>Table15[[#This Row],[unitPrice]]*Table15[[#This Row],[quantity]]</f>
        <v>390</v>
      </c>
    </row>
    <row r="929" spans="2:2" x14ac:dyDescent="0.35">
      <c r="B929">
        <f>Table15[[#This Row],[unitPrice]]*Table15[[#This Row],[quantity]]</f>
        <v>252.60000000000002</v>
      </c>
    </row>
    <row r="930" spans="2:2" x14ac:dyDescent="0.35">
      <c r="B930">
        <f>Table15[[#This Row],[unitPrice]]*Table15[[#This Row],[quantity]]</f>
        <v>2195</v>
      </c>
    </row>
    <row r="931" spans="2:2" x14ac:dyDescent="0.35">
      <c r="B931">
        <f>Table15[[#This Row],[unitPrice]]*Table15[[#This Row],[quantity]]</f>
        <v>193.5</v>
      </c>
    </row>
    <row r="932" spans="2:2" x14ac:dyDescent="0.35">
      <c r="B932">
        <f>Table15[[#This Row],[unitPrice]]*Table15[[#This Row],[quantity]]</f>
        <v>493</v>
      </c>
    </row>
    <row r="933" spans="2:2" x14ac:dyDescent="0.35">
      <c r="B933">
        <f>Table15[[#This Row],[unitPrice]]*Table15[[#This Row],[quantity]]</f>
        <v>29.8</v>
      </c>
    </row>
    <row r="934" spans="2:2" x14ac:dyDescent="0.35">
      <c r="B934">
        <f>Table15[[#This Row],[unitPrice]]*Table15[[#This Row],[quantity]]</f>
        <v>450</v>
      </c>
    </row>
    <row r="935" spans="2:2" x14ac:dyDescent="0.35">
      <c r="B935">
        <f>Table15[[#This Row],[unitPrice]]*Table15[[#This Row],[quantity]]</f>
        <v>360</v>
      </c>
    </row>
    <row r="936" spans="2:2" x14ac:dyDescent="0.35">
      <c r="B936">
        <f>Table15[[#This Row],[unitPrice]]*Table15[[#This Row],[quantity]]</f>
        <v>1925</v>
      </c>
    </row>
    <row r="937" spans="2:2" x14ac:dyDescent="0.35">
      <c r="B937">
        <f>Table15[[#This Row],[unitPrice]]*Table15[[#This Row],[quantity]]</f>
        <v>65</v>
      </c>
    </row>
    <row r="938" spans="2:2" x14ac:dyDescent="0.35">
      <c r="B938">
        <f>Table15[[#This Row],[unitPrice]]*Table15[[#This Row],[quantity]]</f>
        <v>1008</v>
      </c>
    </row>
    <row r="939" spans="2:2" x14ac:dyDescent="0.35">
      <c r="B939">
        <f>Table15[[#This Row],[unitPrice]]*Table15[[#This Row],[quantity]]</f>
        <v>500</v>
      </c>
    </row>
    <row r="940" spans="2:2" x14ac:dyDescent="0.35">
      <c r="B940">
        <f>Table15[[#This Row],[unitPrice]]*Table15[[#This Row],[quantity]]</f>
        <v>76.5</v>
      </c>
    </row>
    <row r="941" spans="2:2" x14ac:dyDescent="0.35">
      <c r="B941">
        <f>Table15[[#This Row],[unitPrice]]*Table15[[#This Row],[quantity]]</f>
        <v>180</v>
      </c>
    </row>
    <row r="942" spans="2:2" x14ac:dyDescent="0.35">
      <c r="B942">
        <f>Table15[[#This Row],[unitPrice]]*Table15[[#This Row],[quantity]]</f>
        <v>523.5</v>
      </c>
    </row>
    <row r="943" spans="2:2" x14ac:dyDescent="0.35">
      <c r="B943">
        <f>Table15[[#This Row],[unitPrice]]*Table15[[#This Row],[quantity]]</f>
        <v>1100</v>
      </c>
    </row>
    <row r="944" spans="2:2" x14ac:dyDescent="0.35">
      <c r="B944">
        <f>Table15[[#This Row],[unitPrice]]*Table15[[#This Row],[quantity]]</f>
        <v>2380</v>
      </c>
    </row>
    <row r="945" spans="2:2" x14ac:dyDescent="0.35">
      <c r="B945">
        <f>Table15[[#This Row],[unitPrice]]*Table15[[#This Row],[quantity]]</f>
        <v>322.5</v>
      </c>
    </row>
    <row r="946" spans="2:2" x14ac:dyDescent="0.35">
      <c r="B946">
        <f>Table15[[#This Row],[unitPrice]]*Table15[[#This Row],[quantity]]</f>
        <v>440</v>
      </c>
    </row>
    <row r="947" spans="2:2" x14ac:dyDescent="0.35">
      <c r="B947">
        <f>Table15[[#This Row],[unitPrice]]*Table15[[#This Row],[quantity]]</f>
        <v>480</v>
      </c>
    </row>
    <row r="948" spans="2:2" x14ac:dyDescent="0.35">
      <c r="B948">
        <f>Table15[[#This Row],[unitPrice]]*Table15[[#This Row],[quantity]]</f>
        <v>493</v>
      </c>
    </row>
    <row r="949" spans="2:2" x14ac:dyDescent="0.35">
      <c r="B949">
        <f>Table15[[#This Row],[unitPrice]]*Table15[[#This Row],[quantity]]</f>
        <v>1350</v>
      </c>
    </row>
    <row r="950" spans="2:2" x14ac:dyDescent="0.35">
      <c r="B950">
        <f>Table15[[#This Row],[unitPrice]]*Table15[[#This Row],[quantity]]</f>
        <v>3900</v>
      </c>
    </row>
    <row r="951" spans="2:2" x14ac:dyDescent="0.35">
      <c r="B951">
        <f>Table15[[#This Row],[unitPrice]]*Table15[[#This Row],[quantity]]</f>
        <v>35</v>
      </c>
    </row>
    <row r="952" spans="2:2" x14ac:dyDescent="0.35">
      <c r="B952">
        <f>Table15[[#This Row],[unitPrice]]*Table15[[#This Row],[quantity]]</f>
        <v>772.8</v>
      </c>
    </row>
    <row r="953" spans="2:2" x14ac:dyDescent="0.35">
      <c r="B953">
        <f>Table15[[#This Row],[unitPrice]]*Table15[[#This Row],[quantity]]</f>
        <v>417.59999999999997</v>
      </c>
    </row>
    <row r="954" spans="2:2" x14ac:dyDescent="0.35">
      <c r="B954">
        <f>Table15[[#This Row],[unitPrice]]*Table15[[#This Row],[quantity]]</f>
        <v>1064</v>
      </c>
    </row>
    <row r="955" spans="2:2" x14ac:dyDescent="0.35">
      <c r="B955">
        <f>Table15[[#This Row],[unitPrice]]*Table15[[#This Row],[quantity]]</f>
        <v>54</v>
      </c>
    </row>
    <row r="956" spans="2:2" x14ac:dyDescent="0.35">
      <c r="B956">
        <f>Table15[[#This Row],[unitPrice]]*Table15[[#This Row],[quantity]]</f>
        <v>310</v>
      </c>
    </row>
    <row r="957" spans="2:2" x14ac:dyDescent="0.35">
      <c r="B957">
        <f>Table15[[#This Row],[unitPrice]]*Table15[[#This Row],[quantity]]</f>
        <v>60</v>
      </c>
    </row>
    <row r="958" spans="2:2" x14ac:dyDescent="0.35">
      <c r="B958">
        <f>Table15[[#This Row],[unitPrice]]*Table15[[#This Row],[quantity]]</f>
        <v>399</v>
      </c>
    </row>
    <row r="959" spans="2:2" x14ac:dyDescent="0.35">
      <c r="B959">
        <f>Table15[[#This Row],[unitPrice]]*Table15[[#This Row],[quantity]]</f>
        <v>108</v>
      </c>
    </row>
    <row r="960" spans="2:2" x14ac:dyDescent="0.35">
      <c r="B960">
        <f>Table15[[#This Row],[unitPrice]]*Table15[[#This Row],[quantity]]</f>
        <v>190</v>
      </c>
    </row>
    <row r="961" spans="2:2" x14ac:dyDescent="0.35">
      <c r="B961">
        <f>Table15[[#This Row],[unitPrice]]*Table15[[#This Row],[quantity]]</f>
        <v>510</v>
      </c>
    </row>
    <row r="962" spans="2:2" x14ac:dyDescent="0.35">
      <c r="B962">
        <f>Table15[[#This Row],[unitPrice]]*Table15[[#This Row],[quantity]]</f>
        <v>2170</v>
      </c>
    </row>
    <row r="963" spans="2:2" x14ac:dyDescent="0.35">
      <c r="B963">
        <f>Table15[[#This Row],[unitPrice]]*Table15[[#This Row],[quantity]]</f>
        <v>1045</v>
      </c>
    </row>
    <row r="964" spans="2:2" x14ac:dyDescent="0.35">
      <c r="B964">
        <f>Table15[[#This Row],[unitPrice]]*Table15[[#This Row],[quantity]]</f>
        <v>360</v>
      </c>
    </row>
    <row r="965" spans="2:2" x14ac:dyDescent="0.35">
      <c r="B965">
        <f>Table15[[#This Row],[unitPrice]]*Table15[[#This Row],[quantity]]</f>
        <v>1360</v>
      </c>
    </row>
    <row r="966" spans="2:2" x14ac:dyDescent="0.35">
      <c r="B966">
        <f>Table15[[#This Row],[unitPrice]]*Table15[[#This Row],[quantity]]</f>
        <v>1440</v>
      </c>
    </row>
    <row r="967" spans="2:2" x14ac:dyDescent="0.35">
      <c r="B967">
        <f>Table15[[#This Row],[unitPrice]]*Table15[[#This Row],[quantity]]</f>
        <v>48</v>
      </c>
    </row>
    <row r="968" spans="2:2" x14ac:dyDescent="0.35">
      <c r="B968">
        <f>Table15[[#This Row],[unitPrice]]*Table15[[#This Row],[quantity]]</f>
        <v>310</v>
      </c>
    </row>
    <row r="969" spans="2:2" x14ac:dyDescent="0.35">
      <c r="B969">
        <f>Table15[[#This Row],[unitPrice]]*Table15[[#This Row],[quantity]]</f>
        <v>294</v>
      </c>
    </row>
    <row r="970" spans="2:2" x14ac:dyDescent="0.35">
      <c r="B970">
        <f>Table15[[#This Row],[unitPrice]]*Table15[[#This Row],[quantity]]</f>
        <v>80</v>
      </c>
    </row>
    <row r="971" spans="2:2" x14ac:dyDescent="0.35">
      <c r="B971">
        <f>Table15[[#This Row],[unitPrice]]*Table15[[#This Row],[quantity]]</f>
        <v>90</v>
      </c>
    </row>
    <row r="972" spans="2:2" x14ac:dyDescent="0.35">
      <c r="B972">
        <f>Table15[[#This Row],[unitPrice]]*Table15[[#This Row],[quantity]]</f>
        <v>120</v>
      </c>
    </row>
    <row r="973" spans="2:2" x14ac:dyDescent="0.35">
      <c r="B973">
        <f>Table15[[#This Row],[unitPrice]]*Table15[[#This Row],[quantity]]</f>
        <v>3952.5</v>
      </c>
    </row>
    <row r="974" spans="2:2" x14ac:dyDescent="0.35">
      <c r="B974">
        <f>Table15[[#This Row],[unitPrice]]*Table15[[#This Row],[quantity]]</f>
        <v>532</v>
      </c>
    </row>
    <row r="975" spans="2:2" x14ac:dyDescent="0.35">
      <c r="B975">
        <f>Table15[[#This Row],[unitPrice]]*Table15[[#This Row],[quantity]]</f>
        <v>225</v>
      </c>
    </row>
    <row r="976" spans="2:2" x14ac:dyDescent="0.35">
      <c r="B976">
        <f>Table15[[#This Row],[unitPrice]]*Table15[[#This Row],[quantity]]</f>
        <v>322.5</v>
      </c>
    </row>
    <row r="977" spans="2:2" x14ac:dyDescent="0.35">
      <c r="B977">
        <f>Table15[[#This Row],[unitPrice]]*Table15[[#This Row],[quantity]]</f>
        <v>1650</v>
      </c>
    </row>
    <row r="978" spans="2:2" x14ac:dyDescent="0.35">
      <c r="B978">
        <f>Table15[[#This Row],[unitPrice]]*Table15[[#This Row],[quantity]]</f>
        <v>1750</v>
      </c>
    </row>
    <row r="979" spans="2:2" x14ac:dyDescent="0.35">
      <c r="B979">
        <f>Table15[[#This Row],[unitPrice]]*Table15[[#This Row],[quantity]]</f>
        <v>760</v>
      </c>
    </row>
    <row r="980" spans="2:2" x14ac:dyDescent="0.35">
      <c r="B980">
        <f>Table15[[#This Row],[unitPrice]]*Table15[[#This Row],[quantity]]</f>
        <v>187.5</v>
      </c>
    </row>
    <row r="981" spans="2:2" x14ac:dyDescent="0.35">
      <c r="B981">
        <f>Table15[[#This Row],[unitPrice]]*Table15[[#This Row],[quantity]]</f>
        <v>420</v>
      </c>
    </row>
    <row r="982" spans="2:2" x14ac:dyDescent="0.35">
      <c r="B982">
        <f>Table15[[#This Row],[unitPrice]]*Table15[[#This Row],[quantity]]</f>
        <v>840</v>
      </c>
    </row>
    <row r="983" spans="2:2" x14ac:dyDescent="0.35">
      <c r="B983">
        <f>Table15[[#This Row],[unitPrice]]*Table15[[#This Row],[quantity]]</f>
        <v>22.5</v>
      </c>
    </row>
    <row r="984" spans="2:2" x14ac:dyDescent="0.35">
      <c r="B984">
        <f>Table15[[#This Row],[unitPrice]]*Table15[[#This Row],[quantity]]</f>
        <v>35</v>
      </c>
    </row>
    <row r="985" spans="2:2" x14ac:dyDescent="0.35">
      <c r="B985">
        <f>Table15[[#This Row],[unitPrice]]*Table15[[#This Row],[quantity]]</f>
        <v>46</v>
      </c>
    </row>
    <row r="986" spans="2:2" x14ac:dyDescent="0.35">
      <c r="B986">
        <f>Table15[[#This Row],[unitPrice]]*Table15[[#This Row],[quantity]]</f>
        <v>90</v>
      </c>
    </row>
    <row r="987" spans="2:2" x14ac:dyDescent="0.35">
      <c r="B987">
        <f>Table15[[#This Row],[unitPrice]]*Table15[[#This Row],[quantity]]</f>
        <v>300</v>
      </c>
    </row>
    <row r="988" spans="2:2" x14ac:dyDescent="0.35">
      <c r="B988">
        <f>Table15[[#This Row],[unitPrice]]*Table15[[#This Row],[quantity]]</f>
        <v>322.5</v>
      </c>
    </row>
    <row r="989" spans="2:2" x14ac:dyDescent="0.35">
      <c r="B989">
        <f>Table15[[#This Row],[unitPrice]]*Table15[[#This Row],[quantity]]</f>
        <v>380</v>
      </c>
    </row>
    <row r="990" spans="2:2" x14ac:dyDescent="0.35">
      <c r="B990">
        <f>Table15[[#This Row],[unitPrice]]*Table15[[#This Row],[quantity]]</f>
        <v>225</v>
      </c>
    </row>
    <row r="991" spans="2:2" x14ac:dyDescent="0.35">
      <c r="B991">
        <f>Table15[[#This Row],[unitPrice]]*Table15[[#This Row],[quantity]]</f>
        <v>488.25</v>
      </c>
    </row>
    <row r="992" spans="2:2" x14ac:dyDescent="0.35">
      <c r="B992">
        <f>Table15[[#This Row],[unitPrice]]*Table15[[#This Row],[quantity]]</f>
        <v>138</v>
      </c>
    </row>
    <row r="993" spans="2:2" x14ac:dyDescent="0.35">
      <c r="B993">
        <f>Table15[[#This Row],[unitPrice]]*Table15[[#This Row],[quantity]]</f>
        <v>250</v>
      </c>
    </row>
    <row r="994" spans="2:2" x14ac:dyDescent="0.35">
      <c r="B994">
        <f>Table15[[#This Row],[unitPrice]]*Table15[[#This Row],[quantity]]</f>
        <v>13.5</v>
      </c>
    </row>
    <row r="995" spans="2:2" x14ac:dyDescent="0.35">
      <c r="B995">
        <f>Table15[[#This Row],[unitPrice]]*Table15[[#This Row],[quantity]]</f>
        <v>540</v>
      </c>
    </row>
    <row r="996" spans="2:2" x14ac:dyDescent="0.35">
      <c r="B996">
        <f>Table15[[#This Row],[unitPrice]]*Table15[[#This Row],[quantity]]</f>
        <v>456</v>
      </c>
    </row>
    <row r="997" spans="2:2" x14ac:dyDescent="0.35">
      <c r="B997">
        <f>Table15[[#This Row],[unitPrice]]*Table15[[#This Row],[quantity]]</f>
        <v>742.74</v>
      </c>
    </row>
    <row r="998" spans="2:2" x14ac:dyDescent="0.35">
      <c r="B998">
        <f>Table15[[#This Row],[unitPrice]]*Table15[[#This Row],[quantity]]</f>
        <v>194.5</v>
      </c>
    </row>
    <row r="999" spans="2:2" x14ac:dyDescent="0.35">
      <c r="B999">
        <f>Table15[[#This Row],[unitPrice]]*Table15[[#This Row],[quantity]]</f>
        <v>69.75</v>
      </c>
    </row>
    <row r="1000" spans="2:2" x14ac:dyDescent="0.35">
      <c r="B1000">
        <f>Table15[[#This Row],[unitPrice]]*Table15[[#This Row],[quantity]]</f>
        <v>70</v>
      </c>
    </row>
    <row r="1001" spans="2:2" x14ac:dyDescent="0.35">
      <c r="B1001">
        <f>Table15[[#This Row],[unitPrice]]*Table15[[#This Row],[quantity]]</f>
        <v>340</v>
      </c>
    </row>
    <row r="1002" spans="2:2" x14ac:dyDescent="0.35">
      <c r="B1002">
        <f>Table15[[#This Row],[unitPrice]]*Table15[[#This Row],[quantity]]</f>
        <v>393.59999999999997</v>
      </c>
    </row>
    <row r="1003" spans="2:2" x14ac:dyDescent="0.35">
      <c r="B1003">
        <f>Table15[[#This Row],[unitPrice]]*Table15[[#This Row],[quantity]]</f>
        <v>680</v>
      </c>
    </row>
    <row r="1004" spans="2:2" x14ac:dyDescent="0.35">
      <c r="B1004">
        <f>Table15[[#This Row],[unitPrice]]*Table15[[#This Row],[quantity]]</f>
        <v>430</v>
      </c>
    </row>
    <row r="1005" spans="2:2" x14ac:dyDescent="0.35">
      <c r="B1005">
        <f>Table15[[#This Row],[unitPrice]]*Table15[[#This Row],[quantity]]</f>
        <v>739.5</v>
      </c>
    </row>
    <row r="1006" spans="2:2" x14ac:dyDescent="0.35">
      <c r="B1006">
        <f>Table15[[#This Row],[unitPrice]]*Table15[[#This Row],[quantity]]</f>
        <v>525</v>
      </c>
    </row>
    <row r="1007" spans="2:2" x14ac:dyDescent="0.35">
      <c r="B1007">
        <f>Table15[[#This Row],[unitPrice]]*Table15[[#This Row],[quantity]]</f>
        <v>450</v>
      </c>
    </row>
    <row r="1008" spans="2:2" x14ac:dyDescent="0.35">
      <c r="B1008">
        <f>Table15[[#This Row],[unitPrice]]*Table15[[#This Row],[quantity]]</f>
        <v>2475.8000000000002</v>
      </c>
    </row>
    <row r="1009" spans="2:2" x14ac:dyDescent="0.35">
      <c r="B1009">
        <f>Table15[[#This Row],[unitPrice]]*Table15[[#This Row],[quantity]]</f>
        <v>299.25</v>
      </c>
    </row>
    <row r="1010" spans="2:2" x14ac:dyDescent="0.35">
      <c r="B1010">
        <f>Table15[[#This Row],[unitPrice]]*Table15[[#This Row],[quantity]]</f>
        <v>288</v>
      </c>
    </row>
    <row r="1011" spans="2:2" x14ac:dyDescent="0.35">
      <c r="B1011">
        <f>Table15[[#This Row],[unitPrice]]*Table15[[#This Row],[quantity]]</f>
        <v>630</v>
      </c>
    </row>
    <row r="1012" spans="2:2" x14ac:dyDescent="0.35">
      <c r="B1012">
        <f>Table15[[#This Row],[unitPrice]]*Table15[[#This Row],[quantity]]</f>
        <v>62</v>
      </c>
    </row>
    <row r="1013" spans="2:2" x14ac:dyDescent="0.35">
      <c r="B1013">
        <f>Table15[[#This Row],[unitPrice]]*Table15[[#This Row],[quantity]]</f>
        <v>570</v>
      </c>
    </row>
    <row r="1014" spans="2:2" x14ac:dyDescent="0.35">
      <c r="B1014">
        <f>Table15[[#This Row],[unitPrice]]*Table15[[#This Row],[quantity]]</f>
        <v>50</v>
      </c>
    </row>
    <row r="1015" spans="2:2" x14ac:dyDescent="0.35">
      <c r="B1015">
        <f>Table15[[#This Row],[unitPrice]]*Table15[[#This Row],[quantity]]</f>
        <v>1368</v>
      </c>
    </row>
    <row r="1016" spans="2:2" x14ac:dyDescent="0.35">
      <c r="B1016">
        <f>Table15[[#This Row],[unitPrice]]*Table15[[#This Row],[quantity]]</f>
        <v>78</v>
      </c>
    </row>
    <row r="1017" spans="2:2" x14ac:dyDescent="0.35">
      <c r="B1017">
        <f>Table15[[#This Row],[unitPrice]]*Table15[[#This Row],[quantity]]</f>
        <v>1093.05</v>
      </c>
    </row>
    <row r="1018" spans="2:2" x14ac:dyDescent="0.35">
      <c r="B1018">
        <f>Table15[[#This Row],[unitPrice]]*Table15[[#This Row],[quantity]]</f>
        <v>3944</v>
      </c>
    </row>
    <row r="1019" spans="2:2" x14ac:dyDescent="0.35">
      <c r="B1019">
        <f>Table15[[#This Row],[unitPrice]]*Table15[[#This Row],[quantity]]</f>
        <v>1050</v>
      </c>
    </row>
    <row r="1020" spans="2:2" x14ac:dyDescent="0.35">
      <c r="B1020">
        <f>Table15[[#This Row],[unitPrice]]*Table15[[#This Row],[quantity]]</f>
        <v>3125</v>
      </c>
    </row>
    <row r="1021" spans="2:2" x14ac:dyDescent="0.35">
      <c r="B1021">
        <f>Table15[[#This Row],[unitPrice]]*Table15[[#This Row],[quantity]]</f>
        <v>795</v>
      </c>
    </row>
    <row r="1022" spans="2:2" x14ac:dyDescent="0.35">
      <c r="B1022">
        <f>Table15[[#This Row],[unitPrice]]*Table15[[#This Row],[quantity]]</f>
        <v>15.5</v>
      </c>
    </row>
    <row r="1023" spans="2:2" x14ac:dyDescent="0.35">
      <c r="B1023">
        <f>Table15[[#This Row],[unitPrice]]*Table15[[#This Row],[quantity]]</f>
        <v>220</v>
      </c>
    </row>
    <row r="1024" spans="2:2" x14ac:dyDescent="0.35">
      <c r="B1024">
        <f>Table15[[#This Row],[unitPrice]]*Table15[[#This Row],[quantity]]</f>
        <v>320.25</v>
      </c>
    </row>
    <row r="1025" spans="2:2" x14ac:dyDescent="0.35">
      <c r="B1025">
        <f>Table15[[#This Row],[unitPrice]]*Table15[[#This Row],[quantity]]</f>
        <v>840</v>
      </c>
    </row>
    <row r="1026" spans="2:2" x14ac:dyDescent="0.35">
      <c r="B1026">
        <f>Table15[[#This Row],[unitPrice]]*Table15[[#This Row],[quantity]]</f>
        <v>550</v>
      </c>
    </row>
    <row r="1027" spans="2:2" x14ac:dyDescent="0.35">
      <c r="B1027">
        <f>Table15[[#This Row],[unitPrice]]*Table15[[#This Row],[quantity]]</f>
        <v>79.5</v>
      </c>
    </row>
    <row r="1028" spans="2:2" x14ac:dyDescent="0.35">
      <c r="B1028">
        <f>Table15[[#This Row],[unitPrice]]*Table15[[#This Row],[quantity]]</f>
        <v>210</v>
      </c>
    </row>
    <row r="1029" spans="2:2" x14ac:dyDescent="0.35">
      <c r="B1029">
        <f>Table15[[#This Row],[unitPrice]]*Table15[[#This Row],[quantity]]</f>
        <v>406.25</v>
      </c>
    </row>
    <row r="1030" spans="2:2" x14ac:dyDescent="0.35">
      <c r="B1030">
        <f>Table15[[#This Row],[unitPrice]]*Table15[[#This Row],[quantity]]</f>
        <v>2280</v>
      </c>
    </row>
    <row r="1031" spans="2:2" x14ac:dyDescent="0.35">
      <c r="B1031">
        <f>Table15[[#This Row],[unitPrice]]*Table15[[#This Row],[quantity]]</f>
        <v>190</v>
      </c>
    </row>
    <row r="1032" spans="2:2" x14ac:dyDescent="0.35">
      <c r="B1032">
        <f>Table15[[#This Row],[unitPrice]]*Table15[[#This Row],[quantity]]</f>
        <v>442.05</v>
      </c>
    </row>
    <row r="1033" spans="2:2" x14ac:dyDescent="0.35">
      <c r="B1033">
        <f>Table15[[#This Row],[unitPrice]]*Table15[[#This Row],[quantity]]</f>
        <v>2088</v>
      </c>
    </row>
    <row r="1034" spans="2:2" x14ac:dyDescent="0.35">
      <c r="B1034">
        <f>Table15[[#This Row],[unitPrice]]*Table15[[#This Row],[quantity]]</f>
        <v>500</v>
      </c>
    </row>
    <row r="1035" spans="2:2" x14ac:dyDescent="0.35">
      <c r="B1035">
        <f>Table15[[#This Row],[unitPrice]]*Table15[[#This Row],[quantity]]</f>
        <v>720</v>
      </c>
    </row>
    <row r="1036" spans="2:2" x14ac:dyDescent="0.35">
      <c r="B1036">
        <f>Table15[[#This Row],[unitPrice]]*Table15[[#This Row],[quantity]]</f>
        <v>225</v>
      </c>
    </row>
    <row r="1037" spans="2:2" x14ac:dyDescent="0.35">
      <c r="B1037">
        <f>Table15[[#This Row],[unitPrice]]*Table15[[#This Row],[quantity]]</f>
        <v>950</v>
      </c>
    </row>
    <row r="1038" spans="2:2" x14ac:dyDescent="0.35">
      <c r="B1038">
        <f>Table15[[#This Row],[unitPrice]]*Table15[[#This Row],[quantity]]</f>
        <v>1104</v>
      </c>
    </row>
    <row r="1039" spans="2:2" x14ac:dyDescent="0.35">
      <c r="B1039">
        <f>Table15[[#This Row],[unitPrice]]*Table15[[#This Row],[quantity]]</f>
        <v>300</v>
      </c>
    </row>
    <row r="1040" spans="2:2" x14ac:dyDescent="0.35">
      <c r="B1040">
        <f>Table15[[#This Row],[unitPrice]]*Table15[[#This Row],[quantity]]</f>
        <v>570</v>
      </c>
    </row>
    <row r="1041" spans="2:2" x14ac:dyDescent="0.35">
      <c r="B1041">
        <f>Table15[[#This Row],[unitPrice]]*Table15[[#This Row],[quantity]]</f>
        <v>684</v>
      </c>
    </row>
    <row r="1042" spans="2:2" x14ac:dyDescent="0.35">
      <c r="B1042">
        <f>Table15[[#This Row],[unitPrice]]*Table15[[#This Row],[quantity]]</f>
        <v>378</v>
      </c>
    </row>
    <row r="1043" spans="2:2" x14ac:dyDescent="0.35">
      <c r="B1043">
        <f>Table15[[#This Row],[unitPrice]]*Table15[[#This Row],[quantity]]</f>
        <v>24</v>
      </c>
    </row>
    <row r="1044" spans="2:2" x14ac:dyDescent="0.35">
      <c r="B1044">
        <f>Table15[[#This Row],[unitPrice]]*Table15[[#This Row],[quantity]]</f>
        <v>250</v>
      </c>
    </row>
    <row r="1045" spans="2:2" x14ac:dyDescent="0.35">
      <c r="B1045">
        <f>Table15[[#This Row],[unitPrice]]*Table15[[#This Row],[quantity]]</f>
        <v>920</v>
      </c>
    </row>
    <row r="1046" spans="2:2" x14ac:dyDescent="0.35">
      <c r="B1046">
        <f>Table15[[#This Row],[unitPrice]]*Table15[[#This Row],[quantity]]</f>
        <v>252</v>
      </c>
    </row>
    <row r="1047" spans="2:2" x14ac:dyDescent="0.35">
      <c r="B1047">
        <f>Table15[[#This Row],[unitPrice]]*Table15[[#This Row],[quantity]]</f>
        <v>1250</v>
      </c>
    </row>
    <row r="1048" spans="2:2" x14ac:dyDescent="0.35">
      <c r="B1048">
        <f>Table15[[#This Row],[unitPrice]]*Table15[[#This Row],[quantity]]</f>
        <v>285</v>
      </c>
    </row>
    <row r="1049" spans="2:2" x14ac:dyDescent="0.35">
      <c r="B1049">
        <f>Table15[[#This Row],[unitPrice]]*Table15[[#This Row],[quantity]]</f>
        <v>270</v>
      </c>
    </row>
    <row r="1050" spans="2:2" x14ac:dyDescent="0.35">
      <c r="B1050">
        <f>Table15[[#This Row],[unitPrice]]*Table15[[#This Row],[quantity]]</f>
        <v>558</v>
      </c>
    </row>
    <row r="1051" spans="2:2" x14ac:dyDescent="0.35">
      <c r="B1051">
        <f>Table15[[#This Row],[unitPrice]]*Table15[[#This Row],[quantity]]</f>
        <v>645</v>
      </c>
    </row>
    <row r="1052" spans="2:2" x14ac:dyDescent="0.35">
      <c r="B1052">
        <f>Table15[[#This Row],[unitPrice]]*Table15[[#This Row],[quantity]]</f>
        <v>455</v>
      </c>
    </row>
    <row r="1053" spans="2:2" x14ac:dyDescent="0.35">
      <c r="B1053">
        <f>Table15[[#This Row],[unitPrice]]*Table15[[#This Row],[quantity]]</f>
        <v>276</v>
      </c>
    </row>
    <row r="1054" spans="2:2" x14ac:dyDescent="0.35">
      <c r="B1054">
        <f>Table15[[#This Row],[unitPrice]]*Table15[[#This Row],[quantity]]</f>
        <v>360</v>
      </c>
    </row>
    <row r="1055" spans="2:2" x14ac:dyDescent="0.35">
      <c r="B1055">
        <f>Table15[[#This Row],[unitPrice]]*Table15[[#This Row],[quantity]]</f>
        <v>315</v>
      </c>
    </row>
    <row r="1056" spans="2:2" x14ac:dyDescent="0.35">
      <c r="B1056">
        <f>Table15[[#This Row],[unitPrice]]*Table15[[#This Row],[quantity]]</f>
        <v>67.5</v>
      </c>
    </row>
    <row r="1057" spans="2:2" x14ac:dyDescent="0.35">
      <c r="B1057">
        <f>Table15[[#This Row],[unitPrice]]*Table15[[#This Row],[quantity]]</f>
        <v>912</v>
      </c>
    </row>
    <row r="1058" spans="2:2" x14ac:dyDescent="0.35">
      <c r="B1058">
        <f>Table15[[#This Row],[unitPrice]]*Table15[[#This Row],[quantity]]</f>
        <v>522</v>
      </c>
    </row>
    <row r="1059" spans="2:2" x14ac:dyDescent="0.35">
      <c r="B1059">
        <f>Table15[[#This Row],[unitPrice]]*Table15[[#This Row],[quantity]]</f>
        <v>776.7</v>
      </c>
    </row>
    <row r="1060" spans="2:2" x14ac:dyDescent="0.35">
      <c r="B1060">
        <f>Table15[[#This Row],[unitPrice]]*Table15[[#This Row],[quantity]]</f>
        <v>819.99999999999989</v>
      </c>
    </row>
    <row r="1061" spans="2:2" x14ac:dyDescent="0.35">
      <c r="B1061">
        <f>Table15[[#This Row],[unitPrice]]*Table15[[#This Row],[quantity]]</f>
        <v>223.5</v>
      </c>
    </row>
    <row r="1062" spans="2:2" x14ac:dyDescent="0.35">
      <c r="B1062">
        <f>Table15[[#This Row],[unitPrice]]*Table15[[#This Row],[quantity]]</f>
        <v>110.39999999999999</v>
      </c>
    </row>
    <row r="1063" spans="2:2" x14ac:dyDescent="0.35">
      <c r="B1063">
        <f>Table15[[#This Row],[unitPrice]]*Table15[[#This Row],[quantity]]</f>
        <v>420</v>
      </c>
    </row>
    <row r="1064" spans="2:2" x14ac:dyDescent="0.35">
      <c r="B1064">
        <f>Table15[[#This Row],[unitPrice]]*Table15[[#This Row],[quantity]]</f>
        <v>51.78</v>
      </c>
    </row>
    <row r="1065" spans="2:2" x14ac:dyDescent="0.35">
      <c r="B1065">
        <f>Table15[[#This Row],[unitPrice]]*Table15[[#This Row],[quantity]]</f>
        <v>280</v>
      </c>
    </row>
    <row r="1066" spans="2:2" x14ac:dyDescent="0.35">
      <c r="B1066">
        <f>Table15[[#This Row],[unitPrice]]*Table15[[#This Row],[quantity]]</f>
        <v>523.5</v>
      </c>
    </row>
    <row r="1067" spans="2:2" x14ac:dyDescent="0.35">
      <c r="B1067">
        <f>Table15[[#This Row],[unitPrice]]*Table15[[#This Row],[quantity]]</f>
        <v>680</v>
      </c>
    </row>
    <row r="1068" spans="2:2" x14ac:dyDescent="0.35">
      <c r="B1068">
        <f>Table15[[#This Row],[unitPrice]]*Table15[[#This Row],[quantity]]</f>
        <v>264</v>
      </c>
    </row>
    <row r="1069" spans="2:2" x14ac:dyDescent="0.35">
      <c r="B1069">
        <f>Table15[[#This Row],[unitPrice]]*Table15[[#This Row],[quantity]]</f>
        <v>360</v>
      </c>
    </row>
    <row r="1070" spans="2:2" x14ac:dyDescent="0.35">
      <c r="B1070">
        <f>Table15[[#This Row],[unitPrice]]*Table15[[#This Row],[quantity]]</f>
        <v>44.7</v>
      </c>
    </row>
    <row r="1071" spans="2:2" x14ac:dyDescent="0.35">
      <c r="B1071">
        <f>Table15[[#This Row],[unitPrice]]*Table15[[#This Row],[quantity]]</f>
        <v>193</v>
      </c>
    </row>
    <row r="1072" spans="2:2" x14ac:dyDescent="0.35">
      <c r="B1072">
        <f>Table15[[#This Row],[unitPrice]]*Table15[[#This Row],[quantity]]</f>
        <v>69.75</v>
      </c>
    </row>
    <row r="1073" spans="2:2" x14ac:dyDescent="0.35">
      <c r="B1073">
        <f>Table15[[#This Row],[unitPrice]]*Table15[[#This Row],[quantity]]</f>
        <v>544.6</v>
      </c>
    </row>
    <row r="1074" spans="2:2" x14ac:dyDescent="0.35">
      <c r="B1074">
        <f>Table15[[#This Row],[unitPrice]]*Table15[[#This Row],[quantity]]</f>
        <v>57</v>
      </c>
    </row>
    <row r="1075" spans="2:2" x14ac:dyDescent="0.35">
      <c r="B1075">
        <f>Table15[[#This Row],[unitPrice]]*Table15[[#This Row],[quantity]]</f>
        <v>775</v>
      </c>
    </row>
    <row r="1076" spans="2:2" x14ac:dyDescent="0.35">
      <c r="B1076">
        <f>Table15[[#This Row],[unitPrice]]*Table15[[#This Row],[quantity]]</f>
        <v>231.60000000000002</v>
      </c>
    </row>
    <row r="1077" spans="2:2" x14ac:dyDescent="0.35">
      <c r="B1077">
        <f>Table15[[#This Row],[unitPrice]]*Table15[[#This Row],[quantity]]</f>
        <v>540</v>
      </c>
    </row>
    <row r="1078" spans="2:2" x14ac:dyDescent="0.35">
      <c r="B1078">
        <f>Table15[[#This Row],[unitPrice]]*Table15[[#This Row],[quantity]]</f>
        <v>95</v>
      </c>
    </row>
    <row r="1079" spans="2:2" x14ac:dyDescent="0.35">
      <c r="B1079">
        <f>Table15[[#This Row],[unitPrice]]*Table15[[#This Row],[quantity]]</f>
        <v>1710</v>
      </c>
    </row>
    <row r="1080" spans="2:2" x14ac:dyDescent="0.35">
      <c r="B1080">
        <f>Table15[[#This Row],[unitPrice]]*Table15[[#This Row],[quantity]]</f>
        <v>1020</v>
      </c>
    </row>
    <row r="1081" spans="2:2" x14ac:dyDescent="0.35">
      <c r="B1081">
        <f>Table15[[#This Row],[unitPrice]]*Table15[[#This Row],[quantity]]</f>
        <v>600</v>
      </c>
    </row>
    <row r="1082" spans="2:2" x14ac:dyDescent="0.35">
      <c r="B1082">
        <f>Table15[[#This Row],[unitPrice]]*Table15[[#This Row],[quantity]]</f>
        <v>1288</v>
      </c>
    </row>
    <row r="1083" spans="2:2" x14ac:dyDescent="0.35">
      <c r="B1083">
        <f>Table15[[#This Row],[unitPrice]]*Table15[[#This Row],[quantity]]</f>
        <v>1870</v>
      </c>
    </row>
    <row r="1084" spans="2:2" x14ac:dyDescent="0.35">
      <c r="B1084">
        <f>Table15[[#This Row],[unitPrice]]*Table15[[#This Row],[quantity]]</f>
        <v>910</v>
      </c>
    </row>
    <row r="1085" spans="2:2" x14ac:dyDescent="0.35">
      <c r="B1085">
        <f>Table15[[#This Row],[unitPrice]]*Table15[[#This Row],[quantity]]</f>
        <v>250</v>
      </c>
    </row>
    <row r="1086" spans="2:2" x14ac:dyDescent="0.35">
      <c r="B1086">
        <f>Table15[[#This Row],[unitPrice]]*Table15[[#This Row],[quantity]]</f>
        <v>441.59999999999997</v>
      </c>
    </row>
    <row r="1087" spans="2:2" x14ac:dyDescent="0.35">
      <c r="B1087">
        <f>Table15[[#This Row],[unitPrice]]*Table15[[#This Row],[quantity]]</f>
        <v>600</v>
      </c>
    </row>
    <row r="1088" spans="2:2" x14ac:dyDescent="0.35">
      <c r="B1088">
        <f>Table15[[#This Row],[unitPrice]]*Table15[[#This Row],[quantity]]</f>
        <v>1701</v>
      </c>
    </row>
    <row r="1089" spans="2:2" x14ac:dyDescent="0.35">
      <c r="B1089">
        <f>Table15[[#This Row],[unitPrice]]*Table15[[#This Row],[quantity]]</f>
        <v>54</v>
      </c>
    </row>
    <row r="1090" spans="2:2" x14ac:dyDescent="0.35">
      <c r="B1090">
        <f>Table15[[#This Row],[unitPrice]]*Table15[[#This Row],[quantity]]</f>
        <v>649.25</v>
      </c>
    </row>
    <row r="1091" spans="2:2" x14ac:dyDescent="0.35">
      <c r="B1091">
        <f>Table15[[#This Row],[unitPrice]]*Table15[[#This Row],[quantity]]</f>
        <v>125</v>
      </c>
    </row>
    <row r="1092" spans="2:2" x14ac:dyDescent="0.35">
      <c r="B1092">
        <f>Table15[[#This Row],[unitPrice]]*Table15[[#This Row],[quantity]]</f>
        <v>552</v>
      </c>
    </row>
    <row r="1093" spans="2:2" x14ac:dyDescent="0.35">
      <c r="B1093">
        <f>Table15[[#This Row],[unitPrice]]*Table15[[#This Row],[quantity]]</f>
        <v>420</v>
      </c>
    </row>
    <row r="1094" spans="2:2" x14ac:dyDescent="0.35">
      <c r="B1094">
        <f>Table15[[#This Row],[unitPrice]]*Table15[[#This Row],[quantity]]</f>
        <v>1060</v>
      </c>
    </row>
    <row r="1095" spans="2:2" x14ac:dyDescent="0.35">
      <c r="B1095">
        <f>Table15[[#This Row],[unitPrice]]*Table15[[#This Row],[quantity]]</f>
        <v>744</v>
      </c>
    </row>
    <row r="1096" spans="2:2" x14ac:dyDescent="0.35">
      <c r="B1096">
        <f>Table15[[#This Row],[unitPrice]]*Table15[[#This Row],[quantity]]</f>
        <v>456</v>
      </c>
    </row>
    <row r="1097" spans="2:2" x14ac:dyDescent="0.35">
      <c r="B1097">
        <f>Table15[[#This Row],[unitPrice]]*Table15[[#This Row],[quantity]]</f>
        <v>315.75</v>
      </c>
    </row>
    <row r="1098" spans="2:2" x14ac:dyDescent="0.35">
      <c r="B1098">
        <f>Table15[[#This Row],[unitPrice]]*Table15[[#This Row],[quantity]]</f>
        <v>1060</v>
      </c>
    </row>
    <row r="1099" spans="2:2" x14ac:dyDescent="0.35">
      <c r="B1099">
        <f>Table15[[#This Row],[unitPrice]]*Table15[[#This Row],[quantity]]</f>
        <v>55</v>
      </c>
    </row>
    <row r="1100" spans="2:2" x14ac:dyDescent="0.35">
      <c r="B1100">
        <f>Table15[[#This Row],[unitPrice]]*Table15[[#This Row],[quantity]]</f>
        <v>180</v>
      </c>
    </row>
    <row r="1101" spans="2:2" x14ac:dyDescent="0.35">
      <c r="B1101">
        <f>Table15[[#This Row],[unitPrice]]*Table15[[#This Row],[quantity]]</f>
        <v>4456.4400000000005</v>
      </c>
    </row>
    <row r="1102" spans="2:2" x14ac:dyDescent="0.35">
      <c r="B1102">
        <f>Table15[[#This Row],[unitPrice]]*Table15[[#This Row],[quantity]]</f>
        <v>210.5</v>
      </c>
    </row>
    <row r="1103" spans="2:2" x14ac:dyDescent="0.35">
      <c r="B1103">
        <f>Table15[[#This Row],[unitPrice]]*Table15[[#This Row],[quantity]]</f>
        <v>1620</v>
      </c>
    </row>
    <row r="1104" spans="2:2" x14ac:dyDescent="0.35">
      <c r="B1104">
        <f>Table15[[#This Row],[unitPrice]]*Table15[[#This Row],[quantity]]</f>
        <v>301</v>
      </c>
    </row>
    <row r="1105" spans="2:2" x14ac:dyDescent="0.35">
      <c r="B1105">
        <f>Table15[[#This Row],[unitPrice]]*Table15[[#This Row],[quantity]]</f>
        <v>100</v>
      </c>
    </row>
    <row r="1106" spans="2:2" x14ac:dyDescent="0.35">
      <c r="B1106">
        <f>Table15[[#This Row],[unitPrice]]*Table15[[#This Row],[quantity]]</f>
        <v>96</v>
      </c>
    </row>
    <row r="1107" spans="2:2" x14ac:dyDescent="0.35">
      <c r="B1107">
        <f>Table15[[#This Row],[unitPrice]]*Table15[[#This Row],[quantity]]</f>
        <v>498.75</v>
      </c>
    </row>
    <row r="1108" spans="2:2" x14ac:dyDescent="0.35">
      <c r="B1108">
        <f>Table15[[#This Row],[unitPrice]]*Table15[[#This Row],[quantity]]</f>
        <v>570</v>
      </c>
    </row>
    <row r="1109" spans="2:2" x14ac:dyDescent="0.35">
      <c r="B1109">
        <f>Table15[[#This Row],[unitPrice]]*Table15[[#This Row],[quantity]]</f>
        <v>288</v>
      </c>
    </row>
    <row r="1110" spans="2:2" x14ac:dyDescent="0.35">
      <c r="B1110">
        <f>Table15[[#This Row],[unitPrice]]*Table15[[#This Row],[quantity]]</f>
        <v>720</v>
      </c>
    </row>
    <row r="1111" spans="2:2" x14ac:dyDescent="0.35">
      <c r="B1111">
        <f>Table15[[#This Row],[unitPrice]]*Table15[[#This Row],[quantity]]</f>
        <v>350</v>
      </c>
    </row>
    <row r="1112" spans="2:2" x14ac:dyDescent="0.35">
      <c r="B1112">
        <f>Table15[[#This Row],[unitPrice]]*Table15[[#This Row],[quantity]]</f>
        <v>750</v>
      </c>
    </row>
    <row r="1113" spans="2:2" x14ac:dyDescent="0.35">
      <c r="B1113">
        <f>Table15[[#This Row],[unitPrice]]*Table15[[#This Row],[quantity]]</f>
        <v>193.75</v>
      </c>
    </row>
    <row r="1114" spans="2:2" x14ac:dyDescent="0.35">
      <c r="B1114">
        <f>Table15[[#This Row],[unitPrice]]*Table15[[#This Row],[quantity]]</f>
        <v>174.5</v>
      </c>
    </row>
    <row r="1115" spans="2:2" x14ac:dyDescent="0.35">
      <c r="B1115">
        <f>Table15[[#This Row],[unitPrice]]*Table15[[#This Row],[quantity]]</f>
        <v>493</v>
      </c>
    </row>
    <row r="1116" spans="2:2" x14ac:dyDescent="0.35">
      <c r="B1116">
        <f>Table15[[#This Row],[unitPrice]]*Table15[[#This Row],[quantity]]</f>
        <v>252.60000000000002</v>
      </c>
    </row>
    <row r="1117" spans="2:2" x14ac:dyDescent="0.35">
      <c r="B1117">
        <f>Table15[[#This Row],[unitPrice]]*Table15[[#This Row],[quantity]]</f>
        <v>3952.5</v>
      </c>
    </row>
    <row r="1118" spans="2:2" x14ac:dyDescent="0.35">
      <c r="B1118">
        <f>Table15[[#This Row],[unitPrice]]*Table15[[#This Row],[quantity]]</f>
        <v>258</v>
      </c>
    </row>
    <row r="1119" spans="2:2" x14ac:dyDescent="0.35">
      <c r="B1119">
        <f>Table15[[#This Row],[unitPrice]]*Table15[[#This Row],[quantity]]</f>
        <v>52.349999999999994</v>
      </c>
    </row>
    <row r="1120" spans="2:2" x14ac:dyDescent="0.35">
      <c r="B1120">
        <f>Table15[[#This Row],[unitPrice]]*Table15[[#This Row],[quantity]]</f>
        <v>84</v>
      </c>
    </row>
    <row r="1121" spans="2:2" x14ac:dyDescent="0.35">
      <c r="B1121">
        <f>Table15[[#This Row],[unitPrice]]*Table15[[#This Row],[quantity]]</f>
        <v>276</v>
      </c>
    </row>
    <row r="1122" spans="2:2" x14ac:dyDescent="0.35">
      <c r="B1122">
        <f>Table15[[#This Row],[unitPrice]]*Table15[[#This Row],[quantity]]</f>
        <v>45</v>
      </c>
    </row>
    <row r="1123" spans="2:2" x14ac:dyDescent="0.35">
      <c r="B1123">
        <f>Table15[[#This Row],[unitPrice]]*Table15[[#This Row],[quantity]]</f>
        <v>697.5</v>
      </c>
    </row>
    <row r="1124" spans="2:2" x14ac:dyDescent="0.35">
      <c r="B1124">
        <f>Table15[[#This Row],[unitPrice]]*Table15[[#This Row],[quantity]]</f>
        <v>328</v>
      </c>
    </row>
    <row r="1125" spans="2:2" x14ac:dyDescent="0.35">
      <c r="B1125">
        <f>Table15[[#This Row],[unitPrice]]*Table15[[#This Row],[quantity]]</f>
        <v>397.5</v>
      </c>
    </row>
    <row r="1126" spans="2:2" x14ac:dyDescent="0.35">
      <c r="B1126">
        <f>Table15[[#This Row],[unitPrice]]*Table15[[#This Row],[quantity]]</f>
        <v>62</v>
      </c>
    </row>
    <row r="1127" spans="2:2" x14ac:dyDescent="0.35">
      <c r="B1127">
        <f>Table15[[#This Row],[unitPrice]]*Table15[[#This Row],[quantity]]</f>
        <v>64.399999999999991</v>
      </c>
    </row>
    <row r="1128" spans="2:2" x14ac:dyDescent="0.35">
      <c r="B1128">
        <f>Table15[[#This Row],[unitPrice]]*Table15[[#This Row],[quantity]]</f>
        <v>408.45</v>
      </c>
    </row>
    <row r="1129" spans="2:2" x14ac:dyDescent="0.35">
      <c r="B1129">
        <f>Table15[[#This Row],[unitPrice]]*Table15[[#This Row],[quantity]]</f>
        <v>936.9</v>
      </c>
    </row>
    <row r="1130" spans="2:2" x14ac:dyDescent="0.35">
      <c r="B1130">
        <f>Table15[[#This Row],[unitPrice]]*Table15[[#This Row],[quantity]]</f>
        <v>20</v>
      </c>
    </row>
    <row r="1131" spans="2:2" x14ac:dyDescent="0.35">
      <c r="B1131">
        <f>Table15[[#This Row],[unitPrice]]*Table15[[#This Row],[quantity]]</f>
        <v>3800</v>
      </c>
    </row>
    <row r="1132" spans="2:2" x14ac:dyDescent="0.35">
      <c r="B1132">
        <f>Table15[[#This Row],[unitPrice]]*Table15[[#This Row],[quantity]]</f>
        <v>75</v>
      </c>
    </row>
    <row r="1133" spans="2:2" x14ac:dyDescent="0.35">
      <c r="B1133">
        <f>Table15[[#This Row],[unitPrice]]*Table15[[#This Row],[quantity]]</f>
        <v>1158</v>
      </c>
    </row>
    <row r="1134" spans="2:2" x14ac:dyDescent="0.35">
      <c r="B1134">
        <f>Table15[[#This Row],[unitPrice]]*Table15[[#This Row],[quantity]]</f>
        <v>223.5</v>
      </c>
    </row>
    <row r="1135" spans="2:2" x14ac:dyDescent="0.35">
      <c r="B1135">
        <f>Table15[[#This Row],[unitPrice]]*Table15[[#This Row],[quantity]]</f>
        <v>660</v>
      </c>
    </row>
    <row r="1136" spans="2:2" x14ac:dyDescent="0.35">
      <c r="B1136">
        <f>Table15[[#This Row],[unitPrice]]*Table15[[#This Row],[quantity]]</f>
        <v>872.5</v>
      </c>
    </row>
    <row r="1137" spans="2:2" x14ac:dyDescent="0.35">
      <c r="B1137">
        <f>Table15[[#This Row],[unitPrice]]*Table15[[#This Row],[quantity]]</f>
        <v>250</v>
      </c>
    </row>
    <row r="1138" spans="2:2" x14ac:dyDescent="0.35">
      <c r="B1138">
        <f>Table15[[#This Row],[unitPrice]]*Table15[[#This Row],[quantity]]</f>
        <v>560</v>
      </c>
    </row>
    <row r="1139" spans="2:2" x14ac:dyDescent="0.35">
      <c r="B1139">
        <f>Table15[[#This Row],[unitPrice]]*Table15[[#This Row],[quantity]]</f>
        <v>276</v>
      </c>
    </row>
    <row r="1140" spans="2:2" x14ac:dyDescent="0.35">
      <c r="B1140">
        <f>Table15[[#This Row],[unitPrice]]*Table15[[#This Row],[quantity]]</f>
        <v>120</v>
      </c>
    </row>
    <row r="1141" spans="2:2" x14ac:dyDescent="0.35">
      <c r="B1141">
        <f>Table15[[#This Row],[unitPrice]]*Table15[[#This Row],[quantity]]</f>
        <v>931</v>
      </c>
    </row>
    <row r="1142" spans="2:2" x14ac:dyDescent="0.35">
      <c r="B1142">
        <f>Table15[[#This Row],[unitPrice]]*Table15[[#This Row],[quantity]]</f>
        <v>75</v>
      </c>
    </row>
    <row r="1143" spans="2:2" x14ac:dyDescent="0.35">
      <c r="B1143">
        <f>Table15[[#This Row],[unitPrice]]*Table15[[#This Row],[quantity]]</f>
        <v>68</v>
      </c>
    </row>
    <row r="1144" spans="2:2" x14ac:dyDescent="0.35">
      <c r="B1144">
        <f>Table15[[#This Row],[unitPrice]]*Table15[[#This Row],[quantity]]</f>
        <v>232.5</v>
      </c>
    </row>
    <row r="1145" spans="2:2" x14ac:dyDescent="0.35">
      <c r="B1145">
        <f>Table15[[#This Row],[unitPrice]]*Table15[[#This Row],[quantity]]</f>
        <v>63</v>
      </c>
    </row>
    <row r="1146" spans="2:2" x14ac:dyDescent="0.35">
      <c r="B1146">
        <f>Table15[[#This Row],[unitPrice]]*Table15[[#This Row],[quantity]]</f>
        <v>368</v>
      </c>
    </row>
    <row r="1147" spans="2:2" x14ac:dyDescent="0.35">
      <c r="B1147">
        <f>Table15[[#This Row],[unitPrice]]*Table15[[#This Row],[quantity]]</f>
        <v>380</v>
      </c>
    </row>
    <row r="1148" spans="2:2" x14ac:dyDescent="0.35">
      <c r="B1148">
        <f>Table15[[#This Row],[unitPrice]]*Table15[[#This Row],[quantity]]</f>
        <v>1020</v>
      </c>
    </row>
    <row r="1149" spans="2:2" x14ac:dyDescent="0.35">
      <c r="B1149">
        <f>Table15[[#This Row],[unitPrice]]*Table15[[#This Row],[quantity]]</f>
        <v>620</v>
      </c>
    </row>
    <row r="1150" spans="2:2" x14ac:dyDescent="0.35">
      <c r="B1150">
        <f>Table15[[#This Row],[unitPrice]]*Table15[[#This Row],[quantity]]</f>
        <v>38.6</v>
      </c>
    </row>
    <row r="1151" spans="2:2" x14ac:dyDescent="0.35">
      <c r="B1151">
        <f>Table15[[#This Row],[unitPrice]]*Table15[[#This Row],[quantity]]</f>
        <v>142.5</v>
      </c>
    </row>
    <row r="1152" spans="2:2" x14ac:dyDescent="0.35">
      <c r="B1152">
        <f>Table15[[#This Row],[unitPrice]]*Table15[[#This Row],[quantity]]</f>
        <v>1170</v>
      </c>
    </row>
    <row r="1153" spans="2:2" x14ac:dyDescent="0.35">
      <c r="B1153">
        <f>Table15[[#This Row],[unitPrice]]*Table15[[#This Row],[quantity]]</f>
        <v>468.45</v>
      </c>
    </row>
    <row r="1154" spans="2:2" x14ac:dyDescent="0.35">
      <c r="B1154">
        <f>Table15[[#This Row],[unitPrice]]*Table15[[#This Row],[quantity]]</f>
        <v>4850</v>
      </c>
    </row>
    <row r="1155" spans="2:2" x14ac:dyDescent="0.35">
      <c r="B1155">
        <f>Table15[[#This Row],[unitPrice]]*Table15[[#This Row],[quantity]]</f>
        <v>1237.9000000000001</v>
      </c>
    </row>
    <row r="1156" spans="2:2" x14ac:dyDescent="0.35">
      <c r="B1156">
        <f>Table15[[#This Row],[unitPrice]]*Table15[[#This Row],[quantity]]</f>
        <v>114</v>
      </c>
    </row>
    <row r="1157" spans="2:2" x14ac:dyDescent="0.35">
      <c r="B1157">
        <f>Table15[[#This Row],[unitPrice]]*Table15[[#This Row],[quantity]]</f>
        <v>558</v>
      </c>
    </row>
    <row r="1158" spans="2:2" x14ac:dyDescent="0.35">
      <c r="B1158">
        <f>Table15[[#This Row],[unitPrice]]*Table15[[#This Row],[quantity]]</f>
        <v>2736</v>
      </c>
    </row>
    <row r="1159" spans="2:2" x14ac:dyDescent="0.35">
      <c r="B1159">
        <f>Table15[[#This Row],[unitPrice]]*Table15[[#This Row],[quantity]]</f>
        <v>196</v>
      </c>
    </row>
    <row r="1160" spans="2:2" x14ac:dyDescent="0.35">
      <c r="B1160">
        <f>Table15[[#This Row],[unitPrice]]*Table15[[#This Row],[quantity]]</f>
        <v>630</v>
      </c>
    </row>
    <row r="1161" spans="2:2" x14ac:dyDescent="0.35">
      <c r="B1161">
        <f>Table15[[#This Row],[unitPrice]]*Table15[[#This Row],[quantity]]</f>
        <v>760</v>
      </c>
    </row>
    <row r="1162" spans="2:2" x14ac:dyDescent="0.35">
      <c r="B1162">
        <f>Table15[[#This Row],[unitPrice]]*Table15[[#This Row],[quantity]]</f>
        <v>390</v>
      </c>
    </row>
    <row r="1163" spans="2:2" x14ac:dyDescent="0.35">
      <c r="B1163">
        <f>Table15[[#This Row],[unitPrice]]*Table15[[#This Row],[quantity]]</f>
        <v>540</v>
      </c>
    </row>
    <row r="1164" spans="2:2" x14ac:dyDescent="0.35">
      <c r="B1164">
        <f>Table15[[#This Row],[unitPrice]]*Table15[[#This Row],[quantity]]</f>
        <v>4951.6000000000004</v>
      </c>
    </row>
    <row r="1165" spans="2:2" x14ac:dyDescent="0.35">
      <c r="B1165">
        <f>Table15[[#This Row],[unitPrice]]*Table15[[#This Row],[quantity]]</f>
        <v>1840</v>
      </c>
    </row>
    <row r="1166" spans="2:2" x14ac:dyDescent="0.35">
      <c r="B1166">
        <f>Table15[[#This Row],[unitPrice]]*Table15[[#This Row],[quantity]]</f>
        <v>466.79999999999995</v>
      </c>
    </row>
    <row r="1167" spans="2:2" x14ac:dyDescent="0.35">
      <c r="B1167">
        <f>Table15[[#This Row],[unitPrice]]*Table15[[#This Row],[quantity]]</f>
        <v>2366.3999999999996</v>
      </c>
    </row>
    <row r="1168" spans="2:2" x14ac:dyDescent="0.35">
      <c r="B1168">
        <f>Table15[[#This Row],[unitPrice]]*Table15[[#This Row],[quantity]]</f>
        <v>878</v>
      </c>
    </row>
    <row r="1169" spans="2:2" x14ac:dyDescent="0.35">
      <c r="B1169">
        <f>Table15[[#This Row],[unitPrice]]*Table15[[#This Row],[quantity]]</f>
        <v>582</v>
      </c>
    </row>
    <row r="1170" spans="2:2" x14ac:dyDescent="0.35">
      <c r="B1170">
        <f>Table15[[#This Row],[unitPrice]]*Table15[[#This Row],[quantity]]</f>
        <v>447</v>
      </c>
    </row>
    <row r="1171" spans="2:2" x14ac:dyDescent="0.35">
      <c r="B1171">
        <f>Table15[[#This Row],[unitPrice]]*Table15[[#This Row],[quantity]]</f>
        <v>1080</v>
      </c>
    </row>
    <row r="1172" spans="2:2" x14ac:dyDescent="0.35">
      <c r="B1172">
        <f>Table15[[#This Row],[unitPrice]]*Table15[[#This Row],[quantity]]</f>
        <v>225</v>
      </c>
    </row>
    <row r="1173" spans="2:2" x14ac:dyDescent="0.35">
      <c r="B1173">
        <f>Table15[[#This Row],[unitPrice]]*Table15[[#This Row],[quantity]]</f>
        <v>2700</v>
      </c>
    </row>
    <row r="1174" spans="2:2" x14ac:dyDescent="0.35">
      <c r="B1174">
        <f>Table15[[#This Row],[unitPrice]]*Table15[[#This Row],[quantity]]</f>
        <v>1375</v>
      </c>
    </row>
    <row r="1175" spans="2:2" x14ac:dyDescent="0.35">
      <c r="B1175">
        <f>Table15[[#This Row],[unitPrice]]*Table15[[#This Row],[quantity]]</f>
        <v>750</v>
      </c>
    </row>
    <row r="1176" spans="2:2" x14ac:dyDescent="0.35">
      <c r="B1176">
        <f>Table15[[#This Row],[unitPrice]]*Table15[[#This Row],[quantity]]</f>
        <v>400</v>
      </c>
    </row>
    <row r="1177" spans="2:2" x14ac:dyDescent="0.35">
      <c r="B1177">
        <f>Table15[[#This Row],[unitPrice]]*Table15[[#This Row],[quantity]]</f>
        <v>152</v>
      </c>
    </row>
    <row r="1178" spans="2:2" x14ac:dyDescent="0.35">
      <c r="B1178">
        <f>Table15[[#This Row],[unitPrice]]*Table15[[#This Row],[quantity]]</f>
        <v>90</v>
      </c>
    </row>
    <row r="1179" spans="2:2" x14ac:dyDescent="0.35">
      <c r="B1179">
        <f>Table15[[#This Row],[unitPrice]]*Table15[[#This Row],[quantity]]</f>
        <v>780</v>
      </c>
    </row>
    <row r="1180" spans="2:2" x14ac:dyDescent="0.35">
      <c r="B1180">
        <f>Table15[[#This Row],[unitPrice]]*Table15[[#This Row],[quantity]]</f>
        <v>216</v>
      </c>
    </row>
    <row r="1181" spans="2:2" x14ac:dyDescent="0.35">
      <c r="B1181">
        <f>Table15[[#This Row],[unitPrice]]*Table15[[#This Row],[quantity]]</f>
        <v>64.399999999999991</v>
      </c>
    </row>
    <row r="1182" spans="2:2" x14ac:dyDescent="0.35">
      <c r="B1182">
        <f>Table15[[#This Row],[unitPrice]]*Table15[[#This Row],[quantity]]</f>
        <v>162</v>
      </c>
    </row>
    <row r="1183" spans="2:2" x14ac:dyDescent="0.35">
      <c r="B1183">
        <f>Table15[[#This Row],[unitPrice]]*Table15[[#This Row],[quantity]]</f>
        <v>397.5</v>
      </c>
    </row>
    <row r="1184" spans="2:2" x14ac:dyDescent="0.35">
      <c r="B1184">
        <f>Table15[[#This Row],[unitPrice]]*Table15[[#This Row],[quantity]]</f>
        <v>450</v>
      </c>
    </row>
    <row r="1185" spans="2:2" x14ac:dyDescent="0.35">
      <c r="B1185">
        <f>Table15[[#This Row],[unitPrice]]*Table15[[#This Row],[quantity]]</f>
        <v>315</v>
      </c>
    </row>
    <row r="1186" spans="2:2" x14ac:dyDescent="0.35">
      <c r="B1186">
        <f>Table15[[#This Row],[unitPrice]]*Table15[[#This Row],[quantity]]</f>
        <v>312</v>
      </c>
    </row>
    <row r="1187" spans="2:2" x14ac:dyDescent="0.35">
      <c r="B1187">
        <f>Table15[[#This Row],[unitPrice]]*Table15[[#This Row],[quantity]]</f>
        <v>1485.48</v>
      </c>
    </row>
    <row r="1188" spans="2:2" x14ac:dyDescent="0.35">
      <c r="B1188">
        <f>Table15[[#This Row],[unitPrice]]*Table15[[#This Row],[quantity]]</f>
        <v>1368.25</v>
      </c>
    </row>
    <row r="1189" spans="2:2" x14ac:dyDescent="0.35">
      <c r="B1189">
        <f>Table15[[#This Row],[unitPrice]]*Table15[[#This Row],[quantity]]</f>
        <v>120</v>
      </c>
    </row>
    <row r="1190" spans="2:2" x14ac:dyDescent="0.35">
      <c r="B1190">
        <f>Table15[[#This Row],[unitPrice]]*Table15[[#This Row],[quantity]]</f>
        <v>114</v>
      </c>
    </row>
    <row r="1191" spans="2:2" x14ac:dyDescent="0.35">
      <c r="B1191">
        <f>Table15[[#This Row],[unitPrice]]*Table15[[#This Row],[quantity]]</f>
        <v>90</v>
      </c>
    </row>
    <row r="1192" spans="2:2" x14ac:dyDescent="0.35">
      <c r="B1192">
        <f>Table15[[#This Row],[unitPrice]]*Table15[[#This Row],[quantity]]</f>
        <v>168</v>
      </c>
    </row>
    <row r="1193" spans="2:2" x14ac:dyDescent="0.35">
      <c r="B1193">
        <f>Table15[[#This Row],[unitPrice]]*Table15[[#This Row],[quantity]]</f>
        <v>500</v>
      </c>
    </row>
    <row r="1194" spans="2:2" x14ac:dyDescent="0.35">
      <c r="B1194">
        <f>Table15[[#This Row],[unitPrice]]*Table15[[#This Row],[quantity]]</f>
        <v>1290</v>
      </c>
    </row>
    <row r="1195" spans="2:2" x14ac:dyDescent="0.35">
      <c r="B1195">
        <f>Table15[[#This Row],[unitPrice]]*Table15[[#This Row],[quantity]]</f>
        <v>2310</v>
      </c>
    </row>
    <row r="1196" spans="2:2" x14ac:dyDescent="0.35">
      <c r="B1196">
        <f>Table15[[#This Row],[unitPrice]]*Table15[[#This Row],[quantity]]</f>
        <v>430</v>
      </c>
    </row>
    <row r="1197" spans="2:2" x14ac:dyDescent="0.35">
      <c r="B1197">
        <f>Table15[[#This Row],[unitPrice]]*Table15[[#This Row],[quantity]]</f>
        <v>630</v>
      </c>
    </row>
    <row r="1198" spans="2:2" x14ac:dyDescent="0.35">
      <c r="B1198">
        <f>Table15[[#This Row],[unitPrice]]*Table15[[#This Row],[quantity]]</f>
        <v>60</v>
      </c>
    </row>
    <row r="1199" spans="2:2" x14ac:dyDescent="0.35">
      <c r="B1199">
        <f>Table15[[#This Row],[unitPrice]]*Table15[[#This Row],[quantity]]</f>
        <v>270</v>
      </c>
    </row>
    <row r="1200" spans="2:2" x14ac:dyDescent="0.35">
      <c r="B1200">
        <f>Table15[[#This Row],[unitPrice]]*Table15[[#This Row],[quantity]]</f>
        <v>95</v>
      </c>
    </row>
    <row r="1201" spans="2:2" x14ac:dyDescent="0.35">
      <c r="B1201">
        <f>Table15[[#This Row],[unitPrice]]*Table15[[#This Row],[quantity]]</f>
        <v>1925</v>
      </c>
    </row>
    <row r="1202" spans="2:2" x14ac:dyDescent="0.35">
      <c r="B1202">
        <f>Table15[[#This Row],[unitPrice]]*Table15[[#This Row],[quantity]]</f>
        <v>525</v>
      </c>
    </row>
    <row r="1203" spans="2:2" x14ac:dyDescent="0.35">
      <c r="B1203">
        <f>Table15[[#This Row],[unitPrice]]*Table15[[#This Row],[quantity]]</f>
        <v>132</v>
      </c>
    </row>
    <row r="1204" spans="2:2" x14ac:dyDescent="0.35">
      <c r="B1204">
        <f>Table15[[#This Row],[unitPrice]]*Table15[[#This Row],[quantity]]</f>
        <v>157.5</v>
      </c>
    </row>
    <row r="1205" spans="2:2" x14ac:dyDescent="0.35">
      <c r="B1205">
        <f>Table15[[#This Row],[unitPrice]]*Table15[[#This Row],[quantity]]</f>
        <v>306</v>
      </c>
    </row>
    <row r="1206" spans="2:2" x14ac:dyDescent="0.35">
      <c r="B1206">
        <f>Table15[[#This Row],[unitPrice]]*Table15[[#This Row],[quantity]]</f>
        <v>250</v>
      </c>
    </row>
    <row r="1207" spans="2:2" x14ac:dyDescent="0.35">
      <c r="B1207">
        <f>Table15[[#This Row],[unitPrice]]*Table15[[#This Row],[quantity]]</f>
        <v>128</v>
      </c>
    </row>
    <row r="1208" spans="2:2" x14ac:dyDescent="0.35">
      <c r="B1208">
        <f>Table15[[#This Row],[unitPrice]]*Table15[[#This Row],[quantity]]</f>
        <v>349</v>
      </c>
    </row>
    <row r="1209" spans="2:2" x14ac:dyDescent="0.35">
      <c r="B1209">
        <f>Table15[[#This Row],[unitPrice]]*Table15[[#This Row],[quantity]]</f>
        <v>1104</v>
      </c>
    </row>
    <row r="1210" spans="2:2" x14ac:dyDescent="0.35">
      <c r="B1210">
        <f>Table15[[#This Row],[unitPrice]]*Table15[[#This Row],[quantity]]</f>
        <v>440</v>
      </c>
    </row>
    <row r="1211" spans="2:2" x14ac:dyDescent="0.35">
      <c r="B1211">
        <f>Table15[[#This Row],[unitPrice]]*Table15[[#This Row],[quantity]]</f>
        <v>504</v>
      </c>
    </row>
    <row r="1212" spans="2:2" x14ac:dyDescent="0.35">
      <c r="B1212">
        <f>Table15[[#This Row],[unitPrice]]*Table15[[#This Row],[quantity]]</f>
        <v>780</v>
      </c>
    </row>
    <row r="1213" spans="2:2" x14ac:dyDescent="0.35">
      <c r="B1213">
        <f>Table15[[#This Row],[unitPrice]]*Table15[[#This Row],[quantity]]</f>
        <v>420</v>
      </c>
    </row>
    <row r="1214" spans="2:2" x14ac:dyDescent="0.35">
      <c r="B1214">
        <f>Table15[[#This Row],[unitPrice]]*Table15[[#This Row],[quantity]]</f>
        <v>85.4</v>
      </c>
    </row>
    <row r="1215" spans="2:2" x14ac:dyDescent="0.35">
      <c r="B1215">
        <f>Table15[[#This Row],[unitPrice]]*Table15[[#This Row],[quantity]]</f>
        <v>95</v>
      </c>
    </row>
    <row r="1216" spans="2:2" x14ac:dyDescent="0.35">
      <c r="B1216">
        <f>Table15[[#This Row],[unitPrice]]*Table15[[#This Row],[quantity]]</f>
        <v>1600</v>
      </c>
    </row>
    <row r="1217" spans="2:2" x14ac:dyDescent="0.35">
      <c r="B1217">
        <f>Table15[[#This Row],[unitPrice]]*Table15[[#This Row],[quantity]]</f>
        <v>1484</v>
      </c>
    </row>
    <row r="1218" spans="2:2" x14ac:dyDescent="0.35">
      <c r="B1218">
        <f>Table15[[#This Row],[unitPrice]]*Table15[[#This Row],[quantity]]</f>
        <v>340</v>
      </c>
    </row>
    <row r="1219" spans="2:2" x14ac:dyDescent="0.35">
      <c r="B1219">
        <f>Table15[[#This Row],[unitPrice]]*Table15[[#This Row],[quantity]]</f>
        <v>46</v>
      </c>
    </row>
    <row r="1220" spans="2:2" x14ac:dyDescent="0.35">
      <c r="B1220">
        <f>Table15[[#This Row],[unitPrice]]*Table15[[#This Row],[quantity]]</f>
        <v>47.5</v>
      </c>
    </row>
    <row r="1221" spans="2:2" x14ac:dyDescent="0.35">
      <c r="B1221">
        <f>Table15[[#This Row],[unitPrice]]*Table15[[#This Row],[quantity]]</f>
        <v>110.39999999999999</v>
      </c>
    </row>
    <row r="1222" spans="2:2" x14ac:dyDescent="0.35">
      <c r="B1222">
        <f>Table15[[#This Row],[unitPrice]]*Table15[[#This Row],[quantity]]</f>
        <v>405.3</v>
      </c>
    </row>
    <row r="1223" spans="2:2" x14ac:dyDescent="0.35">
      <c r="B1223">
        <f>Table15[[#This Row],[unitPrice]]*Table15[[#This Row],[quantity]]</f>
        <v>3935.9999999999995</v>
      </c>
    </row>
    <row r="1224" spans="2:2" x14ac:dyDescent="0.35">
      <c r="B1224">
        <f>Table15[[#This Row],[unitPrice]]*Table15[[#This Row],[quantity]]</f>
        <v>98.399999999999991</v>
      </c>
    </row>
    <row r="1225" spans="2:2" x14ac:dyDescent="0.35">
      <c r="B1225">
        <f>Table15[[#This Row],[unitPrice]]*Table15[[#This Row],[quantity]]</f>
        <v>1140</v>
      </c>
    </row>
    <row r="1226" spans="2:2" x14ac:dyDescent="0.35">
      <c r="B1226">
        <f>Table15[[#This Row],[unitPrice]]*Table15[[#This Row],[quantity]]</f>
        <v>558</v>
      </c>
    </row>
    <row r="1227" spans="2:2" x14ac:dyDescent="0.35">
      <c r="B1227">
        <f>Table15[[#This Row],[unitPrice]]*Table15[[#This Row],[quantity]]</f>
        <v>936.9</v>
      </c>
    </row>
    <row r="1228" spans="2:2" x14ac:dyDescent="0.35">
      <c r="B1228">
        <f>Table15[[#This Row],[unitPrice]]*Table15[[#This Row],[quantity]]</f>
        <v>1045</v>
      </c>
    </row>
    <row r="1229" spans="2:2" x14ac:dyDescent="0.35">
      <c r="B1229">
        <f>Table15[[#This Row],[unitPrice]]*Table15[[#This Row],[quantity]]</f>
        <v>288</v>
      </c>
    </row>
    <row r="1230" spans="2:2" x14ac:dyDescent="0.35">
      <c r="B1230">
        <f>Table15[[#This Row],[unitPrice]]*Table15[[#This Row],[quantity]]</f>
        <v>570</v>
      </c>
    </row>
    <row r="1231" spans="2:2" x14ac:dyDescent="0.35">
      <c r="B1231">
        <f>Table15[[#This Row],[unitPrice]]*Table15[[#This Row],[quantity]]</f>
        <v>1053</v>
      </c>
    </row>
    <row r="1232" spans="2:2" x14ac:dyDescent="0.35">
      <c r="B1232">
        <f>Table15[[#This Row],[unitPrice]]*Table15[[#This Row],[quantity]]</f>
        <v>475</v>
      </c>
    </row>
    <row r="1233" spans="2:2" x14ac:dyDescent="0.35">
      <c r="B1233">
        <f>Table15[[#This Row],[unitPrice]]*Table15[[#This Row],[quantity]]</f>
        <v>684</v>
      </c>
    </row>
    <row r="1234" spans="2:2" x14ac:dyDescent="0.35">
      <c r="B1234">
        <f>Table15[[#This Row],[unitPrice]]*Table15[[#This Row],[quantity]]</f>
        <v>159</v>
      </c>
    </row>
    <row r="1235" spans="2:2" x14ac:dyDescent="0.35">
      <c r="B1235">
        <f>Table15[[#This Row],[unitPrice]]*Table15[[#This Row],[quantity]]</f>
        <v>651</v>
      </c>
    </row>
    <row r="1236" spans="2:2" x14ac:dyDescent="0.35">
      <c r="B1236">
        <f>Table15[[#This Row],[unitPrice]]*Table15[[#This Row],[quantity]]</f>
        <v>645</v>
      </c>
    </row>
    <row r="1237" spans="2:2" x14ac:dyDescent="0.35">
      <c r="B1237">
        <f>Table15[[#This Row],[unitPrice]]*Table15[[#This Row],[quantity]]</f>
        <v>50</v>
      </c>
    </row>
    <row r="1238" spans="2:2" x14ac:dyDescent="0.35">
      <c r="B1238">
        <f>Table15[[#This Row],[unitPrice]]*Table15[[#This Row],[quantity]]</f>
        <v>371</v>
      </c>
    </row>
    <row r="1239" spans="2:2" x14ac:dyDescent="0.35">
      <c r="B1239">
        <f>Table15[[#This Row],[unitPrice]]*Table15[[#This Row],[quantity]]</f>
        <v>285</v>
      </c>
    </row>
    <row r="1240" spans="2:2" x14ac:dyDescent="0.35">
      <c r="B1240">
        <f>Table15[[#This Row],[unitPrice]]*Table15[[#This Row],[quantity]]</f>
        <v>320</v>
      </c>
    </row>
    <row r="1241" spans="2:2" x14ac:dyDescent="0.35">
      <c r="B1241">
        <f>Table15[[#This Row],[unitPrice]]*Table15[[#This Row],[quantity]]</f>
        <v>111.75</v>
      </c>
    </row>
    <row r="1242" spans="2:2" x14ac:dyDescent="0.35">
      <c r="B1242">
        <f>Table15[[#This Row],[unitPrice]]*Table15[[#This Row],[quantity]]</f>
        <v>900</v>
      </c>
    </row>
    <row r="1243" spans="2:2" x14ac:dyDescent="0.35">
      <c r="B1243">
        <f>Table15[[#This Row],[unitPrice]]*Table15[[#This Row],[quantity]]</f>
        <v>1368</v>
      </c>
    </row>
    <row r="1244" spans="2:2" x14ac:dyDescent="0.35">
      <c r="B1244">
        <f>Table15[[#This Row],[unitPrice]]*Table15[[#This Row],[quantity]]</f>
        <v>349</v>
      </c>
    </row>
    <row r="1245" spans="2:2" x14ac:dyDescent="0.35">
      <c r="B1245">
        <f>Table15[[#This Row],[unitPrice]]*Table15[[#This Row],[quantity]]</f>
        <v>760</v>
      </c>
    </row>
    <row r="1246" spans="2:2" x14ac:dyDescent="0.35">
      <c r="B1246">
        <f>Table15[[#This Row],[unitPrice]]*Table15[[#This Row],[quantity]]</f>
        <v>986</v>
      </c>
    </row>
    <row r="1247" spans="2:2" x14ac:dyDescent="0.35">
      <c r="B1247">
        <f>Table15[[#This Row],[unitPrice]]*Table15[[#This Row],[quantity]]</f>
        <v>750</v>
      </c>
    </row>
    <row r="1248" spans="2:2" x14ac:dyDescent="0.35">
      <c r="B1248">
        <f>Table15[[#This Row],[unitPrice]]*Table15[[#This Row],[quantity]]</f>
        <v>77.67</v>
      </c>
    </row>
    <row r="1249" spans="2:2" x14ac:dyDescent="0.35">
      <c r="B1249">
        <f>Table15[[#This Row],[unitPrice]]*Table15[[#This Row],[quantity]]</f>
        <v>298</v>
      </c>
    </row>
    <row r="1250" spans="2:2" x14ac:dyDescent="0.35">
      <c r="B1250">
        <f>Table15[[#This Row],[unitPrice]]*Table15[[#This Row],[quantity]]</f>
        <v>378</v>
      </c>
    </row>
    <row r="1251" spans="2:2" x14ac:dyDescent="0.35">
      <c r="B1251">
        <f>Table15[[#This Row],[unitPrice]]*Table15[[#This Row],[quantity]]</f>
        <v>172</v>
      </c>
    </row>
    <row r="1252" spans="2:2" x14ac:dyDescent="0.35">
      <c r="B1252">
        <f>Table15[[#This Row],[unitPrice]]*Table15[[#This Row],[quantity]]</f>
        <v>972.5</v>
      </c>
    </row>
    <row r="1253" spans="2:2" x14ac:dyDescent="0.35">
      <c r="B1253">
        <f>Table15[[#This Row],[unitPrice]]*Table15[[#This Row],[quantity]]</f>
        <v>57</v>
      </c>
    </row>
    <row r="1254" spans="2:2" x14ac:dyDescent="0.35">
      <c r="B1254">
        <f>Table15[[#This Row],[unitPrice]]*Table15[[#This Row],[quantity]]</f>
        <v>625</v>
      </c>
    </row>
    <row r="1255" spans="2:2" x14ac:dyDescent="0.35">
      <c r="B1255">
        <f>Table15[[#This Row],[unitPrice]]*Table15[[#This Row],[quantity]]</f>
        <v>562.5</v>
      </c>
    </row>
    <row r="1256" spans="2:2" x14ac:dyDescent="0.35">
      <c r="B1256">
        <f>Table15[[#This Row],[unitPrice]]*Table15[[#This Row],[quantity]]</f>
        <v>325.5</v>
      </c>
    </row>
    <row r="1257" spans="2:2" x14ac:dyDescent="0.35">
      <c r="B1257">
        <f>Table15[[#This Row],[unitPrice]]*Table15[[#This Row],[quantity]]</f>
        <v>468.45</v>
      </c>
    </row>
    <row r="1258" spans="2:2" x14ac:dyDescent="0.35">
      <c r="B1258">
        <f>Table15[[#This Row],[unitPrice]]*Table15[[#This Row],[quantity]]</f>
        <v>496</v>
      </c>
    </row>
    <row r="1259" spans="2:2" x14ac:dyDescent="0.35">
      <c r="B1259">
        <f>Table15[[#This Row],[unitPrice]]*Table15[[#This Row],[quantity]]</f>
        <v>142.5</v>
      </c>
    </row>
    <row r="1260" spans="2:2" x14ac:dyDescent="0.35">
      <c r="B1260">
        <f>Table15[[#This Row],[unitPrice]]*Table15[[#This Row],[quantity]]</f>
        <v>115.80000000000001</v>
      </c>
    </row>
    <row r="1261" spans="2:2" x14ac:dyDescent="0.35">
      <c r="B1261">
        <f>Table15[[#This Row],[unitPrice]]*Table15[[#This Row],[quantity]]</f>
        <v>28</v>
      </c>
    </row>
    <row r="1262" spans="2:2" x14ac:dyDescent="0.35">
      <c r="B1262">
        <f>Table15[[#This Row],[unitPrice]]*Table15[[#This Row],[quantity]]</f>
        <v>144</v>
      </c>
    </row>
    <row r="1263" spans="2:2" x14ac:dyDescent="0.35">
      <c r="B1263">
        <f>Table15[[#This Row],[unitPrice]]*Table15[[#This Row],[quantity]]</f>
        <v>550</v>
      </c>
    </row>
    <row r="1264" spans="2:2" x14ac:dyDescent="0.35">
      <c r="B1264">
        <f>Table15[[#This Row],[unitPrice]]*Table15[[#This Row],[quantity]]</f>
        <v>105</v>
      </c>
    </row>
    <row r="1265" spans="2:2" x14ac:dyDescent="0.35">
      <c r="B1265">
        <f>Table15[[#This Row],[unitPrice]]*Table15[[#This Row],[quantity]]</f>
        <v>780</v>
      </c>
    </row>
    <row r="1266" spans="2:2" x14ac:dyDescent="0.35">
      <c r="B1266">
        <f>Table15[[#This Row],[unitPrice]]*Table15[[#This Row],[quantity]]</f>
        <v>380</v>
      </c>
    </row>
    <row r="1267" spans="2:2" x14ac:dyDescent="0.35">
      <c r="B1267">
        <f>Table15[[#This Row],[unitPrice]]*Table15[[#This Row],[quantity]]</f>
        <v>550</v>
      </c>
    </row>
    <row r="1268" spans="2:2" x14ac:dyDescent="0.35">
      <c r="B1268">
        <f>Table15[[#This Row],[unitPrice]]*Table15[[#This Row],[quantity]]</f>
        <v>388.35</v>
      </c>
    </row>
    <row r="1269" spans="2:2" x14ac:dyDescent="0.35">
      <c r="B1269">
        <f>Table15[[#This Row],[unitPrice]]*Table15[[#This Row],[quantity]]</f>
        <v>110.39999999999999</v>
      </c>
    </row>
    <row r="1270" spans="2:2" x14ac:dyDescent="0.35">
      <c r="B1270">
        <f>Table15[[#This Row],[unitPrice]]*Table15[[#This Row],[quantity]]</f>
        <v>288</v>
      </c>
    </row>
    <row r="1271" spans="2:2" x14ac:dyDescent="0.35">
      <c r="B1271">
        <f>Table15[[#This Row],[unitPrice]]*Table15[[#This Row],[quantity]]</f>
        <v>510</v>
      </c>
    </row>
    <row r="1272" spans="2:2" x14ac:dyDescent="0.35">
      <c r="B1272">
        <f>Table15[[#This Row],[unitPrice]]*Table15[[#This Row],[quantity]]</f>
        <v>900</v>
      </c>
    </row>
    <row r="1273" spans="2:2" x14ac:dyDescent="0.35">
      <c r="B1273">
        <f>Table15[[#This Row],[unitPrice]]*Table15[[#This Row],[quantity]]</f>
        <v>300</v>
      </c>
    </row>
    <row r="1274" spans="2:2" x14ac:dyDescent="0.35">
      <c r="B1274">
        <f>Table15[[#This Row],[unitPrice]]*Table15[[#This Row],[quantity]]</f>
        <v>650</v>
      </c>
    </row>
    <row r="1275" spans="2:2" x14ac:dyDescent="0.35">
      <c r="B1275">
        <f>Table15[[#This Row],[unitPrice]]*Table15[[#This Row],[quantity]]</f>
        <v>261.75</v>
      </c>
    </row>
    <row r="1276" spans="2:2" x14ac:dyDescent="0.35">
      <c r="B1276">
        <f>Table15[[#This Row],[unitPrice]]*Table15[[#This Row],[quantity]]</f>
        <v>37.5</v>
      </c>
    </row>
    <row r="1277" spans="2:2" x14ac:dyDescent="0.35">
      <c r="B1277">
        <f>Table15[[#This Row],[unitPrice]]*Table15[[#This Row],[quantity]]</f>
        <v>210.5</v>
      </c>
    </row>
    <row r="1278" spans="2:2" x14ac:dyDescent="0.35">
      <c r="B1278">
        <f>Table15[[#This Row],[unitPrice]]*Table15[[#This Row],[quantity]]</f>
        <v>400</v>
      </c>
    </row>
    <row r="1279" spans="2:2" x14ac:dyDescent="0.35">
      <c r="B1279">
        <f>Table15[[#This Row],[unitPrice]]*Table15[[#This Row],[quantity]]</f>
        <v>1590</v>
      </c>
    </row>
    <row r="1280" spans="2:2" x14ac:dyDescent="0.35">
      <c r="B1280">
        <f>Table15[[#This Row],[unitPrice]]*Table15[[#This Row],[quantity]]</f>
        <v>360</v>
      </c>
    </row>
    <row r="1281" spans="2:2" x14ac:dyDescent="0.35">
      <c r="B1281">
        <f>Table15[[#This Row],[unitPrice]]*Table15[[#This Row],[quantity]]</f>
        <v>372</v>
      </c>
    </row>
    <row r="1282" spans="2:2" x14ac:dyDescent="0.35">
      <c r="B1282">
        <f>Table15[[#This Row],[unitPrice]]*Table15[[#This Row],[quantity]]</f>
        <v>912</v>
      </c>
    </row>
    <row r="1283" spans="2:2" x14ac:dyDescent="0.35">
      <c r="B1283">
        <f>Table15[[#This Row],[unitPrice]]*Table15[[#This Row],[quantity]]</f>
        <v>175</v>
      </c>
    </row>
    <row r="1284" spans="2:2" x14ac:dyDescent="0.35">
      <c r="B1284">
        <f>Table15[[#This Row],[unitPrice]]*Table15[[#This Row],[quantity]]</f>
        <v>750</v>
      </c>
    </row>
    <row r="1285" spans="2:2" x14ac:dyDescent="0.35">
      <c r="B1285">
        <f>Table15[[#This Row],[unitPrice]]*Table15[[#This Row],[quantity]]</f>
        <v>388.35</v>
      </c>
    </row>
    <row r="1286" spans="2:2" x14ac:dyDescent="0.35">
      <c r="B1286">
        <f>Table15[[#This Row],[unitPrice]]*Table15[[#This Row],[quantity]]</f>
        <v>360</v>
      </c>
    </row>
    <row r="1287" spans="2:2" x14ac:dyDescent="0.35">
      <c r="B1287">
        <f>Table15[[#This Row],[unitPrice]]*Table15[[#This Row],[quantity]]</f>
        <v>570</v>
      </c>
    </row>
    <row r="1288" spans="2:2" x14ac:dyDescent="0.35">
      <c r="B1288">
        <f>Table15[[#This Row],[unitPrice]]*Table15[[#This Row],[quantity]]</f>
        <v>26</v>
      </c>
    </row>
    <row r="1289" spans="2:2" x14ac:dyDescent="0.35">
      <c r="B1289">
        <f>Table15[[#This Row],[unitPrice]]*Table15[[#This Row],[quantity]]</f>
        <v>842</v>
      </c>
    </row>
    <row r="1290" spans="2:2" x14ac:dyDescent="0.35">
      <c r="B1290">
        <f>Table15[[#This Row],[unitPrice]]*Table15[[#This Row],[quantity]]</f>
        <v>155</v>
      </c>
    </row>
    <row r="1291" spans="2:2" x14ac:dyDescent="0.35">
      <c r="B1291">
        <f>Table15[[#This Row],[unitPrice]]*Table15[[#This Row],[quantity]]</f>
        <v>24</v>
      </c>
    </row>
    <row r="1292" spans="2:2" x14ac:dyDescent="0.35">
      <c r="B1292">
        <f>Table15[[#This Row],[unitPrice]]*Table15[[#This Row],[quantity]]</f>
        <v>115.80000000000001</v>
      </c>
    </row>
    <row r="1293" spans="2:2" x14ac:dyDescent="0.35">
      <c r="B1293">
        <f>Table15[[#This Row],[unitPrice]]*Table15[[#This Row],[quantity]]</f>
        <v>52.349999999999994</v>
      </c>
    </row>
    <row r="1294" spans="2:2" x14ac:dyDescent="0.35">
      <c r="B1294">
        <f>Table15[[#This Row],[unitPrice]]*Table15[[#This Row],[quantity]]</f>
        <v>114</v>
      </c>
    </row>
    <row r="1295" spans="2:2" x14ac:dyDescent="0.35">
      <c r="B1295">
        <f>Table15[[#This Row],[unitPrice]]*Table15[[#This Row],[quantity]]</f>
        <v>126</v>
      </c>
    </row>
    <row r="1296" spans="2:2" x14ac:dyDescent="0.35">
      <c r="B1296">
        <f>Table15[[#This Row],[unitPrice]]*Table15[[#This Row],[quantity]]</f>
        <v>228</v>
      </c>
    </row>
    <row r="1297" spans="2:2" x14ac:dyDescent="0.35">
      <c r="B1297">
        <f>Table15[[#This Row],[unitPrice]]*Table15[[#This Row],[quantity]]</f>
        <v>630</v>
      </c>
    </row>
    <row r="1298" spans="2:2" x14ac:dyDescent="0.35">
      <c r="B1298">
        <f>Table15[[#This Row],[unitPrice]]*Table15[[#This Row],[quantity]]</f>
        <v>380</v>
      </c>
    </row>
    <row r="1299" spans="2:2" x14ac:dyDescent="0.35">
      <c r="B1299">
        <f>Table15[[#This Row],[unitPrice]]*Table15[[#This Row],[quantity]]</f>
        <v>532</v>
      </c>
    </row>
    <row r="1300" spans="2:2" x14ac:dyDescent="0.35">
      <c r="B1300">
        <f>Table15[[#This Row],[unitPrice]]*Table15[[#This Row],[quantity]]</f>
        <v>285</v>
      </c>
    </row>
    <row r="1301" spans="2:2" x14ac:dyDescent="0.35">
      <c r="B1301">
        <f>Table15[[#This Row],[unitPrice]]*Table15[[#This Row],[quantity]]</f>
        <v>200</v>
      </c>
    </row>
    <row r="1302" spans="2:2" x14ac:dyDescent="0.35">
      <c r="B1302">
        <f>Table15[[#This Row],[unitPrice]]*Table15[[#This Row],[quantity]]</f>
        <v>1700</v>
      </c>
    </row>
    <row r="1303" spans="2:2" x14ac:dyDescent="0.35">
      <c r="B1303">
        <f>Table15[[#This Row],[unitPrice]]*Table15[[#This Row],[quantity]]</f>
        <v>1218</v>
      </c>
    </row>
    <row r="1304" spans="2:2" x14ac:dyDescent="0.35">
      <c r="B1304">
        <f>Table15[[#This Row],[unitPrice]]*Table15[[#This Row],[quantity]]</f>
        <v>336</v>
      </c>
    </row>
    <row r="1305" spans="2:2" x14ac:dyDescent="0.35">
      <c r="B1305">
        <f>Table15[[#This Row],[unitPrice]]*Table15[[#This Row],[quantity]]</f>
        <v>919.99999999999989</v>
      </c>
    </row>
    <row r="1306" spans="2:2" x14ac:dyDescent="0.35">
      <c r="B1306">
        <f>Table15[[#This Row],[unitPrice]]*Table15[[#This Row],[quantity]]</f>
        <v>1500</v>
      </c>
    </row>
    <row r="1307" spans="2:2" x14ac:dyDescent="0.35">
      <c r="B1307">
        <f>Table15[[#This Row],[unitPrice]]*Table15[[#This Row],[quantity]]</f>
        <v>311.2</v>
      </c>
    </row>
    <row r="1308" spans="2:2" x14ac:dyDescent="0.35">
      <c r="B1308">
        <f>Table15[[#This Row],[unitPrice]]*Table15[[#This Row],[quantity]]</f>
        <v>2475</v>
      </c>
    </row>
    <row r="1309" spans="2:2" x14ac:dyDescent="0.35">
      <c r="B1309">
        <f>Table15[[#This Row],[unitPrice]]*Table15[[#This Row],[quantity]]</f>
        <v>243.59999999999997</v>
      </c>
    </row>
    <row r="1310" spans="2:2" x14ac:dyDescent="0.35">
      <c r="B1310">
        <f>Table15[[#This Row],[unitPrice]]*Table15[[#This Row],[quantity]]</f>
        <v>36</v>
      </c>
    </row>
    <row r="1311" spans="2:2" x14ac:dyDescent="0.35">
      <c r="B1311">
        <f>Table15[[#This Row],[unitPrice]]*Table15[[#This Row],[quantity]]</f>
        <v>392</v>
      </c>
    </row>
    <row r="1312" spans="2:2" x14ac:dyDescent="0.35">
      <c r="B1312">
        <f>Table15[[#This Row],[unitPrice]]*Table15[[#This Row],[quantity]]</f>
        <v>443.7</v>
      </c>
    </row>
    <row r="1313" spans="2:2" x14ac:dyDescent="0.35">
      <c r="B1313">
        <f>Table15[[#This Row],[unitPrice]]*Table15[[#This Row],[quantity]]</f>
        <v>1440</v>
      </c>
    </row>
    <row r="1314" spans="2:2" x14ac:dyDescent="0.35">
      <c r="B1314">
        <f>Table15[[#This Row],[unitPrice]]*Table15[[#This Row],[quantity]]</f>
        <v>100</v>
      </c>
    </row>
    <row r="1315" spans="2:2" x14ac:dyDescent="0.35">
      <c r="B1315">
        <f>Table15[[#This Row],[unitPrice]]*Table15[[#This Row],[quantity]]</f>
        <v>337.75</v>
      </c>
    </row>
    <row r="1316" spans="2:2" x14ac:dyDescent="0.35">
      <c r="B1316">
        <f>Table15[[#This Row],[unitPrice]]*Table15[[#This Row],[quantity]]</f>
        <v>395.09999999999997</v>
      </c>
    </row>
    <row r="1317" spans="2:2" x14ac:dyDescent="0.35">
      <c r="B1317">
        <f>Table15[[#This Row],[unitPrice]]*Table15[[#This Row],[quantity]]</f>
        <v>1080</v>
      </c>
    </row>
    <row r="1318" spans="2:2" x14ac:dyDescent="0.35">
      <c r="B1318">
        <f>Table15[[#This Row],[unitPrice]]*Table15[[#This Row],[quantity]]</f>
        <v>396</v>
      </c>
    </row>
    <row r="1319" spans="2:2" x14ac:dyDescent="0.35">
      <c r="B1319">
        <f>Table15[[#This Row],[unitPrice]]*Table15[[#This Row],[quantity]]</f>
        <v>736</v>
      </c>
    </row>
    <row r="1320" spans="2:2" x14ac:dyDescent="0.35">
      <c r="B1320">
        <f>Table15[[#This Row],[unitPrice]]*Table15[[#This Row],[quantity]]</f>
        <v>1064</v>
      </c>
    </row>
    <row r="1321" spans="2:2" x14ac:dyDescent="0.35">
      <c r="B1321">
        <f>Table15[[#This Row],[unitPrice]]*Table15[[#This Row],[quantity]]</f>
        <v>570</v>
      </c>
    </row>
    <row r="1322" spans="2:2" x14ac:dyDescent="0.35">
      <c r="B1322">
        <f>Table15[[#This Row],[unitPrice]]*Table15[[#This Row],[quantity]]</f>
        <v>330</v>
      </c>
    </row>
    <row r="1323" spans="2:2" x14ac:dyDescent="0.35">
      <c r="B1323">
        <f>Table15[[#This Row],[unitPrice]]*Table15[[#This Row],[quantity]]</f>
        <v>180</v>
      </c>
    </row>
    <row r="1324" spans="2:2" x14ac:dyDescent="0.35">
      <c r="B1324">
        <f>Table15[[#This Row],[unitPrice]]*Table15[[#This Row],[quantity]]</f>
        <v>116.25</v>
      </c>
    </row>
    <row r="1325" spans="2:2" x14ac:dyDescent="0.35">
      <c r="B1325">
        <f>Table15[[#This Row],[unitPrice]]*Table15[[#This Row],[quantity]]</f>
        <v>380</v>
      </c>
    </row>
    <row r="1326" spans="2:2" x14ac:dyDescent="0.35">
      <c r="B1326">
        <f>Table15[[#This Row],[unitPrice]]*Table15[[#This Row],[quantity]]</f>
        <v>1375</v>
      </c>
    </row>
    <row r="1327" spans="2:2" x14ac:dyDescent="0.35">
      <c r="B1327">
        <f>Table15[[#This Row],[unitPrice]]*Table15[[#This Row],[quantity]]</f>
        <v>374.76</v>
      </c>
    </row>
    <row r="1328" spans="2:2" x14ac:dyDescent="0.35">
      <c r="B1328">
        <f>Table15[[#This Row],[unitPrice]]*Table15[[#This Row],[quantity]]</f>
        <v>776.7</v>
      </c>
    </row>
    <row r="1329" spans="2:2" x14ac:dyDescent="0.35">
      <c r="B1329">
        <f>Table15[[#This Row],[unitPrice]]*Table15[[#This Row],[quantity]]</f>
        <v>325</v>
      </c>
    </row>
    <row r="1330" spans="2:2" x14ac:dyDescent="0.35">
      <c r="B1330">
        <f>Table15[[#This Row],[unitPrice]]*Table15[[#This Row],[quantity]]</f>
        <v>225</v>
      </c>
    </row>
    <row r="1331" spans="2:2" x14ac:dyDescent="0.35">
      <c r="B1331">
        <f>Table15[[#This Row],[unitPrice]]*Table15[[#This Row],[quantity]]</f>
        <v>144</v>
      </c>
    </row>
    <row r="1332" spans="2:2" x14ac:dyDescent="0.35">
      <c r="B1332">
        <f>Table15[[#This Row],[unitPrice]]*Table15[[#This Row],[quantity]]</f>
        <v>108</v>
      </c>
    </row>
    <row r="1333" spans="2:2" x14ac:dyDescent="0.35">
      <c r="B1333">
        <f>Table15[[#This Row],[unitPrice]]*Table15[[#This Row],[quantity]]</f>
        <v>38</v>
      </c>
    </row>
    <row r="1334" spans="2:2" x14ac:dyDescent="0.35">
      <c r="B1334">
        <f>Table15[[#This Row],[unitPrice]]*Table15[[#This Row],[quantity]]</f>
        <v>50</v>
      </c>
    </row>
    <row r="1335" spans="2:2" x14ac:dyDescent="0.35">
      <c r="B1335">
        <f>Table15[[#This Row],[unitPrice]]*Table15[[#This Row],[quantity]]</f>
        <v>55.199999999999996</v>
      </c>
    </row>
    <row r="1336" spans="2:2" x14ac:dyDescent="0.35">
      <c r="B1336">
        <f>Table15[[#This Row],[unitPrice]]*Table15[[#This Row],[quantity]]</f>
        <v>285</v>
      </c>
    </row>
    <row r="1337" spans="2:2" x14ac:dyDescent="0.35">
      <c r="B1337">
        <f>Table15[[#This Row],[unitPrice]]*Table15[[#This Row],[quantity]]</f>
        <v>1140</v>
      </c>
    </row>
    <row r="1338" spans="2:2" x14ac:dyDescent="0.35">
      <c r="B1338">
        <f>Table15[[#This Row],[unitPrice]]*Table15[[#This Row],[quantity]]</f>
        <v>273</v>
      </c>
    </row>
    <row r="1339" spans="2:2" x14ac:dyDescent="0.35">
      <c r="B1339">
        <f>Table15[[#This Row],[unitPrice]]*Table15[[#This Row],[quantity]]</f>
        <v>900</v>
      </c>
    </row>
    <row r="1340" spans="2:2" x14ac:dyDescent="0.35">
      <c r="B1340">
        <f>Table15[[#This Row],[unitPrice]]*Table15[[#This Row],[quantity]]</f>
        <v>1312.5</v>
      </c>
    </row>
    <row r="1341" spans="2:2" x14ac:dyDescent="0.35">
      <c r="B1341">
        <f>Table15[[#This Row],[unitPrice]]*Table15[[#This Row],[quantity]]</f>
        <v>380</v>
      </c>
    </row>
    <row r="1342" spans="2:2" x14ac:dyDescent="0.35">
      <c r="B1342">
        <f>Table15[[#This Row],[unitPrice]]*Table15[[#This Row],[quantity]]</f>
        <v>75</v>
      </c>
    </row>
    <row r="1343" spans="2:2" x14ac:dyDescent="0.35">
      <c r="B1343">
        <f>Table15[[#This Row],[unitPrice]]*Table15[[#This Row],[quantity]]</f>
        <v>720</v>
      </c>
    </row>
    <row r="1344" spans="2:2" x14ac:dyDescent="0.35">
      <c r="B1344">
        <f>Table15[[#This Row],[unitPrice]]*Table15[[#This Row],[quantity]]</f>
        <v>420</v>
      </c>
    </row>
    <row r="1345" spans="2:2" x14ac:dyDescent="0.35">
      <c r="B1345">
        <f>Table15[[#This Row],[unitPrice]]*Table15[[#This Row],[quantity]]</f>
        <v>385</v>
      </c>
    </row>
    <row r="1346" spans="2:2" x14ac:dyDescent="0.35">
      <c r="B1346">
        <f>Table15[[#This Row],[unitPrice]]*Table15[[#This Row],[quantity]]</f>
        <v>1479</v>
      </c>
    </row>
    <row r="1347" spans="2:2" x14ac:dyDescent="0.35">
      <c r="B1347">
        <f>Table15[[#This Row],[unitPrice]]*Table15[[#This Row],[quantity]]</f>
        <v>798</v>
      </c>
    </row>
    <row r="1348" spans="2:2" x14ac:dyDescent="0.35">
      <c r="B1348">
        <f>Table15[[#This Row],[unitPrice]]*Table15[[#This Row],[quantity]]</f>
        <v>624.6</v>
      </c>
    </row>
    <row r="1349" spans="2:2" x14ac:dyDescent="0.35">
      <c r="B1349">
        <f>Table15[[#This Row],[unitPrice]]*Table15[[#This Row],[quantity]]</f>
        <v>420</v>
      </c>
    </row>
    <row r="1350" spans="2:2" x14ac:dyDescent="0.35">
      <c r="B1350">
        <f>Table15[[#This Row],[unitPrice]]*Table15[[#This Row],[quantity]]</f>
        <v>600</v>
      </c>
    </row>
    <row r="1351" spans="2:2" x14ac:dyDescent="0.35">
      <c r="B1351">
        <f>Table15[[#This Row],[unitPrice]]*Table15[[#This Row],[quantity]]</f>
        <v>320</v>
      </c>
    </row>
    <row r="1352" spans="2:2" x14ac:dyDescent="0.35">
      <c r="B1352">
        <f>Table15[[#This Row],[unitPrice]]*Table15[[#This Row],[quantity]]</f>
        <v>168</v>
      </c>
    </row>
    <row r="1353" spans="2:2" x14ac:dyDescent="0.35">
      <c r="B1353">
        <f>Table15[[#This Row],[unitPrice]]*Table15[[#This Row],[quantity]]</f>
        <v>1756</v>
      </c>
    </row>
    <row r="1354" spans="2:2" x14ac:dyDescent="0.35">
      <c r="B1354">
        <f>Table15[[#This Row],[unitPrice]]*Table15[[#This Row],[quantity]]</f>
        <v>1380</v>
      </c>
    </row>
    <row r="1355" spans="2:2" x14ac:dyDescent="0.35">
      <c r="B1355">
        <f>Table15[[#This Row],[unitPrice]]*Table15[[#This Row],[quantity]]</f>
        <v>490</v>
      </c>
    </row>
    <row r="1356" spans="2:2" x14ac:dyDescent="0.35">
      <c r="B1356">
        <f>Table15[[#This Row],[unitPrice]]*Table15[[#This Row],[quantity]]</f>
        <v>139.5</v>
      </c>
    </row>
    <row r="1357" spans="2:2" x14ac:dyDescent="0.35">
      <c r="B1357">
        <f>Table15[[#This Row],[unitPrice]]*Table15[[#This Row],[quantity]]</f>
        <v>288</v>
      </c>
    </row>
    <row r="1358" spans="2:2" x14ac:dyDescent="0.35">
      <c r="B1358">
        <f>Table15[[#This Row],[unitPrice]]*Table15[[#This Row],[quantity]]</f>
        <v>285</v>
      </c>
    </row>
    <row r="1359" spans="2:2" x14ac:dyDescent="0.35">
      <c r="B1359">
        <f>Table15[[#This Row],[unitPrice]]*Table15[[#This Row],[quantity]]</f>
        <v>1484</v>
      </c>
    </row>
    <row r="1360" spans="2:2" x14ac:dyDescent="0.35">
      <c r="B1360">
        <f>Table15[[#This Row],[unitPrice]]*Table15[[#This Row],[quantity]]</f>
        <v>2280</v>
      </c>
    </row>
    <row r="1361" spans="2:2" x14ac:dyDescent="0.35">
      <c r="B1361">
        <f>Table15[[#This Row],[unitPrice]]*Table15[[#This Row],[quantity]]</f>
        <v>400</v>
      </c>
    </row>
    <row r="1362" spans="2:2" x14ac:dyDescent="0.35">
      <c r="B1362">
        <f>Table15[[#This Row],[unitPrice]]*Table15[[#This Row],[quantity]]</f>
        <v>126</v>
      </c>
    </row>
    <row r="1363" spans="2:2" x14ac:dyDescent="0.35">
      <c r="B1363">
        <f>Table15[[#This Row],[unitPrice]]*Table15[[#This Row],[quantity]]</f>
        <v>90</v>
      </c>
    </row>
    <row r="1364" spans="2:2" x14ac:dyDescent="0.35">
      <c r="B1364">
        <f>Table15[[#This Row],[unitPrice]]*Table15[[#This Row],[quantity]]</f>
        <v>200</v>
      </c>
    </row>
    <row r="1365" spans="2:2" x14ac:dyDescent="0.35">
      <c r="B1365">
        <f>Table15[[#This Row],[unitPrice]]*Table15[[#This Row],[quantity]]</f>
        <v>2340</v>
      </c>
    </row>
    <row r="1366" spans="2:2" x14ac:dyDescent="0.35">
      <c r="B1366">
        <f>Table15[[#This Row],[unitPrice]]*Table15[[#This Row],[quantity]]</f>
        <v>1684</v>
      </c>
    </row>
    <row r="1367" spans="2:2" x14ac:dyDescent="0.35">
      <c r="B1367">
        <f>Table15[[#This Row],[unitPrice]]*Table15[[#This Row],[quantity]]</f>
        <v>760</v>
      </c>
    </row>
    <row r="1368" spans="2:2" x14ac:dyDescent="0.35">
      <c r="B1368">
        <f>Table15[[#This Row],[unitPrice]]*Table15[[#This Row],[quantity]]</f>
        <v>1050</v>
      </c>
    </row>
    <row r="1369" spans="2:2" x14ac:dyDescent="0.35">
      <c r="B1369">
        <f>Table15[[#This Row],[unitPrice]]*Table15[[#This Row],[quantity]]</f>
        <v>500</v>
      </c>
    </row>
    <row r="1370" spans="2:2" x14ac:dyDescent="0.35">
      <c r="B1370">
        <f>Table15[[#This Row],[unitPrice]]*Table15[[#This Row],[quantity]]</f>
        <v>28</v>
      </c>
    </row>
    <row r="1371" spans="2:2" x14ac:dyDescent="0.35">
      <c r="B1371">
        <f>Table15[[#This Row],[unitPrice]]*Table15[[#This Row],[quantity]]</f>
        <v>84</v>
      </c>
    </row>
    <row r="1372" spans="2:2" x14ac:dyDescent="0.35">
      <c r="B1372">
        <f>Table15[[#This Row],[unitPrice]]*Table15[[#This Row],[quantity]]</f>
        <v>625</v>
      </c>
    </row>
    <row r="1373" spans="2:2" x14ac:dyDescent="0.35">
      <c r="B1373">
        <f>Table15[[#This Row],[unitPrice]]*Table15[[#This Row],[quantity]]</f>
        <v>510</v>
      </c>
    </row>
    <row r="1374" spans="2:2" x14ac:dyDescent="0.35">
      <c r="B1374">
        <f>Table15[[#This Row],[unitPrice]]*Table15[[#This Row],[quantity]]</f>
        <v>258</v>
      </c>
    </row>
    <row r="1375" spans="2:2" x14ac:dyDescent="0.35">
      <c r="B1375">
        <f>Table15[[#This Row],[unitPrice]]*Table15[[#This Row],[quantity]]</f>
        <v>289.5</v>
      </c>
    </row>
    <row r="1376" spans="2:2" x14ac:dyDescent="0.35">
      <c r="B1376">
        <f>Table15[[#This Row],[unitPrice]]*Table15[[#This Row],[quantity]]</f>
        <v>105</v>
      </c>
    </row>
    <row r="1377" spans="2:2" x14ac:dyDescent="0.35">
      <c r="B1377">
        <f>Table15[[#This Row],[unitPrice]]*Table15[[#This Row],[quantity]]</f>
        <v>570</v>
      </c>
    </row>
    <row r="1378" spans="2:2" x14ac:dyDescent="0.35">
      <c r="B1378">
        <f>Table15[[#This Row],[unitPrice]]*Table15[[#This Row],[quantity]]</f>
        <v>739.5</v>
      </c>
    </row>
    <row r="1379" spans="2:2" x14ac:dyDescent="0.35">
      <c r="B1379">
        <f>Table15[[#This Row],[unitPrice]]*Table15[[#This Row],[quantity]]</f>
        <v>315</v>
      </c>
    </row>
    <row r="1380" spans="2:2" x14ac:dyDescent="0.35">
      <c r="B1380">
        <f>Table15[[#This Row],[unitPrice]]*Table15[[#This Row],[quantity]]</f>
        <v>344</v>
      </c>
    </row>
    <row r="1381" spans="2:2" x14ac:dyDescent="0.35">
      <c r="B1381">
        <f>Table15[[#This Row],[unitPrice]]*Table15[[#This Row],[quantity]]</f>
        <v>2228.2200000000003</v>
      </c>
    </row>
    <row r="1382" spans="2:2" x14ac:dyDescent="0.35">
      <c r="B1382">
        <f>Table15[[#This Row],[unitPrice]]*Table15[[#This Row],[quantity]]</f>
        <v>1375</v>
      </c>
    </row>
    <row r="1383" spans="2:2" x14ac:dyDescent="0.35">
      <c r="B1383">
        <f>Table15[[#This Row],[unitPrice]]*Table15[[#This Row],[quantity]]</f>
        <v>1287</v>
      </c>
    </row>
    <row r="1384" spans="2:2" x14ac:dyDescent="0.35">
      <c r="B1384">
        <f>Table15[[#This Row],[unitPrice]]*Table15[[#This Row],[quantity]]</f>
        <v>875</v>
      </c>
    </row>
    <row r="1385" spans="2:2" x14ac:dyDescent="0.35">
      <c r="B1385">
        <f>Table15[[#This Row],[unitPrice]]*Table15[[#This Row],[quantity]]</f>
        <v>54.25</v>
      </c>
    </row>
    <row r="1386" spans="2:2" x14ac:dyDescent="0.35">
      <c r="B1386">
        <f>Table15[[#This Row],[unitPrice]]*Table15[[#This Row],[quantity]]</f>
        <v>25</v>
      </c>
    </row>
    <row r="1387" spans="2:2" x14ac:dyDescent="0.35">
      <c r="B1387">
        <f>Table15[[#This Row],[unitPrice]]*Table15[[#This Row],[quantity]]</f>
        <v>850</v>
      </c>
    </row>
    <row r="1388" spans="2:2" x14ac:dyDescent="0.35">
      <c r="B1388">
        <f>Table15[[#This Row],[unitPrice]]*Table15[[#This Row],[quantity]]</f>
        <v>186</v>
      </c>
    </row>
    <row r="1389" spans="2:2" x14ac:dyDescent="0.35">
      <c r="B1389">
        <f>Table15[[#This Row],[unitPrice]]*Table15[[#This Row],[quantity]]</f>
        <v>42</v>
      </c>
    </row>
    <row r="1390" spans="2:2" x14ac:dyDescent="0.35">
      <c r="B1390">
        <f>Table15[[#This Row],[unitPrice]]*Table15[[#This Row],[quantity]]</f>
        <v>200</v>
      </c>
    </row>
    <row r="1391" spans="2:2" x14ac:dyDescent="0.35">
      <c r="B1391">
        <f>Table15[[#This Row],[unitPrice]]*Table15[[#This Row],[quantity]]</f>
        <v>168</v>
      </c>
    </row>
    <row r="1392" spans="2:2" x14ac:dyDescent="0.35">
      <c r="B1392">
        <f>Table15[[#This Row],[unitPrice]]*Table15[[#This Row],[quantity]]</f>
        <v>256.5</v>
      </c>
    </row>
    <row r="1393" spans="2:2" x14ac:dyDescent="0.35">
      <c r="B1393">
        <f>Table15[[#This Row],[unitPrice]]*Table15[[#This Row],[quantity]]</f>
        <v>6360</v>
      </c>
    </row>
    <row r="1394" spans="2:2" x14ac:dyDescent="0.35">
      <c r="B1394">
        <f>Table15[[#This Row],[unitPrice]]*Table15[[#This Row],[quantity]]</f>
        <v>280</v>
      </c>
    </row>
    <row r="1395" spans="2:2" x14ac:dyDescent="0.35">
      <c r="B1395">
        <f>Table15[[#This Row],[unitPrice]]*Table15[[#This Row],[quantity]]</f>
        <v>96.5</v>
      </c>
    </row>
    <row r="1396" spans="2:2" x14ac:dyDescent="0.35">
      <c r="B1396">
        <f>Table15[[#This Row],[unitPrice]]*Table15[[#This Row],[quantity]]</f>
        <v>349</v>
      </c>
    </row>
    <row r="1397" spans="2:2" x14ac:dyDescent="0.35">
      <c r="B1397">
        <f>Table15[[#This Row],[unitPrice]]*Table15[[#This Row],[quantity]]</f>
        <v>986</v>
      </c>
    </row>
    <row r="1398" spans="2:2" x14ac:dyDescent="0.35">
      <c r="B1398">
        <f>Table15[[#This Row],[unitPrice]]*Table15[[#This Row],[quantity]]</f>
        <v>525</v>
      </c>
    </row>
    <row r="1399" spans="2:2" x14ac:dyDescent="0.35">
      <c r="B1399">
        <f>Table15[[#This Row],[unitPrice]]*Table15[[#This Row],[quantity]]</f>
        <v>195</v>
      </c>
    </row>
    <row r="1400" spans="2:2" x14ac:dyDescent="0.35">
      <c r="B1400">
        <f>Table15[[#This Row],[unitPrice]]*Table15[[#This Row],[quantity]]</f>
        <v>22.35</v>
      </c>
    </row>
    <row r="1401" spans="2:2" x14ac:dyDescent="0.35">
      <c r="B1401">
        <f>Table15[[#This Row],[unitPrice]]*Table15[[#This Row],[quantity]]</f>
        <v>760</v>
      </c>
    </row>
    <row r="1402" spans="2:2" x14ac:dyDescent="0.35">
      <c r="B1402">
        <f>Table15[[#This Row],[unitPrice]]*Table15[[#This Row],[quantity]]</f>
        <v>350</v>
      </c>
    </row>
    <row r="1403" spans="2:2" x14ac:dyDescent="0.35">
      <c r="B1403">
        <f>Table15[[#This Row],[unitPrice]]*Table15[[#This Row],[quantity]]</f>
        <v>12.5</v>
      </c>
    </row>
    <row r="1404" spans="2:2" x14ac:dyDescent="0.35">
      <c r="B1404">
        <f>Table15[[#This Row],[unitPrice]]*Table15[[#This Row],[quantity]]</f>
        <v>125</v>
      </c>
    </row>
    <row r="1405" spans="2:2" x14ac:dyDescent="0.35">
      <c r="B1405">
        <f>Table15[[#This Row],[unitPrice]]*Table15[[#This Row],[quantity]]</f>
        <v>1317.5</v>
      </c>
    </row>
    <row r="1406" spans="2:2" x14ac:dyDescent="0.35">
      <c r="B1406">
        <f>Table15[[#This Row],[unitPrice]]*Table15[[#This Row],[quantity]]</f>
        <v>570</v>
      </c>
    </row>
    <row r="1407" spans="2:2" x14ac:dyDescent="0.35">
      <c r="B1407">
        <f>Table15[[#This Row],[unitPrice]]*Table15[[#This Row],[quantity]]</f>
        <v>36</v>
      </c>
    </row>
    <row r="1408" spans="2:2" x14ac:dyDescent="0.35">
      <c r="B1408">
        <f>Table15[[#This Row],[unitPrice]]*Table15[[#This Row],[quantity]]</f>
        <v>1044</v>
      </c>
    </row>
    <row r="1409" spans="2:2" x14ac:dyDescent="0.35">
      <c r="B1409">
        <f>Table15[[#This Row],[unitPrice]]*Table15[[#This Row],[quantity]]</f>
        <v>310</v>
      </c>
    </row>
    <row r="1410" spans="2:2" x14ac:dyDescent="0.35">
      <c r="B1410">
        <f>Table15[[#This Row],[unitPrice]]*Table15[[#This Row],[quantity]]</f>
        <v>77.5</v>
      </c>
    </row>
    <row r="1411" spans="2:2" x14ac:dyDescent="0.35">
      <c r="B1411">
        <f>Table15[[#This Row],[unitPrice]]*Table15[[#This Row],[quantity]]</f>
        <v>1200</v>
      </c>
    </row>
    <row r="1412" spans="2:2" x14ac:dyDescent="0.35">
      <c r="B1412">
        <f>Table15[[#This Row],[unitPrice]]*Table15[[#This Row],[quantity]]</f>
        <v>388.35</v>
      </c>
    </row>
    <row r="1413" spans="2:2" x14ac:dyDescent="0.35">
      <c r="B1413">
        <f>Table15[[#This Row],[unitPrice]]*Table15[[#This Row],[quantity]]</f>
        <v>325.5</v>
      </c>
    </row>
    <row r="1414" spans="2:2" x14ac:dyDescent="0.35">
      <c r="B1414">
        <f>Table15[[#This Row],[unitPrice]]*Table15[[#This Row],[quantity]]</f>
        <v>285</v>
      </c>
    </row>
    <row r="1415" spans="2:2" x14ac:dyDescent="0.35">
      <c r="B1415">
        <f>Table15[[#This Row],[unitPrice]]*Table15[[#This Row],[quantity]]</f>
        <v>2475.8000000000002</v>
      </c>
    </row>
    <row r="1416" spans="2:2" x14ac:dyDescent="0.35">
      <c r="B1416">
        <f>Table15[[#This Row],[unitPrice]]*Table15[[#This Row],[quantity]]</f>
        <v>459.99999999999994</v>
      </c>
    </row>
    <row r="1417" spans="2:2" x14ac:dyDescent="0.35">
      <c r="B1417">
        <f>Table15[[#This Row],[unitPrice]]*Table15[[#This Row],[quantity]]</f>
        <v>310</v>
      </c>
    </row>
    <row r="1418" spans="2:2" x14ac:dyDescent="0.35">
      <c r="B1418">
        <f>Table15[[#This Row],[unitPrice]]*Table15[[#This Row],[quantity]]</f>
        <v>1875</v>
      </c>
    </row>
    <row r="1419" spans="2:2" x14ac:dyDescent="0.35">
      <c r="B1419">
        <f>Table15[[#This Row],[unitPrice]]*Table15[[#This Row],[quantity]]</f>
        <v>270</v>
      </c>
    </row>
    <row r="1420" spans="2:2" x14ac:dyDescent="0.35">
      <c r="B1420">
        <f>Table15[[#This Row],[unitPrice]]*Table15[[#This Row],[quantity]]</f>
        <v>1317</v>
      </c>
    </row>
    <row r="1421" spans="2:2" x14ac:dyDescent="0.35">
      <c r="B1421">
        <f>Table15[[#This Row],[unitPrice]]*Table15[[#This Row],[quantity]]</f>
        <v>225</v>
      </c>
    </row>
    <row r="1422" spans="2:2" x14ac:dyDescent="0.35">
      <c r="B1422">
        <f>Table15[[#This Row],[unitPrice]]*Table15[[#This Row],[quantity]]</f>
        <v>90</v>
      </c>
    </row>
    <row r="1423" spans="2:2" x14ac:dyDescent="0.35">
      <c r="B1423">
        <f>Table15[[#This Row],[unitPrice]]*Table15[[#This Row],[quantity]]</f>
        <v>760</v>
      </c>
    </row>
    <row r="1424" spans="2:2" x14ac:dyDescent="0.35">
      <c r="B1424">
        <f>Table15[[#This Row],[unitPrice]]*Table15[[#This Row],[quantity]]</f>
        <v>1733.0600000000002</v>
      </c>
    </row>
    <row r="1425" spans="2:2" x14ac:dyDescent="0.35">
      <c r="B1425">
        <f>Table15[[#This Row],[unitPrice]]*Table15[[#This Row],[quantity]]</f>
        <v>193</v>
      </c>
    </row>
    <row r="1426" spans="2:2" x14ac:dyDescent="0.35">
      <c r="B1426">
        <f>Table15[[#This Row],[unitPrice]]*Table15[[#This Row],[quantity]]</f>
        <v>190</v>
      </c>
    </row>
    <row r="1427" spans="2:2" x14ac:dyDescent="0.35">
      <c r="B1427">
        <f>Table15[[#This Row],[unitPrice]]*Table15[[#This Row],[quantity]]</f>
        <v>22.35</v>
      </c>
    </row>
    <row r="1428" spans="2:2" x14ac:dyDescent="0.35">
      <c r="B1428">
        <f>Table15[[#This Row],[unitPrice]]*Table15[[#This Row],[quantity]]</f>
        <v>187.5</v>
      </c>
    </row>
    <row r="1429" spans="2:2" x14ac:dyDescent="0.35">
      <c r="B1429">
        <f>Table15[[#This Row],[unitPrice]]*Table15[[#This Row],[quantity]]</f>
        <v>135.1</v>
      </c>
    </row>
    <row r="1430" spans="2:2" x14ac:dyDescent="0.35">
      <c r="B1430">
        <f>Table15[[#This Row],[unitPrice]]*Table15[[#This Row],[quantity]]</f>
        <v>56</v>
      </c>
    </row>
    <row r="1431" spans="2:2" x14ac:dyDescent="0.35">
      <c r="B1431">
        <f>Table15[[#This Row],[unitPrice]]*Table15[[#This Row],[quantity]]</f>
        <v>348.75</v>
      </c>
    </row>
    <row r="1432" spans="2:2" x14ac:dyDescent="0.35">
      <c r="B1432">
        <f>Table15[[#This Row],[unitPrice]]*Table15[[#This Row],[quantity]]</f>
        <v>44.7</v>
      </c>
    </row>
    <row r="1433" spans="2:2" x14ac:dyDescent="0.35">
      <c r="B1433">
        <f>Table15[[#This Row],[unitPrice]]*Table15[[#This Row],[quantity]]</f>
        <v>1134.25</v>
      </c>
    </row>
    <row r="1434" spans="2:2" x14ac:dyDescent="0.35">
      <c r="B1434">
        <f>Table15[[#This Row],[unitPrice]]*Table15[[#This Row],[quantity]]</f>
        <v>1365</v>
      </c>
    </row>
    <row r="1435" spans="2:2" x14ac:dyDescent="0.35">
      <c r="B1435">
        <f>Table15[[#This Row],[unitPrice]]*Table15[[#This Row],[quantity]]</f>
        <v>655.83</v>
      </c>
    </row>
    <row r="1436" spans="2:2" x14ac:dyDescent="0.35">
      <c r="B1436">
        <f>Table15[[#This Row],[unitPrice]]*Table15[[#This Row],[quantity]]</f>
        <v>194.5</v>
      </c>
    </row>
    <row r="1437" spans="2:2" x14ac:dyDescent="0.35">
      <c r="B1437">
        <f>Table15[[#This Row],[unitPrice]]*Table15[[#This Row],[quantity]]</f>
        <v>1163.75</v>
      </c>
    </row>
    <row r="1438" spans="2:2" x14ac:dyDescent="0.35">
      <c r="B1438">
        <f>Table15[[#This Row],[unitPrice]]*Table15[[#This Row],[quantity]]</f>
        <v>864</v>
      </c>
    </row>
    <row r="1439" spans="2:2" x14ac:dyDescent="0.35">
      <c r="B1439">
        <f>Table15[[#This Row],[unitPrice]]*Table15[[#This Row],[quantity]]</f>
        <v>420</v>
      </c>
    </row>
    <row r="1440" spans="2:2" x14ac:dyDescent="0.35">
      <c r="B1440">
        <f>Table15[[#This Row],[unitPrice]]*Table15[[#This Row],[quantity]]</f>
        <v>98.6</v>
      </c>
    </row>
    <row r="1441" spans="2:2" x14ac:dyDescent="0.35">
      <c r="B1441">
        <f>Table15[[#This Row],[unitPrice]]*Table15[[#This Row],[quantity]]</f>
        <v>348</v>
      </c>
    </row>
    <row r="1442" spans="2:2" x14ac:dyDescent="0.35">
      <c r="B1442">
        <f>Table15[[#This Row],[unitPrice]]*Table15[[#This Row],[quantity]]</f>
        <v>120</v>
      </c>
    </row>
    <row r="1443" spans="2:2" x14ac:dyDescent="0.35">
      <c r="B1443">
        <f>Table15[[#This Row],[unitPrice]]*Table15[[#This Row],[quantity]]</f>
        <v>90</v>
      </c>
    </row>
    <row r="1444" spans="2:2" x14ac:dyDescent="0.35">
      <c r="B1444">
        <f>Table15[[#This Row],[unitPrice]]*Table15[[#This Row],[quantity]]</f>
        <v>1375</v>
      </c>
    </row>
    <row r="1445" spans="2:2" x14ac:dyDescent="0.35">
      <c r="B1445">
        <f>Table15[[#This Row],[unitPrice]]*Table15[[#This Row],[quantity]]</f>
        <v>1050</v>
      </c>
    </row>
    <row r="1446" spans="2:2" x14ac:dyDescent="0.35">
      <c r="B1446">
        <f>Table15[[#This Row],[unitPrice]]*Table15[[#This Row],[quantity]]</f>
        <v>530</v>
      </c>
    </row>
    <row r="1447" spans="2:2" x14ac:dyDescent="0.35">
      <c r="B1447">
        <f>Table15[[#This Row],[unitPrice]]*Table15[[#This Row],[quantity]]</f>
        <v>52.15</v>
      </c>
    </row>
    <row r="1448" spans="2:2" x14ac:dyDescent="0.35">
      <c r="B1448">
        <f>Table15[[#This Row],[unitPrice]]*Table15[[#This Row],[quantity]]</f>
        <v>1560</v>
      </c>
    </row>
    <row r="1449" spans="2:2" x14ac:dyDescent="0.35">
      <c r="B1449">
        <f>Table15[[#This Row],[unitPrice]]*Table15[[#This Row],[quantity]]</f>
        <v>2475.8000000000002</v>
      </c>
    </row>
    <row r="1450" spans="2:2" x14ac:dyDescent="0.35">
      <c r="B1450">
        <f>Table15[[#This Row],[unitPrice]]*Table15[[#This Row],[quantity]]</f>
        <v>647.25</v>
      </c>
    </row>
    <row r="1451" spans="2:2" x14ac:dyDescent="0.35">
      <c r="B1451">
        <f>Table15[[#This Row],[unitPrice]]*Table15[[#This Row],[quantity]]</f>
        <v>1590</v>
      </c>
    </row>
    <row r="1452" spans="2:2" x14ac:dyDescent="0.35">
      <c r="B1452">
        <f>Table15[[#This Row],[unitPrice]]*Table15[[#This Row],[quantity]]</f>
        <v>1440</v>
      </c>
    </row>
    <row r="1453" spans="2:2" x14ac:dyDescent="0.35">
      <c r="B1453">
        <f>Table15[[#This Row],[unitPrice]]*Table15[[#This Row],[quantity]]</f>
        <v>246.5</v>
      </c>
    </row>
    <row r="1454" spans="2:2" x14ac:dyDescent="0.35">
      <c r="B1454">
        <f>Table15[[#This Row],[unitPrice]]*Table15[[#This Row],[quantity]]</f>
        <v>220.79999999999998</v>
      </c>
    </row>
    <row r="1455" spans="2:2" x14ac:dyDescent="0.35">
      <c r="B1455">
        <f>Table15[[#This Row],[unitPrice]]*Table15[[#This Row],[quantity]]</f>
        <v>210</v>
      </c>
    </row>
    <row r="1456" spans="2:2" x14ac:dyDescent="0.35">
      <c r="B1456">
        <f>Table15[[#This Row],[unitPrice]]*Table15[[#This Row],[quantity]]</f>
        <v>825</v>
      </c>
    </row>
    <row r="1457" spans="2:2" x14ac:dyDescent="0.35">
      <c r="B1457">
        <f>Table15[[#This Row],[unitPrice]]*Table15[[#This Row],[quantity]]</f>
        <v>1116</v>
      </c>
    </row>
    <row r="1458" spans="2:2" x14ac:dyDescent="0.35">
      <c r="B1458">
        <f>Table15[[#This Row],[unitPrice]]*Table15[[#This Row],[quantity]]</f>
        <v>1094.4000000000001</v>
      </c>
    </row>
    <row r="1459" spans="2:2" x14ac:dyDescent="0.35">
      <c r="B1459">
        <f>Table15[[#This Row],[unitPrice]]*Table15[[#This Row],[quantity]]</f>
        <v>80</v>
      </c>
    </row>
    <row r="1460" spans="2:2" x14ac:dyDescent="0.35">
      <c r="B1460">
        <f>Table15[[#This Row],[unitPrice]]*Table15[[#This Row],[quantity]]</f>
        <v>140</v>
      </c>
    </row>
    <row r="1461" spans="2:2" x14ac:dyDescent="0.35">
      <c r="B1461">
        <f>Table15[[#This Row],[unitPrice]]*Table15[[#This Row],[quantity]]</f>
        <v>2635</v>
      </c>
    </row>
    <row r="1462" spans="2:2" x14ac:dyDescent="0.35">
      <c r="B1462">
        <f>Table15[[#This Row],[unitPrice]]*Table15[[#This Row],[quantity]]</f>
        <v>380</v>
      </c>
    </row>
    <row r="1463" spans="2:2" x14ac:dyDescent="0.35">
      <c r="B1463">
        <f>Table15[[#This Row],[unitPrice]]*Table15[[#This Row],[quantity]]</f>
        <v>42.1</v>
      </c>
    </row>
    <row r="1464" spans="2:2" x14ac:dyDescent="0.35">
      <c r="B1464">
        <f>Table15[[#This Row],[unitPrice]]*Table15[[#This Row],[quantity]]</f>
        <v>150</v>
      </c>
    </row>
    <row r="1465" spans="2:2" x14ac:dyDescent="0.35">
      <c r="B1465">
        <f>Table15[[#This Row],[unitPrice]]*Table15[[#This Row],[quantity]]</f>
        <v>18.399999999999999</v>
      </c>
    </row>
    <row r="1466" spans="2:2" x14ac:dyDescent="0.35">
      <c r="B1466">
        <f>Table15[[#This Row],[unitPrice]]*Table15[[#This Row],[quantity]]</f>
        <v>760</v>
      </c>
    </row>
    <row r="1467" spans="2:2" x14ac:dyDescent="0.35">
      <c r="B1467">
        <f>Table15[[#This Row],[unitPrice]]*Table15[[#This Row],[quantity]]</f>
        <v>900</v>
      </c>
    </row>
    <row r="1468" spans="2:2" x14ac:dyDescent="0.35">
      <c r="B1468">
        <f>Table15[[#This Row],[unitPrice]]*Table15[[#This Row],[quantity]]</f>
        <v>140</v>
      </c>
    </row>
    <row r="1469" spans="2:2" x14ac:dyDescent="0.35">
      <c r="B1469">
        <f>Table15[[#This Row],[unitPrice]]*Table15[[#This Row],[quantity]]</f>
        <v>42</v>
      </c>
    </row>
    <row r="1470" spans="2:2" x14ac:dyDescent="0.35">
      <c r="B1470">
        <f>Table15[[#This Row],[unitPrice]]*Table15[[#This Row],[quantity]]</f>
        <v>70</v>
      </c>
    </row>
    <row r="1471" spans="2:2" x14ac:dyDescent="0.35">
      <c r="B1471">
        <f>Table15[[#This Row],[unitPrice]]*Table15[[#This Row],[quantity]]</f>
        <v>75</v>
      </c>
    </row>
    <row r="1472" spans="2:2" x14ac:dyDescent="0.35">
      <c r="B1472">
        <f>Table15[[#This Row],[unitPrice]]*Table15[[#This Row],[quantity]]</f>
        <v>138</v>
      </c>
    </row>
    <row r="1473" spans="2:2" x14ac:dyDescent="0.35">
      <c r="B1473">
        <f>Table15[[#This Row],[unitPrice]]*Table15[[#This Row],[quantity]]</f>
        <v>162</v>
      </c>
    </row>
    <row r="1474" spans="2:2" x14ac:dyDescent="0.35">
      <c r="B1474">
        <f>Table15[[#This Row],[unitPrice]]*Table15[[#This Row],[quantity]]</f>
        <v>552</v>
      </c>
    </row>
    <row r="1475" spans="2:2" x14ac:dyDescent="0.35">
      <c r="B1475">
        <f>Table15[[#This Row],[unitPrice]]*Table15[[#This Row],[quantity]]</f>
        <v>200</v>
      </c>
    </row>
    <row r="1476" spans="2:2" x14ac:dyDescent="0.35">
      <c r="B1476">
        <f>Table15[[#This Row],[unitPrice]]*Table15[[#This Row],[quantity]]</f>
        <v>1392</v>
      </c>
    </row>
    <row r="1477" spans="2:2" x14ac:dyDescent="0.35">
      <c r="B1477">
        <f>Table15[[#This Row],[unitPrice]]*Table15[[#This Row],[quantity]]</f>
        <v>260</v>
      </c>
    </row>
    <row r="1478" spans="2:2" x14ac:dyDescent="0.35">
      <c r="B1478">
        <f>Table15[[#This Row],[unitPrice]]*Table15[[#This Row],[quantity]]</f>
        <v>228</v>
      </c>
    </row>
    <row r="1479" spans="2:2" x14ac:dyDescent="0.35">
      <c r="B1479">
        <f>Table15[[#This Row],[unitPrice]]*Table15[[#This Row],[quantity]]</f>
        <v>420</v>
      </c>
    </row>
    <row r="1480" spans="2:2" x14ac:dyDescent="0.35">
      <c r="B1480">
        <f>Table15[[#This Row],[unitPrice]]*Table15[[#This Row],[quantity]]</f>
        <v>193</v>
      </c>
    </row>
    <row r="1481" spans="2:2" x14ac:dyDescent="0.35">
      <c r="B1481">
        <f>Table15[[#This Row],[unitPrice]]*Table15[[#This Row],[quantity]]</f>
        <v>920</v>
      </c>
    </row>
    <row r="1482" spans="2:2" x14ac:dyDescent="0.35">
      <c r="B1482">
        <f>Table15[[#This Row],[unitPrice]]*Table15[[#This Row],[quantity]]</f>
        <v>102</v>
      </c>
    </row>
    <row r="1483" spans="2:2" x14ac:dyDescent="0.35">
      <c r="B1483">
        <f>Table15[[#This Row],[unitPrice]]*Table15[[#This Row],[quantity]]</f>
        <v>855</v>
      </c>
    </row>
    <row r="1484" spans="2:2" x14ac:dyDescent="0.35">
      <c r="B1484">
        <f>Table15[[#This Row],[unitPrice]]*Table15[[#This Row],[quantity]]</f>
        <v>40</v>
      </c>
    </row>
    <row r="1485" spans="2:2" x14ac:dyDescent="0.35">
      <c r="B1485">
        <f>Table15[[#This Row],[unitPrice]]*Table15[[#This Row],[quantity]]</f>
        <v>7905</v>
      </c>
    </row>
    <row r="1486" spans="2:2" x14ac:dyDescent="0.35">
      <c r="B1486">
        <f>Table15[[#This Row],[unitPrice]]*Table15[[#This Row],[quantity]]</f>
        <v>986</v>
      </c>
    </row>
    <row r="1487" spans="2:2" x14ac:dyDescent="0.35">
      <c r="B1487">
        <f>Table15[[#This Row],[unitPrice]]*Table15[[#This Row],[quantity]]</f>
        <v>1249.2</v>
      </c>
    </row>
    <row r="1488" spans="2:2" x14ac:dyDescent="0.35">
      <c r="B1488">
        <f>Table15[[#This Row],[unitPrice]]*Table15[[#This Row],[quantity]]</f>
        <v>7905</v>
      </c>
    </row>
    <row r="1489" spans="2:2" x14ac:dyDescent="0.35">
      <c r="B1489">
        <f>Table15[[#This Row],[unitPrice]]*Table15[[#This Row],[quantity]]</f>
        <v>1104</v>
      </c>
    </row>
    <row r="1490" spans="2:2" x14ac:dyDescent="0.35">
      <c r="B1490">
        <f>Table15[[#This Row],[unitPrice]]*Table15[[#This Row],[quantity]]</f>
        <v>1232.5</v>
      </c>
    </row>
    <row r="1491" spans="2:2" x14ac:dyDescent="0.35">
      <c r="B1491">
        <f>Table15[[#This Row],[unitPrice]]*Table15[[#This Row],[quantity]]</f>
        <v>640</v>
      </c>
    </row>
    <row r="1492" spans="2:2" x14ac:dyDescent="0.35">
      <c r="B1492">
        <f>Table15[[#This Row],[unitPrice]]*Table15[[#This Row],[quantity]]</f>
        <v>193</v>
      </c>
    </row>
    <row r="1493" spans="2:2" x14ac:dyDescent="0.35">
      <c r="B1493">
        <f>Table15[[#This Row],[unitPrice]]*Table15[[#This Row],[quantity]]</f>
        <v>322</v>
      </c>
    </row>
    <row r="1494" spans="2:2" x14ac:dyDescent="0.35">
      <c r="B1494">
        <f>Table15[[#This Row],[unitPrice]]*Table15[[#This Row],[quantity]]</f>
        <v>155</v>
      </c>
    </row>
    <row r="1495" spans="2:2" x14ac:dyDescent="0.35">
      <c r="B1495">
        <f>Table15[[#This Row],[unitPrice]]*Table15[[#This Row],[quantity]]</f>
        <v>1140</v>
      </c>
    </row>
    <row r="1496" spans="2:2" x14ac:dyDescent="0.35">
      <c r="B1496">
        <f>Table15[[#This Row],[unitPrice]]*Table15[[#This Row],[quantity]]</f>
        <v>360</v>
      </c>
    </row>
    <row r="1497" spans="2:2" x14ac:dyDescent="0.35">
      <c r="B1497">
        <f>Table15[[#This Row],[unitPrice]]*Table15[[#This Row],[quantity]]</f>
        <v>318</v>
      </c>
    </row>
    <row r="1498" spans="2:2" x14ac:dyDescent="0.35">
      <c r="B1498">
        <f>Table15[[#This Row],[unitPrice]]*Table15[[#This Row],[quantity]]</f>
        <v>147.89999999999998</v>
      </c>
    </row>
    <row r="1499" spans="2:2" x14ac:dyDescent="0.35">
      <c r="B1499">
        <f>Table15[[#This Row],[unitPrice]]*Table15[[#This Row],[quantity]]</f>
        <v>90</v>
      </c>
    </row>
    <row r="1500" spans="2:2" x14ac:dyDescent="0.35">
      <c r="B1500">
        <f>Table15[[#This Row],[unitPrice]]*Table15[[#This Row],[quantity]]</f>
        <v>420</v>
      </c>
    </row>
    <row r="1501" spans="2:2" x14ac:dyDescent="0.35">
      <c r="B1501">
        <f>Table15[[#This Row],[unitPrice]]*Table15[[#This Row],[quantity]]</f>
        <v>292.5</v>
      </c>
    </row>
    <row r="1502" spans="2:2" x14ac:dyDescent="0.35">
      <c r="B1502">
        <f>Table15[[#This Row],[unitPrice]]*Table15[[#This Row],[quantity]]</f>
        <v>2200</v>
      </c>
    </row>
    <row r="1503" spans="2:2" x14ac:dyDescent="0.35">
      <c r="B1503">
        <f>Table15[[#This Row],[unitPrice]]*Table15[[#This Row],[quantity]]</f>
        <v>195</v>
      </c>
    </row>
    <row r="1504" spans="2:2" x14ac:dyDescent="0.35">
      <c r="B1504">
        <f>Table15[[#This Row],[unitPrice]]*Table15[[#This Row],[quantity]]</f>
        <v>115.80000000000001</v>
      </c>
    </row>
    <row r="1505" spans="2:2" x14ac:dyDescent="0.35">
      <c r="B1505">
        <f>Table15[[#This Row],[unitPrice]]*Table15[[#This Row],[quantity]]</f>
        <v>135</v>
      </c>
    </row>
    <row r="1506" spans="2:2" x14ac:dyDescent="0.35">
      <c r="B1506">
        <f>Table15[[#This Row],[unitPrice]]*Table15[[#This Row],[quantity]]</f>
        <v>374.76</v>
      </c>
    </row>
    <row r="1507" spans="2:2" x14ac:dyDescent="0.35">
      <c r="B1507">
        <f>Table15[[#This Row],[unitPrice]]*Table15[[#This Row],[quantity]]</f>
        <v>656</v>
      </c>
    </row>
    <row r="1508" spans="2:2" x14ac:dyDescent="0.35">
      <c r="B1508">
        <f>Table15[[#This Row],[unitPrice]]*Table15[[#This Row],[quantity]]</f>
        <v>437.5</v>
      </c>
    </row>
    <row r="1509" spans="2:2" x14ac:dyDescent="0.35">
      <c r="B1509">
        <f>Table15[[#This Row],[unitPrice]]*Table15[[#This Row],[quantity]]</f>
        <v>292.5</v>
      </c>
    </row>
    <row r="1510" spans="2:2" x14ac:dyDescent="0.35">
      <c r="B1510">
        <f>Table15[[#This Row],[unitPrice]]*Table15[[#This Row],[quantity]]</f>
        <v>465</v>
      </c>
    </row>
    <row r="1511" spans="2:2" x14ac:dyDescent="0.35">
      <c r="B1511">
        <f>Table15[[#This Row],[unitPrice]]*Table15[[#This Row],[quantity]]</f>
        <v>378</v>
      </c>
    </row>
    <row r="1512" spans="2:2" x14ac:dyDescent="0.35">
      <c r="B1512">
        <f>Table15[[#This Row],[unitPrice]]*Table15[[#This Row],[quantity]]</f>
        <v>405</v>
      </c>
    </row>
    <row r="1513" spans="2:2" x14ac:dyDescent="0.35">
      <c r="B1513">
        <f>Table15[[#This Row],[unitPrice]]*Table15[[#This Row],[quantity]]</f>
        <v>527</v>
      </c>
    </row>
    <row r="1514" spans="2:2" x14ac:dyDescent="0.35">
      <c r="B1514">
        <f>Table15[[#This Row],[unitPrice]]*Table15[[#This Row],[quantity]]</f>
        <v>190</v>
      </c>
    </row>
    <row r="1515" spans="2:2" x14ac:dyDescent="0.35">
      <c r="B1515">
        <f>Table15[[#This Row],[unitPrice]]*Table15[[#This Row],[quantity]]</f>
        <v>800</v>
      </c>
    </row>
    <row r="1516" spans="2:2" x14ac:dyDescent="0.35">
      <c r="B1516">
        <f>Table15[[#This Row],[unitPrice]]*Table15[[#This Row],[quantity]]</f>
        <v>60</v>
      </c>
    </row>
    <row r="1517" spans="2:2" x14ac:dyDescent="0.35">
      <c r="B1517">
        <f>Table15[[#This Row],[unitPrice]]*Table15[[#This Row],[quantity]]</f>
        <v>714</v>
      </c>
    </row>
    <row r="1518" spans="2:2" x14ac:dyDescent="0.35">
      <c r="B1518">
        <f>Table15[[#This Row],[unitPrice]]*Table15[[#This Row],[quantity]]</f>
        <v>150</v>
      </c>
    </row>
    <row r="1519" spans="2:2" x14ac:dyDescent="0.35">
      <c r="B1519">
        <f>Table15[[#This Row],[unitPrice]]*Table15[[#This Row],[quantity]]</f>
        <v>504</v>
      </c>
    </row>
    <row r="1520" spans="2:2" x14ac:dyDescent="0.35">
      <c r="B1520">
        <f>Table15[[#This Row],[unitPrice]]*Table15[[#This Row],[quantity]]</f>
        <v>1020</v>
      </c>
    </row>
    <row r="1521" spans="2:2" x14ac:dyDescent="0.35">
      <c r="B1521">
        <f>Table15[[#This Row],[unitPrice]]*Table15[[#This Row],[quantity]]</f>
        <v>300</v>
      </c>
    </row>
    <row r="1522" spans="2:2" x14ac:dyDescent="0.35">
      <c r="B1522">
        <f>Table15[[#This Row],[unitPrice]]*Table15[[#This Row],[quantity]]</f>
        <v>18.399999999999999</v>
      </c>
    </row>
    <row r="1523" spans="2:2" x14ac:dyDescent="0.35">
      <c r="B1523">
        <f>Table15[[#This Row],[unitPrice]]*Table15[[#This Row],[quantity]]</f>
        <v>144</v>
      </c>
    </row>
    <row r="1524" spans="2:2" x14ac:dyDescent="0.35">
      <c r="B1524">
        <f>Table15[[#This Row],[unitPrice]]*Table15[[#This Row],[quantity]]</f>
        <v>2108</v>
      </c>
    </row>
    <row r="1525" spans="2:2" x14ac:dyDescent="0.35">
      <c r="B1525">
        <f>Table15[[#This Row],[unitPrice]]*Table15[[#This Row],[quantity]]</f>
        <v>414</v>
      </c>
    </row>
    <row r="1526" spans="2:2" x14ac:dyDescent="0.35">
      <c r="B1526">
        <f>Table15[[#This Row],[unitPrice]]*Table15[[#This Row],[quantity]]</f>
        <v>18</v>
      </c>
    </row>
    <row r="1527" spans="2:2" x14ac:dyDescent="0.35">
      <c r="B1527">
        <f>Table15[[#This Row],[unitPrice]]*Table15[[#This Row],[quantity]]</f>
        <v>140</v>
      </c>
    </row>
    <row r="1528" spans="2:2" x14ac:dyDescent="0.35">
      <c r="B1528">
        <f>Table15[[#This Row],[unitPrice]]*Table15[[#This Row],[quantity]]</f>
        <v>311.2</v>
      </c>
    </row>
    <row r="1529" spans="2:2" x14ac:dyDescent="0.35">
      <c r="B1529">
        <f>Table15[[#This Row],[unitPrice]]*Table15[[#This Row],[quantity]]</f>
        <v>99.75</v>
      </c>
    </row>
    <row r="1530" spans="2:2" x14ac:dyDescent="0.35">
      <c r="B1530">
        <f>Table15[[#This Row],[unitPrice]]*Table15[[#This Row],[quantity]]</f>
        <v>600</v>
      </c>
    </row>
    <row r="1531" spans="2:2" x14ac:dyDescent="0.35">
      <c r="B1531">
        <f>Table15[[#This Row],[unitPrice]]*Table15[[#This Row],[quantity]]</f>
        <v>112.5</v>
      </c>
    </row>
    <row r="1532" spans="2:2" x14ac:dyDescent="0.35">
      <c r="B1532">
        <f>Table15[[#This Row],[unitPrice]]*Table15[[#This Row],[quantity]]</f>
        <v>295.2</v>
      </c>
    </row>
    <row r="1533" spans="2:2" x14ac:dyDescent="0.35">
      <c r="B1533">
        <f>Table15[[#This Row],[unitPrice]]*Table15[[#This Row],[quantity]]</f>
        <v>990.32</v>
      </c>
    </row>
    <row r="1534" spans="2:2" x14ac:dyDescent="0.35">
      <c r="B1534">
        <f>Table15[[#This Row],[unitPrice]]*Table15[[#This Row],[quantity]]</f>
        <v>517.79999999999995</v>
      </c>
    </row>
    <row r="1535" spans="2:2" x14ac:dyDescent="0.35">
      <c r="B1535">
        <f>Table15[[#This Row],[unitPrice]]*Table15[[#This Row],[quantity]]</f>
        <v>825</v>
      </c>
    </row>
    <row r="1536" spans="2:2" x14ac:dyDescent="0.35">
      <c r="B1536">
        <f>Table15[[#This Row],[unitPrice]]*Table15[[#This Row],[quantity]]</f>
        <v>26</v>
      </c>
    </row>
    <row r="1537" spans="2:2" x14ac:dyDescent="0.35">
      <c r="B1537">
        <f>Table15[[#This Row],[unitPrice]]*Table15[[#This Row],[quantity]]</f>
        <v>1092</v>
      </c>
    </row>
    <row r="1538" spans="2:2" x14ac:dyDescent="0.35">
      <c r="B1538">
        <f>Table15[[#This Row],[unitPrice]]*Table15[[#This Row],[quantity]]</f>
        <v>108</v>
      </c>
    </row>
    <row r="1539" spans="2:2" x14ac:dyDescent="0.35">
      <c r="B1539">
        <f>Table15[[#This Row],[unitPrice]]*Table15[[#This Row],[quantity]]</f>
        <v>468</v>
      </c>
    </row>
    <row r="1540" spans="2:2" x14ac:dyDescent="0.35">
      <c r="B1540">
        <f>Table15[[#This Row],[unitPrice]]*Table15[[#This Row],[quantity]]</f>
        <v>2040</v>
      </c>
    </row>
    <row r="1541" spans="2:2" x14ac:dyDescent="0.35">
      <c r="B1541">
        <f>Table15[[#This Row],[unitPrice]]*Table15[[#This Row],[quantity]]</f>
        <v>997.5</v>
      </c>
    </row>
    <row r="1542" spans="2:2" x14ac:dyDescent="0.35">
      <c r="B1542">
        <f>Table15[[#This Row],[unitPrice]]*Table15[[#This Row],[quantity]]</f>
        <v>36</v>
      </c>
    </row>
    <row r="1543" spans="2:2" x14ac:dyDescent="0.35">
      <c r="B1543">
        <f>Table15[[#This Row],[unitPrice]]*Table15[[#This Row],[quantity]]</f>
        <v>459.99999999999994</v>
      </c>
    </row>
    <row r="1544" spans="2:2" x14ac:dyDescent="0.35">
      <c r="B1544">
        <f>Table15[[#This Row],[unitPrice]]*Table15[[#This Row],[quantity]]</f>
        <v>380</v>
      </c>
    </row>
    <row r="1545" spans="2:2" x14ac:dyDescent="0.35">
      <c r="B1545">
        <f>Table15[[#This Row],[unitPrice]]*Table15[[#This Row],[quantity]]</f>
        <v>378</v>
      </c>
    </row>
    <row r="1546" spans="2:2" x14ac:dyDescent="0.35">
      <c r="B1546">
        <f>Table15[[#This Row],[unitPrice]]*Table15[[#This Row],[quantity]]</f>
        <v>72</v>
      </c>
    </row>
    <row r="1547" spans="2:2" x14ac:dyDescent="0.35">
      <c r="B1547">
        <f>Table15[[#This Row],[unitPrice]]*Table15[[#This Row],[quantity]]</f>
        <v>1562.5</v>
      </c>
    </row>
    <row r="1548" spans="2:2" x14ac:dyDescent="0.35">
      <c r="B1548">
        <f>Table15[[#This Row],[unitPrice]]*Table15[[#This Row],[quantity]]</f>
        <v>950</v>
      </c>
    </row>
    <row r="1549" spans="2:2" x14ac:dyDescent="0.35">
      <c r="B1549">
        <f>Table15[[#This Row],[unitPrice]]*Table15[[#This Row],[quantity]]</f>
        <v>397.5</v>
      </c>
    </row>
    <row r="1550" spans="2:2" x14ac:dyDescent="0.35">
      <c r="B1550">
        <f>Table15[[#This Row],[unitPrice]]*Table15[[#This Row],[quantity]]</f>
        <v>522</v>
      </c>
    </row>
    <row r="1551" spans="2:2" x14ac:dyDescent="0.35">
      <c r="B1551">
        <f>Table15[[#This Row],[unitPrice]]*Table15[[#This Row],[quantity]]</f>
        <v>84</v>
      </c>
    </row>
    <row r="1552" spans="2:2" x14ac:dyDescent="0.35">
      <c r="B1552">
        <f>Table15[[#This Row],[unitPrice]]*Table15[[#This Row],[quantity]]</f>
        <v>180</v>
      </c>
    </row>
    <row r="1553" spans="2:2" x14ac:dyDescent="0.35">
      <c r="B1553">
        <f>Table15[[#This Row],[unitPrice]]*Table15[[#This Row],[quantity]]</f>
        <v>496</v>
      </c>
    </row>
    <row r="1554" spans="2:2" x14ac:dyDescent="0.35">
      <c r="B1554">
        <f>Table15[[#This Row],[unitPrice]]*Table15[[#This Row],[quantity]]</f>
        <v>1140</v>
      </c>
    </row>
    <row r="1555" spans="2:2" x14ac:dyDescent="0.35">
      <c r="B1555">
        <f>Table15[[#This Row],[unitPrice]]*Table15[[#This Row],[quantity]]</f>
        <v>2750</v>
      </c>
    </row>
    <row r="1556" spans="2:2" x14ac:dyDescent="0.35">
      <c r="B1556">
        <f>Table15[[#This Row],[unitPrice]]*Table15[[#This Row],[quantity]]</f>
        <v>195</v>
      </c>
    </row>
    <row r="1557" spans="2:2" x14ac:dyDescent="0.35">
      <c r="B1557">
        <f>Table15[[#This Row],[unitPrice]]*Table15[[#This Row],[quantity]]</f>
        <v>315</v>
      </c>
    </row>
    <row r="1558" spans="2:2" x14ac:dyDescent="0.35">
      <c r="B1558">
        <f>Table15[[#This Row],[unitPrice]]*Table15[[#This Row],[quantity]]</f>
        <v>230</v>
      </c>
    </row>
    <row r="1559" spans="2:2" x14ac:dyDescent="0.35">
      <c r="B1559">
        <f>Table15[[#This Row],[unitPrice]]*Table15[[#This Row],[quantity]]</f>
        <v>250</v>
      </c>
    </row>
    <row r="1560" spans="2:2" x14ac:dyDescent="0.35">
      <c r="B1560">
        <f>Table15[[#This Row],[unitPrice]]*Table15[[#This Row],[quantity]]</f>
        <v>180</v>
      </c>
    </row>
    <row r="1561" spans="2:2" x14ac:dyDescent="0.35">
      <c r="B1561">
        <f>Table15[[#This Row],[unitPrice]]*Table15[[#This Row],[quantity]]</f>
        <v>212</v>
      </c>
    </row>
    <row r="1562" spans="2:2" x14ac:dyDescent="0.35">
      <c r="B1562">
        <f>Table15[[#This Row],[unitPrice]]*Table15[[#This Row],[quantity]]</f>
        <v>735</v>
      </c>
    </row>
    <row r="1563" spans="2:2" x14ac:dyDescent="0.35">
      <c r="B1563">
        <f>Table15[[#This Row],[unitPrice]]*Table15[[#This Row],[quantity]]</f>
        <v>630</v>
      </c>
    </row>
    <row r="1564" spans="2:2" x14ac:dyDescent="0.35">
      <c r="B1564">
        <f>Table15[[#This Row],[unitPrice]]*Table15[[#This Row],[quantity]]</f>
        <v>450</v>
      </c>
    </row>
    <row r="1565" spans="2:2" x14ac:dyDescent="0.35">
      <c r="B1565">
        <f>Table15[[#This Row],[unitPrice]]*Table15[[#This Row],[quantity]]</f>
        <v>588</v>
      </c>
    </row>
    <row r="1566" spans="2:2" x14ac:dyDescent="0.35">
      <c r="B1566">
        <f>Table15[[#This Row],[unitPrice]]*Table15[[#This Row],[quantity]]</f>
        <v>795</v>
      </c>
    </row>
    <row r="1567" spans="2:2" x14ac:dyDescent="0.35">
      <c r="B1567">
        <f>Table15[[#This Row],[unitPrice]]*Table15[[#This Row],[quantity]]</f>
        <v>1596</v>
      </c>
    </row>
    <row r="1568" spans="2:2" x14ac:dyDescent="0.35">
      <c r="B1568">
        <f>Table15[[#This Row],[unitPrice]]*Table15[[#This Row],[quantity]]</f>
        <v>462</v>
      </c>
    </row>
    <row r="1569" spans="2:2" x14ac:dyDescent="0.35">
      <c r="B1569">
        <f>Table15[[#This Row],[unitPrice]]*Table15[[#This Row],[quantity]]</f>
        <v>450</v>
      </c>
    </row>
    <row r="1570" spans="2:2" x14ac:dyDescent="0.35">
      <c r="B1570">
        <f>Table15[[#This Row],[unitPrice]]*Table15[[#This Row],[quantity]]</f>
        <v>200</v>
      </c>
    </row>
    <row r="1571" spans="2:2" x14ac:dyDescent="0.35">
      <c r="B1571">
        <f>Table15[[#This Row],[unitPrice]]*Table15[[#This Row],[quantity]]</f>
        <v>1440</v>
      </c>
    </row>
    <row r="1572" spans="2:2" x14ac:dyDescent="0.35">
      <c r="B1572">
        <f>Table15[[#This Row],[unitPrice]]*Table15[[#This Row],[quantity]]</f>
        <v>110.39999999999999</v>
      </c>
    </row>
    <row r="1573" spans="2:2" x14ac:dyDescent="0.35">
      <c r="B1573">
        <f>Table15[[#This Row],[unitPrice]]*Table15[[#This Row],[quantity]]</f>
        <v>1560</v>
      </c>
    </row>
    <row r="1574" spans="2:2" x14ac:dyDescent="0.35">
      <c r="B1574">
        <f>Table15[[#This Row],[unitPrice]]*Table15[[#This Row],[quantity]]</f>
        <v>342</v>
      </c>
    </row>
    <row r="1575" spans="2:2" x14ac:dyDescent="0.35">
      <c r="B1575">
        <f>Table15[[#This Row],[unitPrice]]*Table15[[#This Row],[quantity]]</f>
        <v>1530</v>
      </c>
    </row>
    <row r="1576" spans="2:2" x14ac:dyDescent="0.35">
      <c r="B1576">
        <f>Table15[[#This Row],[unitPrice]]*Table15[[#This Row],[quantity]]</f>
        <v>1182.5</v>
      </c>
    </row>
    <row r="1577" spans="2:2" x14ac:dyDescent="0.35">
      <c r="B1577">
        <f>Table15[[#This Row],[unitPrice]]*Table15[[#This Row],[quantity]]</f>
        <v>640.5</v>
      </c>
    </row>
    <row r="1578" spans="2:2" x14ac:dyDescent="0.35">
      <c r="B1578">
        <f>Table15[[#This Row],[unitPrice]]*Table15[[#This Row],[quantity]]</f>
        <v>291</v>
      </c>
    </row>
    <row r="1579" spans="2:2" x14ac:dyDescent="0.35">
      <c r="B1579">
        <f>Table15[[#This Row],[unitPrice]]*Table15[[#This Row],[quantity]]</f>
        <v>490</v>
      </c>
    </row>
    <row r="1580" spans="2:2" x14ac:dyDescent="0.35">
      <c r="B1580">
        <f>Table15[[#This Row],[unitPrice]]*Table15[[#This Row],[quantity]]</f>
        <v>562.14</v>
      </c>
    </row>
    <row r="1581" spans="2:2" x14ac:dyDescent="0.35">
      <c r="B1581">
        <f>Table15[[#This Row],[unitPrice]]*Table15[[#This Row],[quantity]]</f>
        <v>280</v>
      </c>
    </row>
    <row r="1582" spans="2:2" x14ac:dyDescent="0.35">
      <c r="B1582">
        <f>Table15[[#This Row],[unitPrice]]*Table15[[#This Row],[quantity]]</f>
        <v>10</v>
      </c>
    </row>
    <row r="1583" spans="2:2" x14ac:dyDescent="0.35">
      <c r="B1583">
        <f>Table15[[#This Row],[unitPrice]]*Table15[[#This Row],[quantity]]</f>
        <v>450</v>
      </c>
    </row>
    <row r="1584" spans="2:2" x14ac:dyDescent="0.35">
      <c r="B1584">
        <f>Table15[[#This Row],[unitPrice]]*Table15[[#This Row],[quantity]]</f>
        <v>95</v>
      </c>
    </row>
    <row r="1585" spans="2:2" x14ac:dyDescent="0.35">
      <c r="B1585">
        <f>Table15[[#This Row],[unitPrice]]*Table15[[#This Row],[quantity]]</f>
        <v>140</v>
      </c>
    </row>
    <row r="1586" spans="2:2" x14ac:dyDescent="0.35">
      <c r="B1586">
        <f>Table15[[#This Row],[unitPrice]]*Table15[[#This Row],[quantity]]</f>
        <v>195</v>
      </c>
    </row>
    <row r="1587" spans="2:2" x14ac:dyDescent="0.35">
      <c r="B1587">
        <f>Table15[[#This Row],[unitPrice]]*Table15[[#This Row],[quantity]]</f>
        <v>2310</v>
      </c>
    </row>
    <row r="1588" spans="2:2" x14ac:dyDescent="0.35">
      <c r="B1588">
        <f>Table15[[#This Row],[unitPrice]]*Table15[[#This Row],[quantity]]</f>
        <v>285</v>
      </c>
    </row>
    <row r="1589" spans="2:2" x14ac:dyDescent="0.35">
      <c r="B1589">
        <f>Table15[[#This Row],[unitPrice]]*Table15[[#This Row],[quantity]]</f>
        <v>234</v>
      </c>
    </row>
    <row r="1590" spans="2:2" x14ac:dyDescent="0.35">
      <c r="B1590">
        <f>Table15[[#This Row],[unitPrice]]*Table15[[#This Row],[quantity]]</f>
        <v>2465</v>
      </c>
    </row>
    <row r="1591" spans="2:2" x14ac:dyDescent="0.35">
      <c r="B1591">
        <f>Table15[[#This Row],[unitPrice]]*Table15[[#This Row],[quantity]]</f>
        <v>625</v>
      </c>
    </row>
    <row r="1592" spans="2:2" x14ac:dyDescent="0.35">
      <c r="B1592">
        <f>Table15[[#This Row],[unitPrice]]*Table15[[#This Row],[quantity]]</f>
        <v>3100</v>
      </c>
    </row>
    <row r="1593" spans="2:2" x14ac:dyDescent="0.35">
      <c r="B1593">
        <f>Table15[[#This Row],[unitPrice]]*Table15[[#This Row],[quantity]]</f>
        <v>390</v>
      </c>
    </row>
    <row r="1594" spans="2:2" x14ac:dyDescent="0.35">
      <c r="B1594">
        <f>Table15[[#This Row],[unitPrice]]*Table15[[#This Row],[quantity]]</f>
        <v>872.5</v>
      </c>
    </row>
    <row r="1595" spans="2:2" x14ac:dyDescent="0.35">
      <c r="B1595">
        <f>Table15[[#This Row],[unitPrice]]*Table15[[#This Row],[quantity]]</f>
        <v>175</v>
      </c>
    </row>
    <row r="1596" spans="2:2" x14ac:dyDescent="0.35">
      <c r="B1596">
        <f>Table15[[#This Row],[unitPrice]]*Table15[[#This Row],[quantity]]</f>
        <v>912</v>
      </c>
    </row>
    <row r="1597" spans="2:2" x14ac:dyDescent="0.35">
      <c r="B1597">
        <f>Table15[[#This Row],[unitPrice]]*Table15[[#This Row],[quantity]]</f>
        <v>315.75</v>
      </c>
    </row>
    <row r="1598" spans="2:2" x14ac:dyDescent="0.35">
      <c r="B1598">
        <f>Table15[[#This Row],[unitPrice]]*Table15[[#This Row],[quantity]]</f>
        <v>380</v>
      </c>
    </row>
    <row r="1599" spans="2:2" x14ac:dyDescent="0.35">
      <c r="B1599">
        <f>Table15[[#This Row],[unitPrice]]*Table15[[#This Row],[quantity]]</f>
        <v>280</v>
      </c>
    </row>
    <row r="1600" spans="2:2" x14ac:dyDescent="0.35">
      <c r="B1600">
        <f>Table15[[#This Row],[unitPrice]]*Table15[[#This Row],[quantity]]</f>
        <v>300</v>
      </c>
    </row>
    <row r="1601" spans="2:2" x14ac:dyDescent="0.35">
      <c r="B1601">
        <f>Table15[[#This Row],[unitPrice]]*Table15[[#This Row],[quantity]]</f>
        <v>1093.05</v>
      </c>
    </row>
    <row r="1602" spans="2:2" x14ac:dyDescent="0.35">
      <c r="B1602">
        <f>Table15[[#This Row],[unitPrice]]*Table15[[#This Row],[quantity]]</f>
        <v>1237.9000000000001</v>
      </c>
    </row>
    <row r="1603" spans="2:2" x14ac:dyDescent="0.35">
      <c r="B1603">
        <f>Table15[[#This Row],[unitPrice]]*Table15[[#This Row],[quantity]]</f>
        <v>150</v>
      </c>
    </row>
    <row r="1604" spans="2:2" x14ac:dyDescent="0.35">
      <c r="B1604">
        <f>Table15[[#This Row],[unitPrice]]*Table15[[#This Row],[quantity]]</f>
        <v>439</v>
      </c>
    </row>
    <row r="1605" spans="2:2" x14ac:dyDescent="0.35">
      <c r="B1605">
        <f>Table15[[#This Row],[unitPrice]]*Table15[[#This Row],[quantity]]</f>
        <v>60</v>
      </c>
    </row>
    <row r="1606" spans="2:2" x14ac:dyDescent="0.35">
      <c r="B1606">
        <f>Table15[[#This Row],[unitPrice]]*Table15[[#This Row],[quantity]]</f>
        <v>180</v>
      </c>
    </row>
    <row r="1607" spans="2:2" x14ac:dyDescent="0.35">
      <c r="B1607">
        <f>Table15[[#This Row],[unitPrice]]*Table15[[#This Row],[quantity]]</f>
        <v>260.75</v>
      </c>
    </row>
    <row r="1608" spans="2:2" x14ac:dyDescent="0.35">
      <c r="B1608">
        <f>Table15[[#This Row],[unitPrice]]*Table15[[#This Row],[quantity]]</f>
        <v>997.5</v>
      </c>
    </row>
    <row r="1609" spans="2:2" x14ac:dyDescent="0.35">
      <c r="B1609">
        <f>Table15[[#This Row],[unitPrice]]*Table15[[#This Row],[quantity]]</f>
        <v>159</v>
      </c>
    </row>
    <row r="1610" spans="2:2" x14ac:dyDescent="0.35">
      <c r="B1610">
        <f>Table15[[#This Row],[unitPrice]]*Table15[[#This Row],[quantity]]</f>
        <v>360</v>
      </c>
    </row>
    <row r="1611" spans="2:2" x14ac:dyDescent="0.35">
      <c r="B1611">
        <f>Table15[[#This Row],[unitPrice]]*Table15[[#This Row],[quantity]]</f>
        <v>1638</v>
      </c>
    </row>
    <row r="1612" spans="2:2" x14ac:dyDescent="0.35">
      <c r="B1612">
        <f>Table15[[#This Row],[unitPrice]]*Table15[[#This Row],[quantity]]</f>
        <v>1250</v>
      </c>
    </row>
    <row r="1613" spans="2:2" x14ac:dyDescent="0.35">
      <c r="B1613">
        <f>Table15[[#This Row],[unitPrice]]*Table15[[#This Row],[quantity]]</f>
        <v>400</v>
      </c>
    </row>
    <row r="1614" spans="2:2" x14ac:dyDescent="0.35">
      <c r="B1614">
        <f>Table15[[#This Row],[unitPrice]]*Table15[[#This Row],[quantity]]</f>
        <v>87.5</v>
      </c>
    </row>
    <row r="1615" spans="2:2" x14ac:dyDescent="0.35">
      <c r="B1615">
        <f>Table15[[#This Row],[unitPrice]]*Table15[[#This Row],[quantity]]</f>
        <v>147.89999999999998</v>
      </c>
    </row>
    <row r="1616" spans="2:2" x14ac:dyDescent="0.35">
      <c r="B1616">
        <f>Table15[[#This Row],[unitPrice]]*Table15[[#This Row],[quantity]]</f>
        <v>525</v>
      </c>
    </row>
    <row r="1617" spans="2:2" x14ac:dyDescent="0.35">
      <c r="B1617">
        <f>Table15[[#This Row],[unitPrice]]*Table15[[#This Row],[quantity]]</f>
        <v>56</v>
      </c>
    </row>
    <row r="1618" spans="2:2" x14ac:dyDescent="0.35">
      <c r="B1618">
        <f>Table15[[#This Row],[unitPrice]]*Table15[[#This Row],[quantity]]</f>
        <v>360</v>
      </c>
    </row>
    <row r="1619" spans="2:2" x14ac:dyDescent="0.35">
      <c r="B1619">
        <f>Table15[[#This Row],[unitPrice]]*Table15[[#This Row],[quantity]]</f>
        <v>159</v>
      </c>
    </row>
    <row r="1620" spans="2:2" x14ac:dyDescent="0.35">
      <c r="B1620">
        <f>Table15[[#This Row],[unitPrice]]*Table15[[#This Row],[quantity]]</f>
        <v>72</v>
      </c>
    </row>
    <row r="1621" spans="2:2" x14ac:dyDescent="0.35">
      <c r="B1621">
        <f>Table15[[#This Row],[unitPrice]]*Table15[[#This Row],[quantity]]</f>
        <v>210</v>
      </c>
    </row>
    <row r="1622" spans="2:2" x14ac:dyDescent="0.35">
      <c r="B1622">
        <f>Table15[[#This Row],[unitPrice]]*Table15[[#This Row],[quantity]]</f>
        <v>15810</v>
      </c>
    </row>
    <row r="1623" spans="2:2" x14ac:dyDescent="0.35">
      <c r="B1623">
        <f>Table15[[#This Row],[unitPrice]]*Table15[[#This Row],[quantity]]</f>
        <v>1440</v>
      </c>
    </row>
    <row r="1624" spans="2:2" x14ac:dyDescent="0.35">
      <c r="B1624">
        <f>Table15[[#This Row],[unitPrice]]*Table15[[#This Row],[quantity]]</f>
        <v>399</v>
      </c>
    </row>
    <row r="1625" spans="2:2" x14ac:dyDescent="0.35">
      <c r="B1625">
        <f>Table15[[#This Row],[unitPrice]]*Table15[[#This Row],[quantity]]</f>
        <v>27</v>
      </c>
    </row>
    <row r="1626" spans="2:2" x14ac:dyDescent="0.35">
      <c r="B1626">
        <f>Table15[[#This Row],[unitPrice]]*Table15[[#This Row],[quantity]]</f>
        <v>1035.5999999999999</v>
      </c>
    </row>
    <row r="1627" spans="2:2" x14ac:dyDescent="0.35">
      <c r="B1627">
        <f>Table15[[#This Row],[unitPrice]]*Table15[[#This Row],[quantity]]</f>
        <v>98.399999999999991</v>
      </c>
    </row>
    <row r="1628" spans="2:2" x14ac:dyDescent="0.35">
      <c r="B1628">
        <f>Table15[[#This Row],[unitPrice]]*Table15[[#This Row],[quantity]]</f>
        <v>624.6</v>
      </c>
    </row>
    <row r="1629" spans="2:2" x14ac:dyDescent="0.35">
      <c r="B1629">
        <f>Table15[[#This Row],[unitPrice]]*Table15[[#This Row],[quantity]]</f>
        <v>540</v>
      </c>
    </row>
    <row r="1630" spans="2:2" x14ac:dyDescent="0.35">
      <c r="B1630">
        <f>Table15[[#This Row],[unitPrice]]*Table15[[#This Row],[quantity]]</f>
        <v>840</v>
      </c>
    </row>
    <row r="1631" spans="2:2" x14ac:dyDescent="0.35">
      <c r="B1631">
        <f>Table15[[#This Row],[unitPrice]]*Table15[[#This Row],[quantity]]</f>
        <v>720</v>
      </c>
    </row>
    <row r="1632" spans="2:2" x14ac:dyDescent="0.35">
      <c r="B1632">
        <f>Table15[[#This Row],[unitPrice]]*Table15[[#This Row],[quantity]]</f>
        <v>210</v>
      </c>
    </row>
    <row r="1633" spans="2:2" x14ac:dyDescent="0.35">
      <c r="B1633">
        <f>Table15[[#This Row],[unitPrice]]*Table15[[#This Row],[quantity]]</f>
        <v>450</v>
      </c>
    </row>
    <row r="1634" spans="2:2" x14ac:dyDescent="0.35">
      <c r="B1634">
        <f>Table15[[#This Row],[unitPrice]]*Table15[[#This Row],[quantity]]</f>
        <v>250</v>
      </c>
    </row>
    <row r="1635" spans="2:2" x14ac:dyDescent="0.35">
      <c r="B1635">
        <f>Table15[[#This Row],[unitPrice]]*Table15[[#This Row],[quantity]]</f>
        <v>54</v>
      </c>
    </row>
    <row r="1636" spans="2:2" x14ac:dyDescent="0.35">
      <c r="B1636">
        <f>Table15[[#This Row],[unitPrice]]*Table15[[#This Row],[quantity]]</f>
        <v>106</v>
      </c>
    </row>
    <row r="1637" spans="2:2" x14ac:dyDescent="0.35">
      <c r="B1637">
        <f>Table15[[#This Row],[unitPrice]]*Table15[[#This Row],[quantity]]</f>
        <v>1250</v>
      </c>
    </row>
    <row r="1638" spans="2:2" x14ac:dyDescent="0.35">
      <c r="B1638">
        <f>Table15[[#This Row],[unitPrice]]*Table15[[#This Row],[quantity]]</f>
        <v>209.39999999999998</v>
      </c>
    </row>
    <row r="1639" spans="2:2" x14ac:dyDescent="0.35">
      <c r="B1639">
        <f>Table15[[#This Row],[unitPrice]]*Table15[[#This Row],[quantity]]</f>
        <v>624</v>
      </c>
    </row>
    <row r="1640" spans="2:2" x14ac:dyDescent="0.35">
      <c r="B1640">
        <f>Table15[[#This Row],[unitPrice]]*Table15[[#This Row],[quantity]]</f>
        <v>240</v>
      </c>
    </row>
    <row r="1641" spans="2:2" x14ac:dyDescent="0.35">
      <c r="B1641">
        <f>Table15[[#This Row],[unitPrice]]*Table15[[#This Row],[quantity]]</f>
        <v>986</v>
      </c>
    </row>
    <row r="1642" spans="2:2" x14ac:dyDescent="0.35">
      <c r="B1642">
        <f>Table15[[#This Row],[unitPrice]]*Table15[[#This Row],[quantity]]</f>
        <v>498.75</v>
      </c>
    </row>
    <row r="1643" spans="2:2" x14ac:dyDescent="0.35">
      <c r="B1643">
        <f>Table15[[#This Row],[unitPrice]]*Table15[[#This Row],[quantity]]</f>
        <v>442.05</v>
      </c>
    </row>
    <row r="1644" spans="2:2" x14ac:dyDescent="0.35">
      <c r="B1644">
        <f>Table15[[#This Row],[unitPrice]]*Table15[[#This Row],[quantity]]</f>
        <v>200</v>
      </c>
    </row>
    <row r="1645" spans="2:2" x14ac:dyDescent="0.35">
      <c r="B1645">
        <f>Table15[[#This Row],[unitPrice]]*Table15[[#This Row],[quantity]]</f>
        <v>136.80000000000001</v>
      </c>
    </row>
    <row r="1646" spans="2:2" x14ac:dyDescent="0.35">
      <c r="B1646">
        <f>Table15[[#This Row],[unitPrice]]*Table15[[#This Row],[quantity]]</f>
        <v>310</v>
      </c>
    </row>
    <row r="1647" spans="2:2" x14ac:dyDescent="0.35">
      <c r="B1647">
        <f>Table15[[#This Row],[unitPrice]]*Table15[[#This Row],[quantity]]</f>
        <v>229.99999999999997</v>
      </c>
    </row>
    <row r="1648" spans="2:2" x14ac:dyDescent="0.35">
      <c r="B1648">
        <f>Table15[[#This Row],[unitPrice]]*Table15[[#This Row],[quantity]]</f>
        <v>199.5</v>
      </c>
    </row>
    <row r="1649" spans="2:2" x14ac:dyDescent="0.35">
      <c r="B1649">
        <f>Table15[[#This Row],[unitPrice]]*Table15[[#This Row],[quantity]]</f>
        <v>300</v>
      </c>
    </row>
    <row r="1650" spans="2:2" x14ac:dyDescent="0.35">
      <c r="B1650">
        <f>Table15[[#This Row],[unitPrice]]*Table15[[#This Row],[quantity]]</f>
        <v>252</v>
      </c>
    </row>
    <row r="1651" spans="2:2" x14ac:dyDescent="0.35">
      <c r="B1651">
        <f>Table15[[#This Row],[unitPrice]]*Table15[[#This Row],[quantity]]</f>
        <v>665</v>
      </c>
    </row>
    <row r="1652" spans="2:2" x14ac:dyDescent="0.35">
      <c r="B1652">
        <f>Table15[[#This Row],[unitPrice]]*Table15[[#This Row],[quantity]]</f>
        <v>523.5</v>
      </c>
    </row>
    <row r="1653" spans="2:2" x14ac:dyDescent="0.35">
      <c r="B1653">
        <f>Table15[[#This Row],[unitPrice]]*Table15[[#This Row],[quantity]]</f>
        <v>1562.5</v>
      </c>
    </row>
    <row r="1654" spans="2:2" x14ac:dyDescent="0.35">
      <c r="B1654">
        <f>Table15[[#This Row],[unitPrice]]*Table15[[#This Row],[quantity]]</f>
        <v>1620</v>
      </c>
    </row>
    <row r="1655" spans="2:2" x14ac:dyDescent="0.35">
      <c r="B1655">
        <f>Table15[[#This Row],[unitPrice]]*Table15[[#This Row],[quantity]]</f>
        <v>220.79999999999998</v>
      </c>
    </row>
    <row r="1656" spans="2:2" x14ac:dyDescent="0.35">
      <c r="B1656">
        <f>Table15[[#This Row],[unitPrice]]*Table15[[#This Row],[quantity]]</f>
        <v>210.5</v>
      </c>
    </row>
    <row r="1657" spans="2:2" x14ac:dyDescent="0.35">
      <c r="B1657">
        <f>Table15[[#This Row],[unitPrice]]*Table15[[#This Row],[quantity]]</f>
        <v>180</v>
      </c>
    </row>
    <row r="1658" spans="2:2" x14ac:dyDescent="0.35">
      <c r="B1658">
        <f>Table15[[#This Row],[unitPrice]]*Table15[[#This Row],[quantity]]</f>
        <v>270</v>
      </c>
    </row>
    <row r="1659" spans="2:2" x14ac:dyDescent="0.35">
      <c r="B1659">
        <f>Table15[[#This Row],[unitPrice]]*Table15[[#This Row],[quantity]]</f>
        <v>855</v>
      </c>
    </row>
    <row r="1660" spans="2:2" x14ac:dyDescent="0.35">
      <c r="B1660">
        <f>Table15[[#This Row],[unitPrice]]*Table15[[#This Row],[quantity]]</f>
        <v>750</v>
      </c>
    </row>
    <row r="1661" spans="2:2" x14ac:dyDescent="0.35">
      <c r="B1661">
        <f>Table15[[#This Row],[unitPrice]]*Table15[[#This Row],[quantity]]</f>
        <v>150</v>
      </c>
    </row>
    <row r="1662" spans="2:2" x14ac:dyDescent="0.35">
      <c r="B1662">
        <f>Table15[[#This Row],[unitPrice]]*Table15[[#This Row],[quantity]]</f>
        <v>350</v>
      </c>
    </row>
    <row r="1663" spans="2:2" x14ac:dyDescent="0.35">
      <c r="B1663">
        <f>Table15[[#This Row],[unitPrice]]*Table15[[#This Row],[quantity]]</f>
        <v>400</v>
      </c>
    </row>
    <row r="1664" spans="2:2" x14ac:dyDescent="0.35">
      <c r="B1664">
        <f>Table15[[#This Row],[unitPrice]]*Table15[[#This Row],[quantity]]</f>
        <v>238.4</v>
      </c>
    </row>
    <row r="1665" spans="2:2" x14ac:dyDescent="0.35">
      <c r="B1665">
        <f>Table15[[#This Row],[unitPrice]]*Table15[[#This Row],[quantity]]</f>
        <v>36</v>
      </c>
    </row>
    <row r="1666" spans="2:2" x14ac:dyDescent="0.35">
      <c r="B1666">
        <f>Table15[[#This Row],[unitPrice]]*Table15[[#This Row],[quantity]]</f>
        <v>400</v>
      </c>
    </row>
    <row r="1667" spans="2:2" x14ac:dyDescent="0.35">
      <c r="B1667">
        <f>Table15[[#This Row],[unitPrice]]*Table15[[#This Row],[quantity]]</f>
        <v>798</v>
      </c>
    </row>
    <row r="1668" spans="2:2" x14ac:dyDescent="0.35">
      <c r="B1668">
        <f>Table15[[#This Row],[unitPrice]]*Table15[[#This Row],[quantity]]</f>
        <v>252.60000000000002</v>
      </c>
    </row>
    <row r="1669" spans="2:2" x14ac:dyDescent="0.35">
      <c r="B1669">
        <f>Table15[[#This Row],[unitPrice]]*Table15[[#This Row],[quantity]]</f>
        <v>380</v>
      </c>
    </row>
    <row r="1670" spans="2:2" x14ac:dyDescent="0.35">
      <c r="B1670">
        <f>Table15[[#This Row],[unitPrice]]*Table15[[#This Row],[quantity]]</f>
        <v>54</v>
      </c>
    </row>
    <row r="1671" spans="2:2" x14ac:dyDescent="0.35">
      <c r="B1671">
        <f>Table15[[#This Row],[unitPrice]]*Table15[[#This Row],[quantity]]</f>
        <v>450</v>
      </c>
    </row>
    <row r="1672" spans="2:2" x14ac:dyDescent="0.35">
      <c r="B1672">
        <f>Table15[[#This Row],[unitPrice]]*Table15[[#This Row],[quantity]]</f>
        <v>325</v>
      </c>
    </row>
    <row r="1673" spans="2:2" x14ac:dyDescent="0.35">
      <c r="B1673">
        <f>Table15[[#This Row],[unitPrice]]*Table15[[#This Row],[quantity]]</f>
        <v>2170</v>
      </c>
    </row>
    <row r="1674" spans="2:2" x14ac:dyDescent="0.35">
      <c r="B1674">
        <f>Table15[[#This Row],[unitPrice]]*Table15[[#This Row],[quantity]]</f>
        <v>437.5</v>
      </c>
    </row>
    <row r="1675" spans="2:2" x14ac:dyDescent="0.35">
      <c r="B1675">
        <f>Table15[[#This Row],[unitPrice]]*Table15[[#This Row],[quantity]]</f>
        <v>520</v>
      </c>
    </row>
    <row r="1676" spans="2:2" x14ac:dyDescent="0.35">
      <c r="B1676">
        <f>Table15[[#This Row],[unitPrice]]*Table15[[#This Row],[quantity]]</f>
        <v>70</v>
      </c>
    </row>
    <row r="1677" spans="2:2" x14ac:dyDescent="0.35">
      <c r="B1677">
        <f>Table15[[#This Row],[unitPrice]]*Table15[[#This Row],[quantity]]</f>
        <v>380</v>
      </c>
    </row>
    <row r="1678" spans="2:2" x14ac:dyDescent="0.35">
      <c r="B1678">
        <f>Table15[[#This Row],[unitPrice]]*Table15[[#This Row],[quantity]]</f>
        <v>225</v>
      </c>
    </row>
    <row r="1679" spans="2:2" x14ac:dyDescent="0.35">
      <c r="B1679">
        <f>Table15[[#This Row],[unitPrice]]*Table15[[#This Row],[quantity]]</f>
        <v>840</v>
      </c>
    </row>
    <row r="1680" spans="2:2" x14ac:dyDescent="0.35">
      <c r="B1680">
        <f>Table15[[#This Row],[unitPrice]]*Table15[[#This Row],[quantity]]</f>
        <v>10540</v>
      </c>
    </row>
    <row r="1681" spans="2:2" x14ac:dyDescent="0.35">
      <c r="B1681">
        <f>Table15[[#This Row],[unitPrice]]*Table15[[#This Row],[quantity]]</f>
        <v>585</v>
      </c>
    </row>
    <row r="1682" spans="2:2" x14ac:dyDescent="0.35">
      <c r="B1682">
        <f>Table15[[#This Row],[unitPrice]]*Table15[[#This Row],[quantity]]</f>
        <v>140</v>
      </c>
    </row>
    <row r="1683" spans="2:2" x14ac:dyDescent="0.35">
      <c r="B1683">
        <f>Table15[[#This Row],[unitPrice]]*Table15[[#This Row],[quantity]]</f>
        <v>135.1</v>
      </c>
    </row>
    <row r="1684" spans="2:2" x14ac:dyDescent="0.35">
      <c r="B1684">
        <f>Table15[[#This Row],[unitPrice]]*Table15[[#This Row],[quantity]]</f>
        <v>388.35</v>
      </c>
    </row>
    <row r="1685" spans="2:2" x14ac:dyDescent="0.35">
      <c r="B1685">
        <f>Table15[[#This Row],[unitPrice]]*Table15[[#This Row],[quantity]]</f>
        <v>2200</v>
      </c>
    </row>
    <row r="1686" spans="2:2" x14ac:dyDescent="0.35">
      <c r="B1686">
        <f>Table15[[#This Row],[unitPrice]]*Table15[[#This Row],[quantity]]</f>
        <v>1200</v>
      </c>
    </row>
    <row r="1687" spans="2:2" x14ac:dyDescent="0.35">
      <c r="B1687">
        <f>Table15[[#This Row],[unitPrice]]*Table15[[#This Row],[quantity]]</f>
        <v>45</v>
      </c>
    </row>
    <row r="1688" spans="2:2" x14ac:dyDescent="0.35">
      <c r="B1688">
        <f>Table15[[#This Row],[unitPrice]]*Table15[[#This Row],[quantity]]</f>
        <v>2970.96</v>
      </c>
    </row>
    <row r="1689" spans="2:2" x14ac:dyDescent="0.35">
      <c r="B1689">
        <f>Table15[[#This Row],[unitPrice]]*Table15[[#This Row],[quantity]]</f>
        <v>906.15</v>
      </c>
    </row>
    <row r="1690" spans="2:2" x14ac:dyDescent="0.35">
      <c r="B1690">
        <f>Table15[[#This Row],[unitPrice]]*Table15[[#This Row],[quantity]]</f>
        <v>380</v>
      </c>
    </row>
    <row r="1691" spans="2:2" x14ac:dyDescent="0.35">
      <c r="B1691">
        <f>Table15[[#This Row],[unitPrice]]*Table15[[#This Row],[quantity]]</f>
        <v>168</v>
      </c>
    </row>
    <row r="1692" spans="2:2" x14ac:dyDescent="0.35">
      <c r="B1692">
        <f>Table15[[#This Row],[unitPrice]]*Table15[[#This Row],[quantity]]</f>
        <v>1800</v>
      </c>
    </row>
    <row r="1693" spans="2:2" x14ac:dyDescent="0.35">
      <c r="B1693">
        <f>Table15[[#This Row],[unitPrice]]*Table15[[#This Row],[quantity]]</f>
        <v>930</v>
      </c>
    </row>
    <row r="1694" spans="2:2" x14ac:dyDescent="0.35">
      <c r="B1694">
        <f>Table15[[#This Row],[unitPrice]]*Table15[[#This Row],[quantity]]</f>
        <v>495</v>
      </c>
    </row>
    <row r="1695" spans="2:2" x14ac:dyDescent="0.35">
      <c r="B1695">
        <f>Table15[[#This Row],[unitPrice]]*Table15[[#This Row],[quantity]]</f>
        <v>810</v>
      </c>
    </row>
    <row r="1696" spans="2:2" x14ac:dyDescent="0.35">
      <c r="B1696">
        <f>Table15[[#This Row],[unitPrice]]*Table15[[#This Row],[quantity]]</f>
        <v>1674.3999999999999</v>
      </c>
    </row>
    <row r="1697" spans="2:2" x14ac:dyDescent="0.35">
      <c r="B1697">
        <f>Table15[[#This Row],[unitPrice]]*Table15[[#This Row],[quantity]]</f>
        <v>3400</v>
      </c>
    </row>
    <row r="1698" spans="2:2" x14ac:dyDescent="0.35">
      <c r="B1698">
        <f>Table15[[#This Row],[unitPrice]]*Table15[[#This Row],[quantity]]</f>
        <v>142.5</v>
      </c>
    </row>
    <row r="1699" spans="2:2" x14ac:dyDescent="0.35">
      <c r="B1699">
        <f>Table15[[#This Row],[unitPrice]]*Table15[[#This Row],[quantity]]</f>
        <v>608</v>
      </c>
    </row>
    <row r="1700" spans="2:2" x14ac:dyDescent="0.35">
      <c r="B1700">
        <f>Table15[[#This Row],[unitPrice]]*Table15[[#This Row],[quantity]]</f>
        <v>9903.2000000000007</v>
      </c>
    </row>
    <row r="1701" spans="2:2" x14ac:dyDescent="0.35">
      <c r="B1701">
        <f>Table15[[#This Row],[unitPrice]]*Table15[[#This Row],[quantity]]</f>
        <v>932.04</v>
      </c>
    </row>
    <row r="1702" spans="2:2" x14ac:dyDescent="0.35">
      <c r="B1702">
        <f>Table15[[#This Row],[unitPrice]]*Table15[[#This Row],[quantity]]</f>
        <v>30</v>
      </c>
    </row>
    <row r="1703" spans="2:2" x14ac:dyDescent="0.35">
      <c r="B1703">
        <f>Table15[[#This Row],[unitPrice]]*Table15[[#This Row],[quantity]]</f>
        <v>144</v>
      </c>
    </row>
    <row r="1704" spans="2:2" x14ac:dyDescent="0.35">
      <c r="B1704">
        <f>Table15[[#This Row],[unitPrice]]*Table15[[#This Row],[quantity]]</f>
        <v>45</v>
      </c>
    </row>
    <row r="1705" spans="2:2" x14ac:dyDescent="0.35">
      <c r="B1705">
        <f>Table15[[#This Row],[unitPrice]]*Table15[[#This Row],[quantity]]</f>
        <v>289.5</v>
      </c>
    </row>
    <row r="1706" spans="2:2" x14ac:dyDescent="0.35">
      <c r="B1706">
        <f>Table15[[#This Row],[unitPrice]]*Table15[[#This Row],[quantity]]</f>
        <v>645</v>
      </c>
    </row>
    <row r="1707" spans="2:2" x14ac:dyDescent="0.35">
      <c r="B1707">
        <f>Table15[[#This Row],[unitPrice]]*Table15[[#This Row],[quantity]]</f>
        <v>720</v>
      </c>
    </row>
    <row r="1708" spans="2:2" x14ac:dyDescent="0.35">
      <c r="B1708">
        <f>Table15[[#This Row],[unitPrice]]*Table15[[#This Row],[quantity]]</f>
        <v>295.79999999999995</v>
      </c>
    </row>
    <row r="1709" spans="2:2" x14ac:dyDescent="0.35">
      <c r="B1709">
        <f>Table15[[#This Row],[unitPrice]]*Table15[[#This Row],[quantity]]</f>
        <v>240</v>
      </c>
    </row>
    <row r="1710" spans="2:2" x14ac:dyDescent="0.35">
      <c r="B1710">
        <f>Table15[[#This Row],[unitPrice]]*Table15[[#This Row],[quantity]]</f>
        <v>442.05</v>
      </c>
    </row>
    <row r="1711" spans="2:2" x14ac:dyDescent="0.35">
      <c r="B1711">
        <f>Table15[[#This Row],[unitPrice]]*Table15[[#This Row],[quantity]]</f>
        <v>250</v>
      </c>
    </row>
    <row r="1712" spans="2:2" x14ac:dyDescent="0.35">
      <c r="B1712">
        <f>Table15[[#This Row],[unitPrice]]*Table15[[#This Row],[quantity]]</f>
        <v>198.75</v>
      </c>
    </row>
    <row r="1713" spans="2:2" x14ac:dyDescent="0.35">
      <c r="B1713">
        <f>Table15[[#This Row],[unitPrice]]*Table15[[#This Row],[quantity]]</f>
        <v>1725.5</v>
      </c>
    </row>
    <row r="1714" spans="2:2" x14ac:dyDescent="0.35">
      <c r="B1714">
        <f>Table15[[#This Row],[unitPrice]]*Table15[[#This Row],[quantity]]</f>
        <v>360</v>
      </c>
    </row>
    <row r="1715" spans="2:2" x14ac:dyDescent="0.35">
      <c r="B1715">
        <f>Table15[[#This Row],[unitPrice]]*Table15[[#This Row],[quantity]]</f>
        <v>427.5</v>
      </c>
    </row>
    <row r="1716" spans="2:2" x14ac:dyDescent="0.35">
      <c r="B1716">
        <f>Table15[[#This Row],[unitPrice]]*Table15[[#This Row],[quantity]]</f>
        <v>108.5</v>
      </c>
    </row>
    <row r="1717" spans="2:2" x14ac:dyDescent="0.35">
      <c r="B1717">
        <f>Table15[[#This Row],[unitPrice]]*Table15[[#This Row],[quantity]]</f>
        <v>600</v>
      </c>
    </row>
    <row r="1718" spans="2:2" x14ac:dyDescent="0.35">
      <c r="B1718">
        <f>Table15[[#This Row],[unitPrice]]*Table15[[#This Row],[quantity]]</f>
        <v>98</v>
      </c>
    </row>
    <row r="1719" spans="2:2" x14ac:dyDescent="0.35">
      <c r="B1719">
        <f>Table15[[#This Row],[unitPrice]]*Table15[[#This Row],[quantity]]</f>
        <v>360</v>
      </c>
    </row>
    <row r="1720" spans="2:2" x14ac:dyDescent="0.35">
      <c r="B1720">
        <f>Table15[[#This Row],[unitPrice]]*Table15[[#This Row],[quantity]]</f>
        <v>261.75</v>
      </c>
    </row>
    <row r="1721" spans="2:2" x14ac:dyDescent="0.35">
      <c r="B1721">
        <f>Table15[[#This Row],[unitPrice]]*Table15[[#This Row],[quantity]]</f>
        <v>48.25</v>
      </c>
    </row>
    <row r="1722" spans="2:2" x14ac:dyDescent="0.35">
      <c r="B1722">
        <f>Table15[[#This Row],[unitPrice]]*Table15[[#This Row],[quantity]]</f>
        <v>110.39999999999999</v>
      </c>
    </row>
    <row r="1723" spans="2:2" x14ac:dyDescent="0.35">
      <c r="B1723">
        <f>Table15[[#This Row],[unitPrice]]*Table15[[#This Row],[quantity]]</f>
        <v>200</v>
      </c>
    </row>
    <row r="1724" spans="2:2" x14ac:dyDescent="0.35">
      <c r="B1724">
        <f>Table15[[#This Row],[unitPrice]]*Table15[[#This Row],[quantity]]</f>
        <v>142.5</v>
      </c>
    </row>
    <row r="1725" spans="2:2" x14ac:dyDescent="0.35">
      <c r="B1725">
        <f>Table15[[#This Row],[unitPrice]]*Table15[[#This Row],[quantity]]</f>
        <v>180</v>
      </c>
    </row>
    <row r="1726" spans="2:2" x14ac:dyDescent="0.35">
      <c r="B1726">
        <f>Table15[[#This Row],[unitPrice]]*Table15[[#This Row],[quantity]]</f>
        <v>468</v>
      </c>
    </row>
    <row r="1727" spans="2:2" x14ac:dyDescent="0.35">
      <c r="B1727">
        <f>Table15[[#This Row],[unitPrice]]*Table15[[#This Row],[quantity]]</f>
        <v>210</v>
      </c>
    </row>
    <row r="1728" spans="2:2" x14ac:dyDescent="0.35">
      <c r="B1728">
        <f>Table15[[#This Row],[unitPrice]]*Table15[[#This Row],[quantity]]</f>
        <v>840</v>
      </c>
    </row>
    <row r="1729" spans="2:2" x14ac:dyDescent="0.35">
      <c r="B1729">
        <f>Table15[[#This Row],[unitPrice]]*Table15[[#This Row],[quantity]]</f>
        <v>7427.4000000000005</v>
      </c>
    </row>
    <row r="1730" spans="2:2" x14ac:dyDescent="0.35">
      <c r="B1730">
        <f>Table15[[#This Row],[unitPrice]]*Table15[[#This Row],[quantity]]</f>
        <v>660</v>
      </c>
    </row>
    <row r="1731" spans="2:2" x14ac:dyDescent="0.35">
      <c r="B1731">
        <f>Table15[[#This Row],[unitPrice]]*Table15[[#This Row],[quantity]]</f>
        <v>100</v>
      </c>
    </row>
    <row r="1732" spans="2:2" x14ac:dyDescent="0.35">
      <c r="B1732">
        <f>Table15[[#This Row],[unitPrice]]*Table15[[#This Row],[quantity]]</f>
        <v>198.75</v>
      </c>
    </row>
    <row r="1733" spans="2:2" x14ac:dyDescent="0.35">
      <c r="B1733">
        <f>Table15[[#This Row],[unitPrice]]*Table15[[#This Row],[quantity]]</f>
        <v>537.5</v>
      </c>
    </row>
    <row r="1734" spans="2:2" x14ac:dyDescent="0.35">
      <c r="B1734">
        <f>Table15[[#This Row],[unitPrice]]*Table15[[#This Row],[quantity]]</f>
        <v>390</v>
      </c>
    </row>
    <row r="1735" spans="2:2" x14ac:dyDescent="0.35">
      <c r="B1735">
        <f>Table15[[#This Row],[unitPrice]]*Table15[[#This Row],[quantity]]</f>
        <v>75</v>
      </c>
    </row>
    <row r="1736" spans="2:2" x14ac:dyDescent="0.35">
      <c r="B1736">
        <f>Table15[[#This Row],[unitPrice]]*Table15[[#This Row],[quantity]]</f>
        <v>74.5</v>
      </c>
    </row>
    <row r="1737" spans="2:2" x14ac:dyDescent="0.35">
      <c r="B1737">
        <f>Table15[[#This Row],[unitPrice]]*Table15[[#This Row],[quantity]]</f>
        <v>104.69999999999999</v>
      </c>
    </row>
    <row r="1738" spans="2:2" x14ac:dyDescent="0.35">
      <c r="B1738">
        <f>Table15[[#This Row],[unitPrice]]*Table15[[#This Row],[quantity]]</f>
        <v>192</v>
      </c>
    </row>
    <row r="1739" spans="2:2" x14ac:dyDescent="0.35">
      <c r="B1739">
        <f>Table15[[#This Row],[unitPrice]]*Table15[[#This Row],[quantity]]</f>
        <v>390</v>
      </c>
    </row>
    <row r="1740" spans="2:2" x14ac:dyDescent="0.35">
      <c r="B1740">
        <f>Table15[[#This Row],[unitPrice]]*Table15[[#This Row],[quantity]]</f>
        <v>25.89</v>
      </c>
    </row>
    <row r="1741" spans="2:2" x14ac:dyDescent="0.35">
      <c r="B1741">
        <f>Table15[[#This Row],[unitPrice]]*Table15[[#This Row],[quantity]]</f>
        <v>340</v>
      </c>
    </row>
    <row r="1742" spans="2:2" x14ac:dyDescent="0.35">
      <c r="B1742">
        <f>Table15[[#This Row],[unitPrice]]*Table15[[#This Row],[quantity]]</f>
        <v>1080</v>
      </c>
    </row>
    <row r="1743" spans="2:2" x14ac:dyDescent="0.35">
      <c r="B1743">
        <f>Table15[[#This Row],[unitPrice]]*Table15[[#This Row],[quantity]]</f>
        <v>850</v>
      </c>
    </row>
    <row r="1744" spans="2:2" x14ac:dyDescent="0.35">
      <c r="B1744">
        <f>Table15[[#This Row],[unitPrice]]*Table15[[#This Row],[quantity]]</f>
        <v>418.79999999999995</v>
      </c>
    </row>
    <row r="1745" spans="2:2" x14ac:dyDescent="0.35">
      <c r="B1745">
        <f>Table15[[#This Row],[unitPrice]]*Table15[[#This Row],[quantity]]</f>
        <v>336</v>
      </c>
    </row>
    <row r="1746" spans="2:2" x14ac:dyDescent="0.35">
      <c r="B1746">
        <f>Table15[[#This Row],[unitPrice]]*Table15[[#This Row],[quantity]]</f>
        <v>368</v>
      </c>
    </row>
    <row r="1747" spans="2:2" x14ac:dyDescent="0.35">
      <c r="B1747">
        <f>Table15[[#This Row],[unitPrice]]*Table15[[#This Row],[quantity]]</f>
        <v>390</v>
      </c>
    </row>
    <row r="1748" spans="2:2" x14ac:dyDescent="0.35">
      <c r="B1748">
        <f>Table15[[#This Row],[unitPrice]]*Table15[[#This Row],[quantity]]</f>
        <v>180</v>
      </c>
    </row>
    <row r="1749" spans="2:2" x14ac:dyDescent="0.35">
      <c r="B1749">
        <f>Table15[[#This Row],[unitPrice]]*Table15[[#This Row],[quantity]]</f>
        <v>1756</v>
      </c>
    </row>
    <row r="1750" spans="2:2" x14ac:dyDescent="0.35">
      <c r="B1750">
        <f>Table15[[#This Row],[unitPrice]]*Table15[[#This Row],[quantity]]</f>
        <v>585</v>
      </c>
    </row>
    <row r="1751" spans="2:2" x14ac:dyDescent="0.35">
      <c r="B1751">
        <f>Table15[[#This Row],[unitPrice]]*Table15[[#This Row],[quantity]]</f>
        <v>157.5</v>
      </c>
    </row>
    <row r="1752" spans="2:2" x14ac:dyDescent="0.35">
      <c r="B1752">
        <f>Table15[[#This Row],[unitPrice]]*Table15[[#This Row],[quantity]]</f>
        <v>140</v>
      </c>
    </row>
    <row r="1753" spans="2:2" x14ac:dyDescent="0.35">
      <c r="B1753">
        <f>Table15[[#This Row],[unitPrice]]*Table15[[#This Row],[quantity]]</f>
        <v>460</v>
      </c>
    </row>
    <row r="1754" spans="2:2" x14ac:dyDescent="0.35">
      <c r="B1754">
        <f>Table15[[#This Row],[unitPrice]]*Table15[[#This Row],[quantity]]</f>
        <v>336</v>
      </c>
    </row>
    <row r="1755" spans="2:2" x14ac:dyDescent="0.35">
      <c r="B1755">
        <f>Table15[[#This Row],[unitPrice]]*Table15[[#This Row],[quantity]]</f>
        <v>620</v>
      </c>
    </row>
    <row r="1756" spans="2:2" x14ac:dyDescent="0.35">
      <c r="B1756">
        <f>Table15[[#This Row],[unitPrice]]*Table15[[#This Row],[quantity]]</f>
        <v>1368</v>
      </c>
    </row>
    <row r="1757" spans="2:2" x14ac:dyDescent="0.35">
      <c r="B1757">
        <f>Table15[[#This Row],[unitPrice]]*Table15[[#This Row],[quantity]]</f>
        <v>46.5</v>
      </c>
    </row>
    <row r="1758" spans="2:2" x14ac:dyDescent="0.35">
      <c r="B1758">
        <f>Table15[[#This Row],[unitPrice]]*Table15[[#This Row],[quantity]]</f>
        <v>475</v>
      </c>
    </row>
    <row r="1759" spans="2:2" x14ac:dyDescent="0.35">
      <c r="B1759">
        <f>Table15[[#This Row],[unitPrice]]*Table15[[#This Row],[quantity]]</f>
        <v>84</v>
      </c>
    </row>
    <row r="1760" spans="2:2" x14ac:dyDescent="0.35">
      <c r="B1760">
        <f>Table15[[#This Row],[unitPrice]]*Table15[[#This Row],[quantity]]</f>
        <v>42</v>
      </c>
    </row>
    <row r="1761" spans="2:2" x14ac:dyDescent="0.35">
      <c r="B1761">
        <f>Table15[[#This Row],[unitPrice]]*Table15[[#This Row],[quantity]]</f>
        <v>60</v>
      </c>
    </row>
    <row r="1762" spans="2:2" x14ac:dyDescent="0.35">
      <c r="B1762">
        <f>Table15[[#This Row],[unitPrice]]*Table15[[#This Row],[quantity]]</f>
        <v>64.399999999999991</v>
      </c>
    </row>
    <row r="1763" spans="2:2" x14ac:dyDescent="0.35">
      <c r="B1763">
        <f>Table15[[#This Row],[unitPrice]]*Table15[[#This Row],[quantity]]</f>
        <v>348</v>
      </c>
    </row>
    <row r="1764" spans="2:2" x14ac:dyDescent="0.35">
      <c r="B1764">
        <f>Table15[[#This Row],[unitPrice]]*Table15[[#This Row],[quantity]]</f>
        <v>405</v>
      </c>
    </row>
    <row r="1765" spans="2:2" x14ac:dyDescent="0.35">
      <c r="B1765">
        <f>Table15[[#This Row],[unitPrice]]*Table15[[#This Row],[quantity]]</f>
        <v>35</v>
      </c>
    </row>
    <row r="1766" spans="2:2" x14ac:dyDescent="0.35">
      <c r="B1766">
        <f>Table15[[#This Row],[unitPrice]]*Table15[[#This Row],[quantity]]</f>
        <v>360</v>
      </c>
    </row>
    <row r="1767" spans="2:2" x14ac:dyDescent="0.35">
      <c r="B1767">
        <f>Table15[[#This Row],[unitPrice]]*Table15[[#This Row],[quantity]]</f>
        <v>47.5</v>
      </c>
    </row>
    <row r="1768" spans="2:2" x14ac:dyDescent="0.35">
      <c r="B1768">
        <f>Table15[[#This Row],[unitPrice]]*Table15[[#This Row],[quantity]]</f>
        <v>90</v>
      </c>
    </row>
    <row r="1769" spans="2:2" x14ac:dyDescent="0.35">
      <c r="B1769">
        <f>Table15[[#This Row],[unitPrice]]*Table15[[#This Row],[quantity]]</f>
        <v>600</v>
      </c>
    </row>
    <row r="1770" spans="2:2" x14ac:dyDescent="0.35">
      <c r="B1770">
        <f>Table15[[#This Row],[unitPrice]]*Table15[[#This Row],[quantity]]</f>
        <v>379.75</v>
      </c>
    </row>
    <row r="1771" spans="2:2" x14ac:dyDescent="0.35">
      <c r="B1771">
        <f>Table15[[#This Row],[unitPrice]]*Table15[[#This Row],[quantity]]</f>
        <v>195</v>
      </c>
    </row>
    <row r="1772" spans="2:2" x14ac:dyDescent="0.35">
      <c r="B1772">
        <f>Table15[[#This Row],[unitPrice]]*Table15[[#This Row],[quantity]]</f>
        <v>360</v>
      </c>
    </row>
    <row r="1773" spans="2:2" x14ac:dyDescent="0.35">
      <c r="B1773">
        <f>Table15[[#This Row],[unitPrice]]*Table15[[#This Row],[quantity]]</f>
        <v>1097.5</v>
      </c>
    </row>
    <row r="1774" spans="2:2" x14ac:dyDescent="0.35">
      <c r="B1774">
        <f>Table15[[#This Row],[unitPrice]]*Table15[[#This Row],[quantity]]</f>
        <v>600</v>
      </c>
    </row>
    <row r="1775" spans="2:2" x14ac:dyDescent="0.35">
      <c r="B1775">
        <f>Table15[[#This Row],[unitPrice]]*Table15[[#This Row],[quantity]]</f>
        <v>397.5</v>
      </c>
    </row>
    <row r="1776" spans="2:2" x14ac:dyDescent="0.35">
      <c r="B1776">
        <f>Table15[[#This Row],[unitPrice]]*Table15[[#This Row],[quantity]]</f>
        <v>252</v>
      </c>
    </row>
    <row r="1777" spans="2:2" x14ac:dyDescent="0.35">
      <c r="B1777">
        <f>Table15[[#This Row],[unitPrice]]*Table15[[#This Row],[quantity]]</f>
        <v>585</v>
      </c>
    </row>
    <row r="1778" spans="2:2" x14ac:dyDescent="0.35">
      <c r="B1778">
        <f>Table15[[#This Row],[unitPrice]]*Table15[[#This Row],[quantity]]</f>
        <v>523.5</v>
      </c>
    </row>
    <row r="1779" spans="2:2" x14ac:dyDescent="0.35">
      <c r="B1779">
        <f>Table15[[#This Row],[unitPrice]]*Table15[[#This Row],[quantity]]</f>
        <v>690.19999999999993</v>
      </c>
    </row>
    <row r="1780" spans="2:2" x14ac:dyDescent="0.35">
      <c r="B1780">
        <f>Table15[[#This Row],[unitPrice]]*Table15[[#This Row],[quantity]]</f>
        <v>556.79999999999995</v>
      </c>
    </row>
    <row r="1781" spans="2:2" x14ac:dyDescent="0.35">
      <c r="B1781">
        <f>Table15[[#This Row],[unitPrice]]*Table15[[#This Row],[quantity]]</f>
        <v>155</v>
      </c>
    </row>
    <row r="1782" spans="2:2" x14ac:dyDescent="0.35">
      <c r="B1782">
        <f>Table15[[#This Row],[unitPrice]]*Table15[[#This Row],[quantity]]</f>
        <v>65.599999999999994</v>
      </c>
    </row>
    <row r="1783" spans="2:2" x14ac:dyDescent="0.35">
      <c r="B1783">
        <f>Table15[[#This Row],[unitPrice]]*Table15[[#This Row],[quantity]]</f>
        <v>855</v>
      </c>
    </row>
    <row r="1784" spans="2:2" x14ac:dyDescent="0.35">
      <c r="B1784">
        <f>Table15[[#This Row],[unitPrice]]*Table15[[#This Row],[quantity]]</f>
        <v>500</v>
      </c>
    </row>
    <row r="1785" spans="2:2" x14ac:dyDescent="0.35">
      <c r="B1785">
        <f>Table15[[#This Row],[unitPrice]]*Table15[[#This Row],[quantity]]</f>
        <v>378</v>
      </c>
    </row>
    <row r="1786" spans="2:2" x14ac:dyDescent="0.35">
      <c r="B1786">
        <f>Table15[[#This Row],[unitPrice]]*Table15[[#This Row],[quantity]]</f>
        <v>250</v>
      </c>
    </row>
    <row r="1787" spans="2:2" x14ac:dyDescent="0.35">
      <c r="B1787">
        <f>Table15[[#This Row],[unitPrice]]*Table15[[#This Row],[quantity]]</f>
        <v>72</v>
      </c>
    </row>
    <row r="1788" spans="2:2" x14ac:dyDescent="0.35">
      <c r="B1788">
        <f>Table15[[#This Row],[unitPrice]]*Table15[[#This Row],[quantity]]</f>
        <v>570</v>
      </c>
    </row>
    <row r="1789" spans="2:2" x14ac:dyDescent="0.35">
      <c r="B1789">
        <f>Table15[[#This Row],[unitPrice]]*Table15[[#This Row],[quantity]]</f>
        <v>364.8</v>
      </c>
    </row>
    <row r="1790" spans="2:2" x14ac:dyDescent="0.35">
      <c r="B1790">
        <f>Table15[[#This Row],[unitPrice]]*Table15[[#This Row],[quantity]]</f>
        <v>280</v>
      </c>
    </row>
    <row r="1791" spans="2:2" x14ac:dyDescent="0.35">
      <c r="B1791">
        <f>Table15[[#This Row],[unitPrice]]*Table15[[#This Row],[quantity]]</f>
        <v>120</v>
      </c>
    </row>
    <row r="1792" spans="2:2" x14ac:dyDescent="0.35">
      <c r="B1792">
        <f>Table15[[#This Row],[unitPrice]]*Table15[[#This Row],[quantity]]</f>
        <v>1104</v>
      </c>
    </row>
    <row r="1793" spans="2:2" x14ac:dyDescent="0.35">
      <c r="B1793">
        <f>Table15[[#This Row],[unitPrice]]*Table15[[#This Row],[quantity]]</f>
        <v>1666</v>
      </c>
    </row>
    <row r="1794" spans="2:2" x14ac:dyDescent="0.35">
      <c r="B1794">
        <f>Table15[[#This Row],[unitPrice]]*Table15[[#This Row],[quantity]]</f>
        <v>752.5</v>
      </c>
    </row>
    <row r="1795" spans="2:2" x14ac:dyDescent="0.35">
      <c r="B1795">
        <f>Table15[[#This Row],[unitPrice]]*Table15[[#This Row],[quantity]]</f>
        <v>190</v>
      </c>
    </row>
    <row r="1796" spans="2:2" x14ac:dyDescent="0.35">
      <c r="B1796">
        <f>Table15[[#This Row],[unitPrice]]*Table15[[#This Row],[quantity]]</f>
        <v>560</v>
      </c>
    </row>
    <row r="1797" spans="2:2" x14ac:dyDescent="0.35">
      <c r="B1797">
        <f>Table15[[#This Row],[unitPrice]]*Table15[[#This Row],[quantity]]</f>
        <v>240</v>
      </c>
    </row>
    <row r="1798" spans="2:2" x14ac:dyDescent="0.35">
      <c r="B1798">
        <f>Table15[[#This Row],[unitPrice]]*Table15[[#This Row],[quantity]]</f>
        <v>120</v>
      </c>
    </row>
    <row r="1799" spans="2:2" x14ac:dyDescent="0.35">
      <c r="B1799">
        <f>Table15[[#This Row],[unitPrice]]*Table15[[#This Row],[quantity]]</f>
        <v>550</v>
      </c>
    </row>
    <row r="1800" spans="2:2" x14ac:dyDescent="0.35">
      <c r="B1800">
        <f>Table15[[#This Row],[unitPrice]]*Table15[[#This Row],[quantity]]</f>
        <v>1479</v>
      </c>
    </row>
    <row r="1801" spans="2:2" x14ac:dyDescent="0.35">
      <c r="B1801">
        <f>Table15[[#This Row],[unitPrice]]*Table15[[#This Row],[quantity]]</f>
        <v>1000</v>
      </c>
    </row>
    <row r="1802" spans="2:2" x14ac:dyDescent="0.35">
      <c r="B1802">
        <f>Table15[[#This Row],[unitPrice]]*Table15[[#This Row],[quantity]]</f>
        <v>1739.9999999999998</v>
      </c>
    </row>
    <row r="1803" spans="2:2" x14ac:dyDescent="0.35">
      <c r="B1803">
        <f>Table15[[#This Row],[unitPrice]]*Table15[[#This Row],[quantity]]</f>
        <v>560</v>
      </c>
    </row>
    <row r="1804" spans="2:2" x14ac:dyDescent="0.35">
      <c r="B1804">
        <f>Table15[[#This Row],[unitPrice]]*Table15[[#This Row],[quantity]]</f>
        <v>90</v>
      </c>
    </row>
    <row r="1805" spans="2:2" x14ac:dyDescent="0.35">
      <c r="B1805">
        <f>Table15[[#This Row],[unitPrice]]*Table15[[#This Row],[quantity]]</f>
        <v>441</v>
      </c>
    </row>
    <row r="1806" spans="2:2" x14ac:dyDescent="0.35">
      <c r="B1806">
        <f>Table15[[#This Row],[unitPrice]]*Table15[[#This Row],[quantity]]</f>
        <v>180</v>
      </c>
    </row>
    <row r="1807" spans="2:2" x14ac:dyDescent="0.35">
      <c r="B1807">
        <f>Table15[[#This Row],[unitPrice]]*Table15[[#This Row],[quantity]]</f>
        <v>105</v>
      </c>
    </row>
    <row r="1808" spans="2:2" x14ac:dyDescent="0.35">
      <c r="B1808">
        <f>Table15[[#This Row],[unitPrice]]*Table15[[#This Row],[quantity]]</f>
        <v>350.09999999999997</v>
      </c>
    </row>
    <row r="1809" spans="2:2" x14ac:dyDescent="0.35">
      <c r="B1809">
        <f>Table15[[#This Row],[unitPrice]]*Table15[[#This Row],[quantity]]</f>
        <v>684</v>
      </c>
    </row>
    <row r="1810" spans="2:2" x14ac:dyDescent="0.35">
      <c r="B1810">
        <f>Table15[[#This Row],[unitPrice]]*Table15[[#This Row],[quantity]]</f>
        <v>120</v>
      </c>
    </row>
    <row r="1811" spans="2:2" x14ac:dyDescent="0.35">
      <c r="B1811">
        <f>Table15[[#This Row],[unitPrice]]*Table15[[#This Row],[quantity]]</f>
        <v>125</v>
      </c>
    </row>
    <row r="1812" spans="2:2" x14ac:dyDescent="0.35">
      <c r="B1812">
        <f>Table15[[#This Row],[unitPrice]]*Table15[[#This Row],[quantity]]</f>
        <v>775</v>
      </c>
    </row>
    <row r="1813" spans="2:2" x14ac:dyDescent="0.35">
      <c r="B1813">
        <f>Table15[[#This Row],[unitPrice]]*Table15[[#This Row],[quantity]]</f>
        <v>112.5</v>
      </c>
    </row>
    <row r="1814" spans="2:2" x14ac:dyDescent="0.35">
      <c r="B1814">
        <f>Table15[[#This Row],[unitPrice]]*Table15[[#This Row],[quantity]]</f>
        <v>520</v>
      </c>
    </row>
    <row r="1815" spans="2:2" x14ac:dyDescent="0.35">
      <c r="B1815">
        <f>Table15[[#This Row],[unitPrice]]*Table15[[#This Row],[quantity]]</f>
        <v>220</v>
      </c>
    </row>
    <row r="1816" spans="2:2" x14ac:dyDescent="0.35">
      <c r="B1816">
        <f>Table15[[#This Row],[unitPrice]]*Table15[[#This Row],[quantity]]</f>
        <v>146.25</v>
      </c>
    </row>
    <row r="1817" spans="2:2" x14ac:dyDescent="0.35">
      <c r="B1817">
        <f>Table15[[#This Row],[unitPrice]]*Table15[[#This Row],[quantity]]</f>
        <v>2120</v>
      </c>
    </row>
    <row r="1818" spans="2:2" x14ac:dyDescent="0.35">
      <c r="B1818">
        <f>Table15[[#This Row],[unitPrice]]*Table15[[#This Row],[quantity]]</f>
        <v>96</v>
      </c>
    </row>
    <row r="1819" spans="2:2" x14ac:dyDescent="0.35">
      <c r="B1819">
        <f>Table15[[#This Row],[unitPrice]]*Table15[[#This Row],[quantity]]</f>
        <v>300</v>
      </c>
    </row>
    <row r="1820" spans="2:2" x14ac:dyDescent="0.35">
      <c r="B1820">
        <f>Table15[[#This Row],[unitPrice]]*Table15[[#This Row],[quantity]]</f>
        <v>930</v>
      </c>
    </row>
    <row r="1821" spans="2:2" x14ac:dyDescent="0.35">
      <c r="B1821">
        <f>Table15[[#This Row],[unitPrice]]*Table15[[#This Row],[quantity]]</f>
        <v>234</v>
      </c>
    </row>
    <row r="1822" spans="2:2" x14ac:dyDescent="0.35">
      <c r="B1822">
        <f>Table15[[#This Row],[unitPrice]]*Table15[[#This Row],[quantity]]</f>
        <v>2958</v>
      </c>
    </row>
    <row r="1823" spans="2:2" x14ac:dyDescent="0.35">
      <c r="B1823">
        <f>Table15[[#This Row],[unitPrice]]*Table15[[#This Row],[quantity]]</f>
        <v>110</v>
      </c>
    </row>
    <row r="1824" spans="2:2" x14ac:dyDescent="0.35">
      <c r="B1824">
        <f>Table15[[#This Row],[unitPrice]]*Table15[[#This Row],[quantity]]</f>
        <v>37.5</v>
      </c>
    </row>
    <row r="1825" spans="2:2" x14ac:dyDescent="0.35">
      <c r="B1825">
        <f>Table15[[#This Row],[unitPrice]]*Table15[[#This Row],[quantity]]</f>
        <v>57.900000000000006</v>
      </c>
    </row>
    <row r="1826" spans="2:2" x14ac:dyDescent="0.35">
      <c r="B1826">
        <f>Table15[[#This Row],[unitPrice]]*Table15[[#This Row],[quantity]]</f>
        <v>387.5</v>
      </c>
    </row>
    <row r="1827" spans="2:2" x14ac:dyDescent="0.35">
      <c r="B1827">
        <f>Table15[[#This Row],[unitPrice]]*Table15[[#This Row],[quantity]]</f>
        <v>400</v>
      </c>
    </row>
    <row r="1828" spans="2:2" x14ac:dyDescent="0.35">
      <c r="B1828">
        <f>Table15[[#This Row],[unitPrice]]*Table15[[#This Row],[quantity]]</f>
        <v>91.2</v>
      </c>
    </row>
    <row r="1829" spans="2:2" x14ac:dyDescent="0.35">
      <c r="B1829">
        <f>Table15[[#This Row],[unitPrice]]*Table15[[#This Row],[quantity]]</f>
        <v>4050</v>
      </c>
    </row>
    <row r="1830" spans="2:2" x14ac:dyDescent="0.35">
      <c r="B1830">
        <f>Table15[[#This Row],[unitPrice]]*Table15[[#This Row],[quantity]]</f>
        <v>625</v>
      </c>
    </row>
    <row r="1831" spans="2:2" x14ac:dyDescent="0.35">
      <c r="B1831">
        <f>Table15[[#This Row],[unitPrice]]*Table15[[#This Row],[quantity]]</f>
        <v>488.59999999999997</v>
      </c>
    </row>
    <row r="1832" spans="2:2" x14ac:dyDescent="0.35">
      <c r="B1832">
        <f>Table15[[#This Row],[unitPrice]]*Table15[[#This Row],[quantity]]</f>
        <v>312.5</v>
      </c>
    </row>
    <row r="1833" spans="2:2" x14ac:dyDescent="0.35">
      <c r="B1833">
        <f>Table15[[#This Row],[unitPrice]]*Table15[[#This Row],[quantity]]</f>
        <v>285</v>
      </c>
    </row>
    <row r="1834" spans="2:2" x14ac:dyDescent="0.35">
      <c r="B1834">
        <f>Table15[[#This Row],[unitPrice]]*Table15[[#This Row],[quantity]]</f>
        <v>816</v>
      </c>
    </row>
    <row r="1835" spans="2:2" x14ac:dyDescent="0.35">
      <c r="B1835">
        <f>Table15[[#This Row],[unitPrice]]*Table15[[#This Row],[quantity]]</f>
        <v>93</v>
      </c>
    </row>
    <row r="1836" spans="2:2" x14ac:dyDescent="0.35">
      <c r="B1836">
        <f>Table15[[#This Row],[unitPrice]]*Table15[[#This Row],[quantity]]</f>
        <v>120</v>
      </c>
    </row>
    <row r="1837" spans="2:2" x14ac:dyDescent="0.35">
      <c r="B1837">
        <f>Table15[[#This Row],[unitPrice]]*Table15[[#This Row],[quantity]]</f>
        <v>133</v>
      </c>
    </row>
    <row r="1838" spans="2:2" x14ac:dyDescent="0.35">
      <c r="B1838">
        <f>Table15[[#This Row],[unitPrice]]*Table15[[#This Row],[quantity]]</f>
        <v>424</v>
      </c>
    </row>
    <row r="1839" spans="2:2" x14ac:dyDescent="0.35">
      <c r="B1839">
        <f>Table15[[#This Row],[unitPrice]]*Table15[[#This Row],[quantity]]</f>
        <v>776.7</v>
      </c>
    </row>
    <row r="1840" spans="2:2" x14ac:dyDescent="0.35">
      <c r="B1840">
        <f>Table15[[#This Row],[unitPrice]]*Table15[[#This Row],[quantity]]</f>
        <v>720</v>
      </c>
    </row>
    <row r="1841" spans="2:2" x14ac:dyDescent="0.35">
      <c r="B1841">
        <f>Table15[[#This Row],[unitPrice]]*Table15[[#This Row],[quantity]]</f>
        <v>266</v>
      </c>
    </row>
    <row r="1842" spans="2:2" x14ac:dyDescent="0.35">
      <c r="B1842">
        <f>Table15[[#This Row],[unitPrice]]*Table15[[#This Row],[quantity]]</f>
        <v>427</v>
      </c>
    </row>
    <row r="1843" spans="2:2" x14ac:dyDescent="0.35">
      <c r="B1843">
        <f>Table15[[#This Row],[unitPrice]]*Table15[[#This Row],[quantity]]</f>
        <v>180</v>
      </c>
    </row>
    <row r="1844" spans="2:2" x14ac:dyDescent="0.35">
      <c r="B1844">
        <f>Table15[[#This Row],[unitPrice]]*Table15[[#This Row],[quantity]]</f>
        <v>174</v>
      </c>
    </row>
    <row r="1845" spans="2:2" x14ac:dyDescent="0.35">
      <c r="B1845">
        <f>Table15[[#This Row],[unitPrice]]*Table15[[#This Row],[quantity]]</f>
        <v>155</v>
      </c>
    </row>
    <row r="1846" spans="2:2" x14ac:dyDescent="0.35">
      <c r="B1846">
        <f>Table15[[#This Row],[unitPrice]]*Table15[[#This Row],[quantity]]</f>
        <v>45</v>
      </c>
    </row>
    <row r="1847" spans="2:2" x14ac:dyDescent="0.35">
      <c r="B1847">
        <f>Table15[[#This Row],[unitPrice]]*Table15[[#This Row],[quantity]]</f>
        <v>231.60000000000002</v>
      </c>
    </row>
    <row r="1848" spans="2:2" x14ac:dyDescent="0.35">
      <c r="B1848">
        <f>Table15[[#This Row],[unitPrice]]*Table15[[#This Row],[quantity]]</f>
        <v>42</v>
      </c>
    </row>
    <row r="1849" spans="2:2" x14ac:dyDescent="0.35">
      <c r="B1849">
        <f>Table15[[#This Row],[unitPrice]]*Table15[[#This Row],[quantity]]</f>
        <v>1080</v>
      </c>
    </row>
    <row r="1850" spans="2:2" x14ac:dyDescent="0.35">
      <c r="B1850">
        <f>Table15[[#This Row],[unitPrice]]*Table15[[#This Row],[quantity]]</f>
        <v>1350</v>
      </c>
    </row>
    <row r="1851" spans="2:2" x14ac:dyDescent="0.35">
      <c r="B1851">
        <f>Table15[[#This Row],[unitPrice]]*Table15[[#This Row],[quantity]]</f>
        <v>462</v>
      </c>
    </row>
    <row r="1852" spans="2:2" x14ac:dyDescent="0.35">
      <c r="B1852">
        <f>Table15[[#This Row],[unitPrice]]*Table15[[#This Row],[quantity]]</f>
        <v>656</v>
      </c>
    </row>
    <row r="1853" spans="2:2" x14ac:dyDescent="0.35">
      <c r="B1853">
        <f>Table15[[#This Row],[unitPrice]]*Table15[[#This Row],[quantity]]</f>
        <v>324</v>
      </c>
    </row>
    <row r="1854" spans="2:2" x14ac:dyDescent="0.35">
      <c r="B1854">
        <f>Table15[[#This Row],[unitPrice]]*Table15[[#This Row],[quantity]]</f>
        <v>792</v>
      </c>
    </row>
    <row r="1855" spans="2:2" x14ac:dyDescent="0.35">
      <c r="B1855">
        <f>Table15[[#This Row],[unitPrice]]*Table15[[#This Row],[quantity]]</f>
        <v>68</v>
      </c>
    </row>
    <row r="1856" spans="2:2" x14ac:dyDescent="0.35">
      <c r="B1856">
        <f>Table15[[#This Row],[unitPrice]]*Table15[[#This Row],[quantity]]</f>
        <v>375</v>
      </c>
    </row>
    <row r="1857" spans="2:2" x14ac:dyDescent="0.35">
      <c r="B1857">
        <f>Table15[[#This Row],[unitPrice]]*Table15[[#This Row],[quantity]]</f>
        <v>1317.5</v>
      </c>
    </row>
    <row r="1858" spans="2:2" x14ac:dyDescent="0.35">
      <c r="B1858">
        <f>Table15[[#This Row],[unitPrice]]*Table15[[#This Row],[quantity]]</f>
        <v>360</v>
      </c>
    </row>
    <row r="1859" spans="2:2" x14ac:dyDescent="0.35">
      <c r="B1859">
        <f>Table15[[#This Row],[unitPrice]]*Table15[[#This Row],[quantity]]</f>
        <v>848</v>
      </c>
    </row>
    <row r="1860" spans="2:2" x14ac:dyDescent="0.35">
      <c r="B1860">
        <f>Table15[[#This Row],[unitPrice]]*Table15[[#This Row],[quantity]]</f>
        <v>208</v>
      </c>
    </row>
    <row r="1861" spans="2:2" x14ac:dyDescent="0.35">
      <c r="B1861">
        <f>Table15[[#This Row],[unitPrice]]*Table15[[#This Row],[quantity]]</f>
        <v>456</v>
      </c>
    </row>
    <row r="1862" spans="2:2" x14ac:dyDescent="0.35">
      <c r="B1862">
        <f>Table15[[#This Row],[unitPrice]]*Table15[[#This Row],[quantity]]</f>
        <v>591.59999999999991</v>
      </c>
    </row>
    <row r="1863" spans="2:2" x14ac:dyDescent="0.35">
      <c r="B1863">
        <f>Table15[[#This Row],[unitPrice]]*Table15[[#This Row],[quantity]]</f>
        <v>110.39999999999999</v>
      </c>
    </row>
    <row r="1864" spans="2:2" x14ac:dyDescent="0.35">
      <c r="B1864">
        <f>Table15[[#This Row],[unitPrice]]*Table15[[#This Row],[quantity]]</f>
        <v>800</v>
      </c>
    </row>
    <row r="1865" spans="2:2" x14ac:dyDescent="0.35">
      <c r="B1865">
        <f>Table15[[#This Row],[unitPrice]]*Table15[[#This Row],[quantity]]</f>
        <v>1140</v>
      </c>
    </row>
    <row r="1866" spans="2:2" x14ac:dyDescent="0.35">
      <c r="B1866">
        <f>Table15[[#This Row],[unitPrice]]*Table15[[#This Row],[quantity]]</f>
        <v>135</v>
      </c>
    </row>
    <row r="1867" spans="2:2" x14ac:dyDescent="0.35">
      <c r="B1867">
        <f>Table15[[#This Row],[unitPrice]]*Table15[[#This Row],[quantity]]</f>
        <v>133</v>
      </c>
    </row>
    <row r="1868" spans="2:2" x14ac:dyDescent="0.35">
      <c r="B1868">
        <f>Table15[[#This Row],[unitPrice]]*Table15[[#This Row],[quantity]]</f>
        <v>108</v>
      </c>
    </row>
    <row r="1869" spans="2:2" x14ac:dyDescent="0.35">
      <c r="B1869">
        <f>Table15[[#This Row],[unitPrice]]*Table15[[#This Row],[quantity]]</f>
        <v>280</v>
      </c>
    </row>
    <row r="1870" spans="2:2" x14ac:dyDescent="0.35">
      <c r="B1870">
        <f>Table15[[#This Row],[unitPrice]]*Table15[[#This Row],[quantity]]</f>
        <v>1733.0600000000002</v>
      </c>
    </row>
    <row r="1871" spans="2:2" x14ac:dyDescent="0.35">
      <c r="B1871">
        <f>Table15[[#This Row],[unitPrice]]*Table15[[#This Row],[quantity]]</f>
        <v>234</v>
      </c>
    </row>
    <row r="1872" spans="2:2" x14ac:dyDescent="0.35">
      <c r="B1872">
        <f>Table15[[#This Row],[unitPrice]]*Table15[[#This Row],[quantity]]</f>
        <v>17.5</v>
      </c>
    </row>
    <row r="1873" spans="2:2" x14ac:dyDescent="0.35">
      <c r="B1873">
        <f>Table15[[#This Row],[unitPrice]]*Table15[[#This Row],[quantity]]</f>
        <v>156.15</v>
      </c>
    </row>
    <row r="1874" spans="2:2" x14ac:dyDescent="0.35">
      <c r="B1874">
        <f>Table15[[#This Row],[unitPrice]]*Table15[[#This Row],[quantity]]</f>
        <v>57.900000000000006</v>
      </c>
    </row>
    <row r="1875" spans="2:2" x14ac:dyDescent="0.35">
      <c r="B1875">
        <f>Table15[[#This Row],[unitPrice]]*Table15[[#This Row],[quantity]]</f>
        <v>77.5</v>
      </c>
    </row>
    <row r="1876" spans="2:2" x14ac:dyDescent="0.35">
      <c r="B1876">
        <f>Table15[[#This Row],[unitPrice]]*Table15[[#This Row],[quantity]]</f>
        <v>439</v>
      </c>
    </row>
    <row r="1877" spans="2:2" x14ac:dyDescent="0.35">
      <c r="B1877">
        <f>Table15[[#This Row],[unitPrice]]*Table15[[#This Row],[quantity]]</f>
        <v>640</v>
      </c>
    </row>
    <row r="1878" spans="2:2" x14ac:dyDescent="0.35">
      <c r="B1878">
        <f>Table15[[#This Row],[unitPrice]]*Table15[[#This Row],[quantity]]</f>
        <v>77.5</v>
      </c>
    </row>
    <row r="1879" spans="2:2" x14ac:dyDescent="0.35">
      <c r="B1879">
        <f>Table15[[#This Row],[unitPrice]]*Table15[[#This Row],[quantity]]</f>
        <v>912</v>
      </c>
    </row>
    <row r="1880" spans="2:2" x14ac:dyDescent="0.35">
      <c r="B1880">
        <f>Table15[[#This Row],[unitPrice]]*Table15[[#This Row],[quantity]]</f>
        <v>540</v>
      </c>
    </row>
    <row r="1881" spans="2:2" x14ac:dyDescent="0.35">
      <c r="B1881">
        <f>Table15[[#This Row],[unitPrice]]*Table15[[#This Row],[quantity]]</f>
        <v>285</v>
      </c>
    </row>
    <row r="1882" spans="2:2" x14ac:dyDescent="0.35">
      <c r="B1882">
        <f>Table15[[#This Row],[unitPrice]]*Table15[[#This Row],[quantity]]</f>
        <v>530</v>
      </c>
    </row>
    <row r="1883" spans="2:2" x14ac:dyDescent="0.35">
      <c r="B1883">
        <f>Table15[[#This Row],[unitPrice]]*Table15[[#This Row],[quantity]]</f>
        <v>878</v>
      </c>
    </row>
    <row r="1884" spans="2:2" x14ac:dyDescent="0.35">
      <c r="B1884">
        <f>Table15[[#This Row],[unitPrice]]*Table15[[#This Row],[quantity]]</f>
        <v>800</v>
      </c>
    </row>
    <row r="1885" spans="2:2" x14ac:dyDescent="0.35">
      <c r="B1885">
        <f>Table15[[#This Row],[unitPrice]]*Table15[[#This Row],[quantity]]</f>
        <v>400</v>
      </c>
    </row>
    <row r="1886" spans="2:2" x14ac:dyDescent="0.35">
      <c r="B1886">
        <f>Table15[[#This Row],[unitPrice]]*Table15[[#This Row],[quantity]]</f>
        <v>184</v>
      </c>
    </row>
    <row r="1887" spans="2:2" x14ac:dyDescent="0.35">
      <c r="B1887">
        <f>Table15[[#This Row],[unitPrice]]*Table15[[#This Row],[quantity]]</f>
        <v>116.69999999999999</v>
      </c>
    </row>
    <row r="1888" spans="2:2" x14ac:dyDescent="0.35">
      <c r="B1888">
        <f>Table15[[#This Row],[unitPrice]]*Table15[[#This Row],[quantity]]</f>
        <v>540</v>
      </c>
    </row>
    <row r="1889" spans="2:2" x14ac:dyDescent="0.35">
      <c r="B1889">
        <f>Table15[[#This Row],[unitPrice]]*Table15[[#This Row],[quantity]]</f>
        <v>760</v>
      </c>
    </row>
    <row r="1890" spans="2:2" x14ac:dyDescent="0.35">
      <c r="B1890">
        <f>Table15[[#This Row],[unitPrice]]*Table15[[#This Row],[quantity]]</f>
        <v>360</v>
      </c>
    </row>
    <row r="1891" spans="2:2" x14ac:dyDescent="0.35">
      <c r="B1891">
        <f>Table15[[#This Row],[unitPrice]]*Table15[[#This Row],[quantity]]</f>
        <v>1317</v>
      </c>
    </row>
    <row r="1892" spans="2:2" x14ac:dyDescent="0.35">
      <c r="B1892">
        <f>Table15[[#This Row],[unitPrice]]*Table15[[#This Row],[quantity]]</f>
        <v>300</v>
      </c>
    </row>
    <row r="1893" spans="2:2" x14ac:dyDescent="0.35">
      <c r="B1893">
        <f>Table15[[#This Row],[unitPrice]]*Table15[[#This Row],[quantity]]</f>
        <v>1536.5</v>
      </c>
    </row>
    <row r="1894" spans="2:2" x14ac:dyDescent="0.35">
      <c r="B1894">
        <f>Table15[[#This Row],[unitPrice]]*Table15[[#This Row],[quantity]]</f>
        <v>310</v>
      </c>
    </row>
    <row r="1895" spans="2:2" x14ac:dyDescent="0.35">
      <c r="B1895">
        <f>Table15[[#This Row],[unitPrice]]*Table15[[#This Row],[quantity]]</f>
        <v>15810</v>
      </c>
    </row>
    <row r="1896" spans="2:2" x14ac:dyDescent="0.35">
      <c r="B1896">
        <f>Table15[[#This Row],[unitPrice]]*Table15[[#This Row],[quantity]]</f>
        <v>600</v>
      </c>
    </row>
    <row r="1897" spans="2:2" x14ac:dyDescent="0.35">
      <c r="B1897">
        <f>Table15[[#This Row],[unitPrice]]*Table15[[#This Row],[quantity]]</f>
        <v>414</v>
      </c>
    </row>
    <row r="1898" spans="2:2" x14ac:dyDescent="0.35">
      <c r="B1898">
        <f>Table15[[#This Row],[unitPrice]]*Table15[[#This Row],[quantity]]</f>
        <v>504</v>
      </c>
    </row>
    <row r="1899" spans="2:2" x14ac:dyDescent="0.35">
      <c r="B1899">
        <f>Table15[[#This Row],[unitPrice]]*Table15[[#This Row],[quantity]]</f>
        <v>292.5</v>
      </c>
    </row>
    <row r="1900" spans="2:2" x14ac:dyDescent="0.35">
      <c r="B1900">
        <f>Table15[[#This Row],[unitPrice]]*Table15[[#This Row],[quantity]]</f>
        <v>959.75</v>
      </c>
    </row>
    <row r="1901" spans="2:2" x14ac:dyDescent="0.35">
      <c r="B1901">
        <f>Table15[[#This Row],[unitPrice]]*Table15[[#This Row],[quantity]]</f>
        <v>90</v>
      </c>
    </row>
    <row r="1902" spans="2:2" x14ac:dyDescent="0.35">
      <c r="B1902">
        <f>Table15[[#This Row],[unitPrice]]*Table15[[#This Row],[quantity]]</f>
        <v>760</v>
      </c>
    </row>
    <row r="1903" spans="2:2" x14ac:dyDescent="0.35">
      <c r="B1903">
        <f>Table15[[#This Row],[unitPrice]]*Table15[[#This Row],[quantity]]</f>
        <v>628.19999999999993</v>
      </c>
    </row>
    <row r="1904" spans="2:2" x14ac:dyDescent="0.35">
      <c r="B1904">
        <f>Table15[[#This Row],[unitPrice]]*Table15[[#This Row],[quantity]]</f>
        <v>500</v>
      </c>
    </row>
    <row r="1905" spans="2:2" x14ac:dyDescent="0.35">
      <c r="B1905">
        <f>Table15[[#This Row],[unitPrice]]*Table15[[#This Row],[quantity]]</f>
        <v>1120</v>
      </c>
    </row>
    <row r="1906" spans="2:2" x14ac:dyDescent="0.35">
      <c r="B1906">
        <f>Table15[[#This Row],[unitPrice]]*Table15[[#This Row],[quantity]]</f>
        <v>630</v>
      </c>
    </row>
    <row r="1907" spans="2:2" x14ac:dyDescent="0.35">
      <c r="B1907">
        <f>Table15[[#This Row],[unitPrice]]*Table15[[#This Row],[quantity]]</f>
        <v>1215</v>
      </c>
    </row>
    <row r="1908" spans="2:2" x14ac:dyDescent="0.35">
      <c r="B1908">
        <f>Table15[[#This Row],[unitPrice]]*Table15[[#This Row],[quantity]]</f>
        <v>180</v>
      </c>
    </row>
    <row r="1909" spans="2:2" x14ac:dyDescent="0.35">
      <c r="B1909">
        <f>Table15[[#This Row],[unitPrice]]*Table15[[#This Row],[quantity]]</f>
        <v>195</v>
      </c>
    </row>
    <row r="1910" spans="2:2" x14ac:dyDescent="0.35">
      <c r="B1910">
        <f>Table15[[#This Row],[unitPrice]]*Table15[[#This Row],[quantity]]</f>
        <v>1800</v>
      </c>
    </row>
    <row r="1911" spans="2:2" x14ac:dyDescent="0.35">
      <c r="B1911">
        <f>Table15[[#This Row],[unitPrice]]*Table15[[#This Row],[quantity]]</f>
        <v>276</v>
      </c>
    </row>
    <row r="1912" spans="2:2" x14ac:dyDescent="0.35">
      <c r="B1912">
        <f>Table15[[#This Row],[unitPrice]]*Table15[[#This Row],[quantity]]</f>
        <v>696</v>
      </c>
    </row>
    <row r="1913" spans="2:2" x14ac:dyDescent="0.35">
      <c r="B1913">
        <f>Table15[[#This Row],[unitPrice]]*Table15[[#This Row],[quantity]]</f>
        <v>1800</v>
      </c>
    </row>
    <row r="1914" spans="2:2" x14ac:dyDescent="0.35">
      <c r="B1914">
        <f>Table15[[#This Row],[unitPrice]]*Table15[[#This Row],[quantity]]</f>
        <v>1972</v>
      </c>
    </row>
    <row r="1915" spans="2:2" x14ac:dyDescent="0.35">
      <c r="B1915">
        <f>Table15[[#This Row],[unitPrice]]*Table15[[#This Row],[quantity]]</f>
        <v>1000</v>
      </c>
    </row>
    <row r="1916" spans="2:2" x14ac:dyDescent="0.35">
      <c r="B1916">
        <f>Table15[[#This Row],[unitPrice]]*Table15[[#This Row],[quantity]]</f>
        <v>315</v>
      </c>
    </row>
    <row r="1917" spans="2:2" x14ac:dyDescent="0.35">
      <c r="B1917">
        <f>Table15[[#This Row],[unitPrice]]*Table15[[#This Row],[quantity]]</f>
        <v>38.6</v>
      </c>
    </row>
    <row r="1918" spans="2:2" x14ac:dyDescent="0.35">
      <c r="B1918">
        <f>Table15[[#This Row],[unitPrice]]*Table15[[#This Row],[quantity]]</f>
        <v>650</v>
      </c>
    </row>
    <row r="1919" spans="2:2" x14ac:dyDescent="0.35">
      <c r="B1919">
        <f>Table15[[#This Row],[unitPrice]]*Table15[[#This Row],[quantity]]</f>
        <v>840</v>
      </c>
    </row>
    <row r="1920" spans="2:2" x14ac:dyDescent="0.35">
      <c r="B1920">
        <f>Table15[[#This Row],[unitPrice]]*Table15[[#This Row],[quantity]]</f>
        <v>1560</v>
      </c>
    </row>
    <row r="1921" spans="2:2" x14ac:dyDescent="0.35">
      <c r="B1921">
        <f>Table15[[#This Row],[unitPrice]]*Table15[[#This Row],[quantity]]</f>
        <v>1881</v>
      </c>
    </row>
    <row r="1922" spans="2:2" x14ac:dyDescent="0.35">
      <c r="B1922">
        <f>Table15[[#This Row],[unitPrice]]*Table15[[#This Row],[quantity]]</f>
        <v>950</v>
      </c>
    </row>
    <row r="1923" spans="2:2" x14ac:dyDescent="0.35">
      <c r="B1923">
        <f>Table15[[#This Row],[unitPrice]]*Table15[[#This Row],[quantity]]</f>
        <v>300</v>
      </c>
    </row>
    <row r="1924" spans="2:2" x14ac:dyDescent="0.35">
      <c r="B1924">
        <f>Table15[[#This Row],[unitPrice]]*Table15[[#This Row],[quantity]]</f>
        <v>1620</v>
      </c>
    </row>
    <row r="1925" spans="2:2" x14ac:dyDescent="0.35">
      <c r="B1925">
        <f>Table15[[#This Row],[unitPrice]]*Table15[[#This Row],[quantity]]</f>
        <v>69.599999999999994</v>
      </c>
    </row>
    <row r="1926" spans="2:2" x14ac:dyDescent="0.35">
      <c r="B1926">
        <f>Table15[[#This Row],[unitPrice]]*Table15[[#This Row],[quantity]]</f>
        <v>6189.5</v>
      </c>
    </row>
    <row r="1927" spans="2:2" x14ac:dyDescent="0.35">
      <c r="B1927">
        <f>Table15[[#This Row],[unitPrice]]*Table15[[#This Row],[quantity]]</f>
        <v>337.75</v>
      </c>
    </row>
    <row r="1928" spans="2:2" x14ac:dyDescent="0.35">
      <c r="B1928">
        <f>Table15[[#This Row],[unitPrice]]*Table15[[#This Row],[quantity]]</f>
        <v>990</v>
      </c>
    </row>
    <row r="1929" spans="2:2" x14ac:dyDescent="0.35">
      <c r="B1929">
        <f>Table15[[#This Row],[unitPrice]]*Table15[[#This Row],[quantity]]</f>
        <v>1060</v>
      </c>
    </row>
    <row r="1930" spans="2:2" x14ac:dyDescent="0.35">
      <c r="B1930">
        <f>Table15[[#This Row],[unitPrice]]*Table15[[#This Row],[quantity]]</f>
        <v>136</v>
      </c>
    </row>
    <row r="1931" spans="2:2" x14ac:dyDescent="0.35">
      <c r="B1931">
        <f>Table15[[#This Row],[unitPrice]]*Table15[[#This Row],[quantity]]</f>
        <v>560</v>
      </c>
    </row>
    <row r="1932" spans="2:2" x14ac:dyDescent="0.35">
      <c r="B1932">
        <f>Table15[[#This Row],[unitPrice]]*Table15[[#This Row],[quantity]]</f>
        <v>1600</v>
      </c>
    </row>
    <row r="1933" spans="2:2" x14ac:dyDescent="0.35">
      <c r="B1933">
        <f>Table15[[#This Row],[unitPrice]]*Table15[[#This Row],[quantity]]</f>
        <v>240</v>
      </c>
    </row>
    <row r="1934" spans="2:2" x14ac:dyDescent="0.35">
      <c r="B1934">
        <f>Table15[[#This Row],[unitPrice]]*Table15[[#This Row],[quantity]]</f>
        <v>140</v>
      </c>
    </row>
    <row r="1935" spans="2:2" x14ac:dyDescent="0.35">
      <c r="B1935">
        <f>Table15[[#This Row],[unitPrice]]*Table15[[#This Row],[quantity]]</f>
        <v>54</v>
      </c>
    </row>
    <row r="1936" spans="2:2" x14ac:dyDescent="0.35">
      <c r="B1936">
        <f>Table15[[#This Row],[unitPrice]]*Table15[[#This Row],[quantity]]</f>
        <v>199.5</v>
      </c>
    </row>
    <row r="1937" spans="2:2" x14ac:dyDescent="0.35">
      <c r="B1937">
        <f>Table15[[#This Row],[unitPrice]]*Table15[[#This Row],[quantity]]</f>
        <v>200</v>
      </c>
    </row>
    <row r="1938" spans="2:2" x14ac:dyDescent="0.35">
      <c r="B1938">
        <f>Table15[[#This Row],[unitPrice]]*Table15[[#This Row],[quantity]]</f>
        <v>232.5</v>
      </c>
    </row>
    <row r="1939" spans="2:2" x14ac:dyDescent="0.35">
      <c r="B1939">
        <f>Table15[[#This Row],[unitPrice]]*Table15[[#This Row],[quantity]]</f>
        <v>193</v>
      </c>
    </row>
    <row r="1940" spans="2:2" x14ac:dyDescent="0.35">
      <c r="B1940">
        <f>Table15[[#This Row],[unitPrice]]*Table15[[#This Row],[quantity]]</f>
        <v>795</v>
      </c>
    </row>
    <row r="1941" spans="2:2" x14ac:dyDescent="0.35">
      <c r="B1941">
        <f>Table15[[#This Row],[unitPrice]]*Table15[[#This Row],[quantity]]</f>
        <v>273</v>
      </c>
    </row>
    <row r="1942" spans="2:2" x14ac:dyDescent="0.35">
      <c r="B1942">
        <f>Table15[[#This Row],[unitPrice]]*Table15[[#This Row],[quantity]]</f>
        <v>550</v>
      </c>
    </row>
    <row r="1943" spans="2:2" x14ac:dyDescent="0.35">
      <c r="B1943">
        <f>Table15[[#This Row],[unitPrice]]*Table15[[#This Row],[quantity]]</f>
        <v>135</v>
      </c>
    </row>
    <row r="1944" spans="2:2" x14ac:dyDescent="0.35">
      <c r="B1944">
        <f>Table15[[#This Row],[unitPrice]]*Table15[[#This Row],[quantity]]</f>
        <v>390</v>
      </c>
    </row>
    <row r="1945" spans="2:2" x14ac:dyDescent="0.35">
      <c r="B1945">
        <f>Table15[[#This Row],[unitPrice]]*Table15[[#This Row],[quantity]]</f>
        <v>1800</v>
      </c>
    </row>
    <row r="1946" spans="2:2" x14ac:dyDescent="0.35">
      <c r="B1946">
        <f>Table15[[#This Row],[unitPrice]]*Table15[[#This Row],[quantity]]</f>
        <v>525</v>
      </c>
    </row>
    <row r="1947" spans="2:2" x14ac:dyDescent="0.35">
      <c r="B1947">
        <f>Table15[[#This Row],[unitPrice]]*Table15[[#This Row],[quantity]]</f>
        <v>300</v>
      </c>
    </row>
    <row r="1948" spans="2:2" x14ac:dyDescent="0.35">
      <c r="B1948">
        <f>Table15[[#This Row],[unitPrice]]*Table15[[#This Row],[quantity]]</f>
        <v>144</v>
      </c>
    </row>
    <row r="1949" spans="2:2" x14ac:dyDescent="0.35">
      <c r="B1949">
        <f>Table15[[#This Row],[unitPrice]]*Table15[[#This Row],[quantity]]</f>
        <v>336</v>
      </c>
    </row>
    <row r="1950" spans="2:2" x14ac:dyDescent="0.35">
      <c r="B1950">
        <f>Table15[[#This Row],[unitPrice]]*Table15[[#This Row],[quantity]]</f>
        <v>270</v>
      </c>
    </row>
    <row r="1951" spans="2:2" x14ac:dyDescent="0.35">
      <c r="B1951">
        <f>Table15[[#This Row],[unitPrice]]*Table15[[#This Row],[quantity]]</f>
        <v>336</v>
      </c>
    </row>
    <row r="1952" spans="2:2" x14ac:dyDescent="0.35">
      <c r="B1952">
        <f>Table15[[#This Row],[unitPrice]]*Table15[[#This Row],[quantity]]</f>
        <v>960</v>
      </c>
    </row>
    <row r="1953" spans="2:2" x14ac:dyDescent="0.35">
      <c r="B1953">
        <f>Table15[[#This Row],[unitPrice]]*Table15[[#This Row],[quantity]]</f>
        <v>72</v>
      </c>
    </row>
    <row r="1954" spans="2:2" x14ac:dyDescent="0.35">
      <c r="B1954">
        <f>Table15[[#This Row],[unitPrice]]*Table15[[#This Row],[quantity]]</f>
        <v>184</v>
      </c>
    </row>
    <row r="1955" spans="2:2" x14ac:dyDescent="0.35">
      <c r="B1955">
        <f>Table15[[#This Row],[unitPrice]]*Table15[[#This Row],[quantity]]</f>
        <v>70</v>
      </c>
    </row>
    <row r="1956" spans="2:2" x14ac:dyDescent="0.35">
      <c r="B1956">
        <f>Table15[[#This Row],[unitPrice]]*Table15[[#This Row],[quantity]]</f>
        <v>187.38</v>
      </c>
    </row>
    <row r="1957" spans="2:2" x14ac:dyDescent="0.35">
      <c r="B1957">
        <f>Table15[[#This Row],[unitPrice]]*Table15[[#This Row],[quantity]]</f>
        <v>108</v>
      </c>
    </row>
    <row r="1958" spans="2:2" x14ac:dyDescent="0.35">
      <c r="B1958">
        <f>Table15[[#This Row],[unitPrice]]*Table15[[#This Row],[quantity]]</f>
        <v>36</v>
      </c>
    </row>
    <row r="1959" spans="2:2" x14ac:dyDescent="0.35">
      <c r="B1959">
        <f>Table15[[#This Row],[unitPrice]]*Table15[[#This Row],[quantity]]</f>
        <v>550</v>
      </c>
    </row>
    <row r="1960" spans="2:2" x14ac:dyDescent="0.35">
      <c r="B1960">
        <f>Table15[[#This Row],[unitPrice]]*Table15[[#This Row],[quantity]]</f>
        <v>144</v>
      </c>
    </row>
    <row r="1961" spans="2:2" x14ac:dyDescent="0.35">
      <c r="B1961">
        <f>Table15[[#This Row],[unitPrice]]*Table15[[#This Row],[quantity]]</f>
        <v>247.58</v>
      </c>
    </row>
    <row r="1962" spans="2:2" x14ac:dyDescent="0.35">
      <c r="B1962">
        <f>Table15[[#This Row],[unitPrice]]*Table15[[#This Row],[quantity]]</f>
        <v>1200</v>
      </c>
    </row>
    <row r="1963" spans="2:2" x14ac:dyDescent="0.35">
      <c r="B1963">
        <f>Table15[[#This Row],[unitPrice]]*Table15[[#This Row],[quantity]]</f>
        <v>1237.9000000000001</v>
      </c>
    </row>
    <row r="1964" spans="2:2" x14ac:dyDescent="0.35">
      <c r="B1964">
        <f>Table15[[#This Row],[unitPrice]]*Table15[[#This Row],[quantity]]</f>
        <v>196</v>
      </c>
    </row>
    <row r="1965" spans="2:2" x14ac:dyDescent="0.35">
      <c r="B1965">
        <f>Table15[[#This Row],[unitPrice]]*Table15[[#This Row],[quantity]]</f>
        <v>3192</v>
      </c>
    </row>
    <row r="1966" spans="2:2" x14ac:dyDescent="0.35">
      <c r="B1966">
        <f>Table15[[#This Row],[unitPrice]]*Table15[[#This Row],[quantity]]</f>
        <v>1260</v>
      </c>
    </row>
    <row r="1967" spans="2:2" x14ac:dyDescent="0.35">
      <c r="B1967">
        <f>Table15[[#This Row],[unitPrice]]*Table15[[#This Row],[quantity]]</f>
        <v>451.5</v>
      </c>
    </row>
    <row r="1968" spans="2:2" x14ac:dyDescent="0.35">
      <c r="B1968">
        <f>Table15[[#This Row],[unitPrice]]*Table15[[#This Row],[quantity]]</f>
        <v>54</v>
      </c>
    </row>
    <row r="1969" spans="2:2" x14ac:dyDescent="0.35">
      <c r="B1969">
        <f>Table15[[#This Row],[unitPrice]]*Table15[[#This Row],[quantity]]</f>
        <v>342</v>
      </c>
    </row>
    <row r="1970" spans="2:2" x14ac:dyDescent="0.35">
      <c r="B1970">
        <f>Table15[[#This Row],[unitPrice]]*Table15[[#This Row],[quantity]]</f>
        <v>306</v>
      </c>
    </row>
    <row r="1971" spans="2:2" x14ac:dyDescent="0.35">
      <c r="B1971">
        <f>Table15[[#This Row],[unitPrice]]*Table15[[#This Row],[quantity]]</f>
        <v>600</v>
      </c>
    </row>
    <row r="1972" spans="2:2" x14ac:dyDescent="0.35">
      <c r="B1972">
        <f>Table15[[#This Row],[unitPrice]]*Table15[[#This Row],[quantity]]</f>
        <v>45</v>
      </c>
    </row>
    <row r="1973" spans="2:2" x14ac:dyDescent="0.35">
      <c r="B1973">
        <f>Table15[[#This Row],[unitPrice]]*Table15[[#This Row],[quantity]]</f>
        <v>530</v>
      </c>
    </row>
    <row r="1974" spans="2:2" x14ac:dyDescent="0.35">
      <c r="B1974">
        <f>Table15[[#This Row],[unitPrice]]*Table15[[#This Row],[quantity]]</f>
        <v>430</v>
      </c>
    </row>
    <row r="1975" spans="2:2" x14ac:dyDescent="0.35">
      <c r="B1975">
        <f>Table15[[#This Row],[unitPrice]]*Table15[[#This Row],[quantity]]</f>
        <v>459.99999999999994</v>
      </c>
    </row>
    <row r="1976" spans="2:2" x14ac:dyDescent="0.35">
      <c r="B1976">
        <f>Table15[[#This Row],[unitPrice]]*Table15[[#This Row],[quantity]]</f>
        <v>1224</v>
      </c>
    </row>
    <row r="1977" spans="2:2" x14ac:dyDescent="0.35">
      <c r="B1977">
        <f>Table15[[#This Row],[unitPrice]]*Table15[[#This Row],[quantity]]</f>
        <v>1290</v>
      </c>
    </row>
    <row r="1978" spans="2:2" x14ac:dyDescent="0.35">
      <c r="B1978">
        <f>Table15[[#This Row],[unitPrice]]*Table15[[#This Row],[quantity]]</f>
        <v>90</v>
      </c>
    </row>
    <row r="1979" spans="2:2" x14ac:dyDescent="0.35">
      <c r="B1979">
        <f>Table15[[#This Row],[unitPrice]]*Table15[[#This Row],[quantity]]</f>
        <v>56</v>
      </c>
    </row>
    <row r="1980" spans="2:2" x14ac:dyDescent="0.35">
      <c r="B1980">
        <f>Table15[[#This Row],[unitPrice]]*Table15[[#This Row],[quantity]]</f>
        <v>190</v>
      </c>
    </row>
    <row r="1981" spans="2:2" x14ac:dyDescent="0.35">
      <c r="B1981">
        <f>Table15[[#This Row],[unitPrice]]*Table15[[#This Row],[quantity]]</f>
        <v>25</v>
      </c>
    </row>
    <row r="1982" spans="2:2" x14ac:dyDescent="0.35">
      <c r="B1982">
        <f>Table15[[#This Row],[unitPrice]]*Table15[[#This Row],[quantity]]</f>
        <v>270.2</v>
      </c>
    </row>
    <row r="1983" spans="2:2" x14ac:dyDescent="0.35">
      <c r="B1983">
        <f>Table15[[#This Row],[unitPrice]]*Table15[[#This Row],[quantity]]</f>
        <v>388.35</v>
      </c>
    </row>
    <row r="1984" spans="2:2" x14ac:dyDescent="0.35">
      <c r="B1984">
        <f>Table15[[#This Row],[unitPrice]]*Table15[[#This Row],[quantity]]</f>
        <v>234</v>
      </c>
    </row>
    <row r="1985" spans="2:2" x14ac:dyDescent="0.35">
      <c r="B1985">
        <f>Table15[[#This Row],[unitPrice]]*Table15[[#This Row],[quantity]]</f>
        <v>187.5</v>
      </c>
    </row>
    <row r="1986" spans="2:2" x14ac:dyDescent="0.35">
      <c r="B1986">
        <f>Table15[[#This Row],[unitPrice]]*Table15[[#This Row],[quantity]]</f>
        <v>304</v>
      </c>
    </row>
    <row r="1987" spans="2:2" x14ac:dyDescent="0.35">
      <c r="B1987">
        <f>Table15[[#This Row],[unitPrice]]*Table15[[#This Row],[quantity]]</f>
        <v>250</v>
      </c>
    </row>
    <row r="1988" spans="2:2" x14ac:dyDescent="0.35">
      <c r="B1988">
        <f>Table15[[#This Row],[unitPrice]]*Table15[[#This Row],[quantity]]</f>
        <v>6050</v>
      </c>
    </row>
    <row r="1989" spans="2:2" x14ac:dyDescent="0.35">
      <c r="B1989">
        <f>Table15[[#This Row],[unitPrice]]*Table15[[#This Row],[quantity]]</f>
        <v>450</v>
      </c>
    </row>
    <row r="1990" spans="2:2" x14ac:dyDescent="0.35">
      <c r="B1990">
        <f>Table15[[#This Row],[unitPrice]]*Table15[[#This Row],[quantity]]</f>
        <v>760</v>
      </c>
    </row>
    <row r="1991" spans="2:2" x14ac:dyDescent="0.35">
      <c r="B1991">
        <f>Table15[[#This Row],[unitPrice]]*Table15[[#This Row],[quantity]]</f>
        <v>625</v>
      </c>
    </row>
    <row r="1992" spans="2:2" x14ac:dyDescent="0.35">
      <c r="B1992">
        <f>Table15[[#This Row],[unitPrice]]*Table15[[#This Row],[quantity]]</f>
        <v>190</v>
      </c>
    </row>
    <row r="1993" spans="2:2" x14ac:dyDescent="0.35">
      <c r="B1993">
        <f>Table15[[#This Row],[unitPrice]]*Table15[[#This Row],[quantity]]</f>
        <v>36</v>
      </c>
    </row>
    <row r="1994" spans="2:2" x14ac:dyDescent="0.35">
      <c r="B1994">
        <f>Table15[[#This Row],[unitPrice]]*Table15[[#This Row],[quantity]]</f>
        <v>40</v>
      </c>
    </row>
    <row r="1995" spans="2:2" x14ac:dyDescent="0.35">
      <c r="B1995">
        <f>Table15[[#This Row],[unitPrice]]*Table15[[#This Row],[quantity]]</f>
        <v>744</v>
      </c>
    </row>
    <row r="1996" spans="2:2" x14ac:dyDescent="0.35">
      <c r="B1996">
        <f>Table15[[#This Row],[unitPrice]]*Table15[[#This Row],[quantity]]</f>
        <v>209</v>
      </c>
    </row>
    <row r="1997" spans="2:2" x14ac:dyDescent="0.35">
      <c r="B1997">
        <f>Table15[[#This Row],[unitPrice]]*Table15[[#This Row],[quantity]]</f>
        <v>1215</v>
      </c>
    </row>
    <row r="1998" spans="2:2" x14ac:dyDescent="0.35">
      <c r="B1998">
        <f>Table15[[#This Row],[unitPrice]]*Table15[[#This Row],[quantity]]</f>
        <v>1967.49</v>
      </c>
    </row>
    <row r="1999" spans="2:2" x14ac:dyDescent="0.35">
      <c r="B1999">
        <f>Table15[[#This Row],[unitPrice]]*Table15[[#This Row],[quantity]]</f>
        <v>2332</v>
      </c>
    </row>
    <row r="2000" spans="2:2" x14ac:dyDescent="0.35">
      <c r="B2000">
        <f>Table15[[#This Row],[unitPrice]]*Table15[[#This Row],[quantity]]</f>
        <v>1218</v>
      </c>
    </row>
    <row r="2001" spans="2:2" x14ac:dyDescent="0.35">
      <c r="B2001">
        <f>Table15[[#This Row],[unitPrice]]*Table15[[#This Row],[quantity]]</f>
        <v>322</v>
      </c>
    </row>
    <row r="2002" spans="2:2" x14ac:dyDescent="0.35">
      <c r="B2002">
        <f>Table15[[#This Row],[unitPrice]]*Table15[[#This Row],[quantity]]</f>
        <v>1080</v>
      </c>
    </row>
    <row r="2003" spans="2:2" x14ac:dyDescent="0.35">
      <c r="B2003">
        <f>Table15[[#This Row],[unitPrice]]*Table15[[#This Row],[quantity]]</f>
        <v>120</v>
      </c>
    </row>
    <row r="2004" spans="2:2" x14ac:dyDescent="0.35">
      <c r="B2004">
        <f>Table15[[#This Row],[unitPrice]]*Table15[[#This Row],[quantity]]</f>
        <v>1380</v>
      </c>
    </row>
    <row r="2005" spans="2:2" x14ac:dyDescent="0.35">
      <c r="B2005">
        <f>Table15[[#This Row],[unitPrice]]*Table15[[#This Row],[quantity]]</f>
        <v>374.76</v>
      </c>
    </row>
    <row r="2006" spans="2:2" x14ac:dyDescent="0.35">
      <c r="B2006">
        <f>Table15[[#This Row],[unitPrice]]*Table15[[#This Row],[quantity]]</f>
        <v>75</v>
      </c>
    </row>
    <row r="2007" spans="2:2" x14ac:dyDescent="0.35">
      <c r="B2007">
        <f>Table15[[#This Row],[unitPrice]]*Table15[[#This Row],[quantity]]</f>
        <v>442.05</v>
      </c>
    </row>
    <row r="2008" spans="2:2" x14ac:dyDescent="0.35">
      <c r="B2008">
        <f>Table15[[#This Row],[unitPrice]]*Table15[[#This Row],[quantity]]</f>
        <v>1075</v>
      </c>
    </row>
    <row r="2009" spans="2:2" x14ac:dyDescent="0.35">
      <c r="B2009">
        <f>Table15[[#This Row],[unitPrice]]*Table15[[#This Row],[quantity]]</f>
        <v>180</v>
      </c>
    </row>
    <row r="2010" spans="2:2" x14ac:dyDescent="0.35">
      <c r="B2010">
        <f>Table15[[#This Row],[unitPrice]]*Table15[[#This Row],[quantity]]</f>
        <v>120</v>
      </c>
    </row>
    <row r="2011" spans="2:2" x14ac:dyDescent="0.35">
      <c r="B2011">
        <f>Table15[[#This Row],[unitPrice]]*Table15[[#This Row],[quantity]]</f>
        <v>500</v>
      </c>
    </row>
    <row r="2012" spans="2:2" x14ac:dyDescent="0.35">
      <c r="B2012">
        <f>Table15[[#This Row],[unitPrice]]*Table15[[#This Row],[quantity]]</f>
        <v>530</v>
      </c>
    </row>
    <row r="2013" spans="2:2" x14ac:dyDescent="0.35">
      <c r="B2013">
        <f>Table15[[#This Row],[unitPrice]]*Table15[[#This Row],[quantity]]</f>
        <v>135</v>
      </c>
    </row>
    <row r="2014" spans="2:2" x14ac:dyDescent="0.35">
      <c r="B2014">
        <f>Table15[[#This Row],[unitPrice]]*Table15[[#This Row],[quantity]]</f>
        <v>1035.3</v>
      </c>
    </row>
    <row r="2015" spans="2:2" x14ac:dyDescent="0.35">
      <c r="B2015">
        <f>Table15[[#This Row],[unitPrice]]*Table15[[#This Row],[quantity]]</f>
        <v>840</v>
      </c>
    </row>
    <row r="2016" spans="2:2" x14ac:dyDescent="0.35">
      <c r="B2016">
        <f>Table15[[#This Row],[unitPrice]]*Table15[[#This Row],[quantity]]</f>
        <v>1320</v>
      </c>
    </row>
    <row r="2017" spans="2:2" x14ac:dyDescent="0.35">
      <c r="B2017">
        <f>Table15[[#This Row],[unitPrice]]*Table15[[#This Row],[quantity]]</f>
        <v>760</v>
      </c>
    </row>
    <row r="2018" spans="2:2" x14ac:dyDescent="0.35">
      <c r="B2018">
        <f>Table15[[#This Row],[unitPrice]]*Table15[[#This Row],[quantity]]</f>
        <v>526.79999999999995</v>
      </c>
    </row>
    <row r="2019" spans="2:2" x14ac:dyDescent="0.35">
      <c r="B2019">
        <f>Table15[[#This Row],[unitPrice]]*Table15[[#This Row],[quantity]]</f>
        <v>1900</v>
      </c>
    </row>
    <row r="2020" spans="2:2" x14ac:dyDescent="0.35">
      <c r="B2020">
        <f>Table15[[#This Row],[unitPrice]]*Table15[[#This Row],[quantity]]</f>
        <v>1494.5</v>
      </c>
    </row>
    <row r="2021" spans="2:2" x14ac:dyDescent="0.35">
      <c r="B2021">
        <f>Table15[[#This Row],[unitPrice]]*Table15[[#This Row],[quantity]]</f>
        <v>7427.4000000000005</v>
      </c>
    </row>
    <row r="2022" spans="2:2" x14ac:dyDescent="0.35">
      <c r="B2022">
        <f>Table15[[#This Row],[unitPrice]]*Table15[[#This Row],[quantity]]</f>
        <v>5500</v>
      </c>
    </row>
    <row r="2023" spans="2:2" x14ac:dyDescent="0.35">
      <c r="B2023">
        <f>Table15[[#This Row],[unitPrice]]*Table15[[#This Row],[quantity]]</f>
        <v>810</v>
      </c>
    </row>
    <row r="2024" spans="2:2" x14ac:dyDescent="0.35">
      <c r="B2024">
        <f>Table15[[#This Row],[unitPrice]]*Table15[[#This Row],[quantity]]</f>
        <v>480</v>
      </c>
    </row>
    <row r="2025" spans="2:2" x14ac:dyDescent="0.35">
      <c r="B2025">
        <f>Table15[[#This Row],[unitPrice]]*Table15[[#This Row],[quantity]]</f>
        <v>94.5</v>
      </c>
    </row>
    <row r="2026" spans="2:2" x14ac:dyDescent="0.35">
      <c r="B2026">
        <f>Table15[[#This Row],[unitPrice]]*Table15[[#This Row],[quantity]]</f>
        <v>665</v>
      </c>
    </row>
    <row r="2027" spans="2:2" x14ac:dyDescent="0.35">
      <c r="B2027">
        <f>Table15[[#This Row],[unitPrice]]*Table15[[#This Row],[quantity]]</f>
        <v>344</v>
      </c>
    </row>
    <row r="2028" spans="2:2" x14ac:dyDescent="0.35">
      <c r="B2028">
        <f>Table15[[#This Row],[unitPrice]]*Table15[[#This Row],[quantity]]</f>
        <v>665</v>
      </c>
    </row>
    <row r="2029" spans="2:2" x14ac:dyDescent="0.35">
      <c r="B2029">
        <f>Table15[[#This Row],[unitPrice]]*Table15[[#This Row],[quantity]]</f>
        <v>6587.5</v>
      </c>
    </row>
    <row r="2030" spans="2:2" x14ac:dyDescent="0.35">
      <c r="B2030">
        <f>Table15[[#This Row],[unitPrice]]*Table15[[#This Row],[quantity]]</f>
        <v>1650</v>
      </c>
    </row>
    <row r="2031" spans="2:2" x14ac:dyDescent="0.35">
      <c r="B2031">
        <f>Table15[[#This Row],[unitPrice]]*Table15[[#This Row],[quantity]]</f>
        <v>2296</v>
      </c>
    </row>
    <row r="2032" spans="2:2" x14ac:dyDescent="0.35">
      <c r="B2032">
        <f>Table15[[#This Row],[unitPrice]]*Table15[[#This Row],[quantity]]</f>
        <v>1296</v>
      </c>
    </row>
    <row r="2033" spans="2:2" x14ac:dyDescent="0.35">
      <c r="B2033">
        <f>Table15[[#This Row],[unitPrice]]*Table15[[#This Row],[quantity]]</f>
        <v>150</v>
      </c>
    </row>
    <row r="2034" spans="2:2" x14ac:dyDescent="0.35">
      <c r="B2034">
        <f>Table15[[#This Row],[unitPrice]]*Table15[[#This Row],[quantity]]</f>
        <v>233.39999999999998</v>
      </c>
    </row>
    <row r="2035" spans="2:2" x14ac:dyDescent="0.35">
      <c r="B2035">
        <f>Table15[[#This Row],[unitPrice]]*Table15[[#This Row],[quantity]]</f>
        <v>171</v>
      </c>
    </row>
    <row r="2036" spans="2:2" x14ac:dyDescent="0.35">
      <c r="B2036">
        <f>Table15[[#This Row],[unitPrice]]*Table15[[#This Row],[quantity]]</f>
        <v>180</v>
      </c>
    </row>
    <row r="2037" spans="2:2" x14ac:dyDescent="0.35">
      <c r="B2037">
        <f>Table15[[#This Row],[unitPrice]]*Table15[[#This Row],[quantity]]</f>
        <v>1080</v>
      </c>
    </row>
    <row r="2038" spans="2:2" x14ac:dyDescent="0.35">
      <c r="B2038">
        <f>Table15[[#This Row],[unitPrice]]*Table15[[#This Row],[quantity]]</f>
        <v>420</v>
      </c>
    </row>
    <row r="2039" spans="2:2" x14ac:dyDescent="0.35">
      <c r="B2039">
        <f>Table15[[#This Row],[unitPrice]]*Table15[[#This Row],[quantity]]</f>
        <v>74.5</v>
      </c>
    </row>
    <row r="2040" spans="2:2" x14ac:dyDescent="0.35">
      <c r="B2040">
        <f>Table15[[#This Row],[unitPrice]]*Table15[[#This Row],[quantity]]</f>
        <v>42</v>
      </c>
    </row>
    <row r="2041" spans="2:2" x14ac:dyDescent="0.35">
      <c r="B2041">
        <f>Table15[[#This Row],[unitPrice]]*Table15[[#This Row],[quantity]]</f>
        <v>1650</v>
      </c>
    </row>
    <row r="2042" spans="2:2" x14ac:dyDescent="0.35">
      <c r="B2042">
        <f>Table15[[#This Row],[unitPrice]]*Table15[[#This Row],[quantity]]</f>
        <v>60</v>
      </c>
    </row>
    <row r="2043" spans="2:2" x14ac:dyDescent="0.35">
      <c r="B2043">
        <f>Table15[[#This Row],[unitPrice]]*Table15[[#This Row],[quantity]]</f>
        <v>92</v>
      </c>
    </row>
    <row r="2044" spans="2:2" x14ac:dyDescent="0.35">
      <c r="B2044">
        <f>Table15[[#This Row],[unitPrice]]*Table15[[#This Row],[quantity]]</f>
        <v>14</v>
      </c>
    </row>
    <row r="2045" spans="2:2" x14ac:dyDescent="0.35">
      <c r="B2045">
        <f>Table15[[#This Row],[unitPrice]]*Table15[[#This Row],[quantity]]</f>
        <v>645</v>
      </c>
    </row>
    <row r="2046" spans="2:2" x14ac:dyDescent="0.35">
      <c r="B2046">
        <f>Table15[[#This Row],[unitPrice]]*Table15[[#This Row],[quantity]]</f>
        <v>912</v>
      </c>
    </row>
    <row r="2047" spans="2:2" x14ac:dyDescent="0.35">
      <c r="B2047">
        <f>Table15[[#This Row],[unitPrice]]*Table15[[#This Row],[quantity]]</f>
        <v>432</v>
      </c>
    </row>
    <row r="2048" spans="2:2" x14ac:dyDescent="0.35">
      <c r="B2048">
        <f>Table15[[#This Row],[unitPrice]]*Table15[[#This Row],[quantity]]</f>
        <v>1200</v>
      </c>
    </row>
    <row r="2049" spans="2:2" x14ac:dyDescent="0.35">
      <c r="B2049">
        <f>Table15[[#This Row],[unitPrice]]*Table15[[#This Row],[quantity]]</f>
        <v>546</v>
      </c>
    </row>
    <row r="2050" spans="2:2" x14ac:dyDescent="0.35">
      <c r="B2050">
        <f>Table15[[#This Row],[unitPrice]]*Table15[[#This Row],[quantity]]</f>
        <v>200</v>
      </c>
    </row>
    <row r="2051" spans="2:2" x14ac:dyDescent="0.35">
      <c r="B2051">
        <f>Table15[[#This Row],[unitPrice]]*Table15[[#This Row],[quantity]]</f>
        <v>570</v>
      </c>
    </row>
    <row r="2052" spans="2:2" x14ac:dyDescent="0.35">
      <c r="B2052">
        <f>Table15[[#This Row],[unitPrice]]*Table15[[#This Row],[quantity]]</f>
        <v>1317</v>
      </c>
    </row>
    <row r="2053" spans="2:2" x14ac:dyDescent="0.35">
      <c r="B2053">
        <f>Table15[[#This Row],[unitPrice]]*Table15[[#This Row],[quantity]]</f>
        <v>291.75</v>
      </c>
    </row>
    <row r="2054" spans="2:2" x14ac:dyDescent="0.35">
      <c r="B2054">
        <f>Table15[[#This Row],[unitPrice]]*Table15[[#This Row],[quantity]]</f>
        <v>114</v>
      </c>
    </row>
    <row r="2055" spans="2:2" x14ac:dyDescent="0.35">
      <c r="B2055">
        <f>Table15[[#This Row],[unitPrice]]*Table15[[#This Row],[quantity]]</f>
        <v>210</v>
      </c>
    </row>
    <row r="2056" spans="2:2" x14ac:dyDescent="0.35">
      <c r="B2056">
        <f>Table15[[#This Row],[unitPrice]]*Table15[[#This Row],[quantity]]</f>
        <v>591.59999999999991</v>
      </c>
    </row>
    <row r="2057" spans="2:2" x14ac:dyDescent="0.35">
      <c r="B2057">
        <f>Table15[[#This Row],[unitPrice]]*Table15[[#This Row],[quantity]]</f>
        <v>37.5</v>
      </c>
    </row>
    <row r="2058" spans="2:2" x14ac:dyDescent="0.35">
      <c r="B2058">
        <f>Table15[[#This Row],[unitPrice]]*Table15[[#This Row],[quantity]]</f>
        <v>1272</v>
      </c>
    </row>
    <row r="2059" spans="2:2" x14ac:dyDescent="0.35">
      <c r="B2059">
        <f>Table15[[#This Row],[unitPrice]]*Table15[[#This Row],[quantity]]</f>
        <v>760</v>
      </c>
    </row>
    <row r="2060" spans="2:2" x14ac:dyDescent="0.35">
      <c r="B2060">
        <f>Table15[[#This Row],[unitPrice]]*Table15[[#This Row],[quantity]]</f>
        <v>480</v>
      </c>
    </row>
    <row r="2061" spans="2:2" x14ac:dyDescent="0.35">
      <c r="B2061">
        <f>Table15[[#This Row],[unitPrice]]*Table15[[#This Row],[quantity]]</f>
        <v>324</v>
      </c>
    </row>
    <row r="2062" spans="2:2" x14ac:dyDescent="0.35">
      <c r="B2062">
        <f>Table15[[#This Row],[unitPrice]]*Table15[[#This Row],[quantity]]</f>
        <v>450</v>
      </c>
    </row>
    <row r="2063" spans="2:2" x14ac:dyDescent="0.35">
      <c r="B2063">
        <f>Table15[[#This Row],[unitPrice]]*Table15[[#This Row],[quantity]]</f>
        <v>640.5</v>
      </c>
    </row>
    <row r="2064" spans="2:2" x14ac:dyDescent="0.35">
      <c r="B2064">
        <f>Table15[[#This Row],[unitPrice]]*Table15[[#This Row],[quantity]]</f>
        <v>525</v>
      </c>
    </row>
    <row r="2065" spans="2:2" x14ac:dyDescent="0.35">
      <c r="B2065">
        <f>Table15[[#This Row],[unitPrice]]*Table15[[#This Row],[quantity]]</f>
        <v>190</v>
      </c>
    </row>
    <row r="2066" spans="2:2" x14ac:dyDescent="0.35">
      <c r="B2066">
        <f>Table15[[#This Row],[unitPrice]]*Table15[[#This Row],[quantity]]</f>
        <v>152</v>
      </c>
    </row>
    <row r="2067" spans="2:2" x14ac:dyDescent="0.35">
      <c r="B2067">
        <f>Table15[[#This Row],[unitPrice]]*Table15[[#This Row],[quantity]]</f>
        <v>900</v>
      </c>
    </row>
    <row r="2068" spans="2:2" x14ac:dyDescent="0.35">
      <c r="B2068">
        <f>Table15[[#This Row],[unitPrice]]*Table15[[#This Row],[quantity]]</f>
        <v>45</v>
      </c>
    </row>
    <row r="2069" spans="2:2" x14ac:dyDescent="0.35">
      <c r="B2069">
        <f>Table15[[#This Row],[unitPrice]]*Table15[[#This Row],[quantity]]</f>
        <v>1380</v>
      </c>
    </row>
    <row r="2070" spans="2:2" x14ac:dyDescent="0.35">
      <c r="B2070">
        <f>Table15[[#This Row],[unitPrice]]*Table15[[#This Row],[quantity]]</f>
        <v>285</v>
      </c>
    </row>
    <row r="2071" spans="2:2" x14ac:dyDescent="0.35">
      <c r="B2071">
        <f>Table15[[#This Row],[unitPrice]]*Table15[[#This Row],[quantity]]</f>
        <v>2187.5</v>
      </c>
    </row>
    <row r="2072" spans="2:2" x14ac:dyDescent="0.35">
      <c r="B2072">
        <f>Table15[[#This Row],[unitPrice]]*Table15[[#This Row],[quantity]]</f>
        <v>640</v>
      </c>
    </row>
    <row r="2073" spans="2:2" x14ac:dyDescent="0.35">
      <c r="B2073">
        <f>Table15[[#This Row],[unitPrice]]*Table15[[#This Row],[quantity]]</f>
        <v>831.25</v>
      </c>
    </row>
    <row r="2074" spans="2:2" x14ac:dyDescent="0.35">
      <c r="B2074">
        <f>Table15[[#This Row],[unitPrice]]*Table15[[#This Row],[quantity]]</f>
        <v>25</v>
      </c>
    </row>
    <row r="2075" spans="2:2" x14ac:dyDescent="0.35">
      <c r="B2075">
        <f>Table15[[#This Row],[unitPrice]]*Table15[[#This Row],[quantity]]</f>
        <v>280</v>
      </c>
    </row>
    <row r="2076" spans="2:2" x14ac:dyDescent="0.35">
      <c r="B2076">
        <f>Table15[[#This Row],[unitPrice]]*Table15[[#This Row],[quantity]]</f>
        <v>67.5</v>
      </c>
    </row>
    <row r="2077" spans="2:2" x14ac:dyDescent="0.35">
      <c r="B2077">
        <f>Table15[[#This Row],[unitPrice]]*Table15[[#This Row],[quantity]]</f>
        <v>210</v>
      </c>
    </row>
    <row r="2078" spans="2:2" x14ac:dyDescent="0.35">
      <c r="B2078">
        <f>Table15[[#This Row],[unitPrice]]*Table15[[#This Row],[quantity]]</f>
        <v>1060</v>
      </c>
    </row>
    <row r="2079" spans="2:2" x14ac:dyDescent="0.35">
      <c r="B2079">
        <f>Table15[[#This Row],[unitPrice]]*Table15[[#This Row],[quantity]]</f>
        <v>390</v>
      </c>
    </row>
    <row r="2080" spans="2:2" x14ac:dyDescent="0.35">
      <c r="B2080">
        <f>Table15[[#This Row],[unitPrice]]*Table15[[#This Row],[quantity]]</f>
        <v>1200</v>
      </c>
    </row>
    <row r="2081" spans="2:2" x14ac:dyDescent="0.35">
      <c r="B2081">
        <f>Table15[[#This Row],[unitPrice]]*Table15[[#This Row],[quantity]]</f>
        <v>840</v>
      </c>
    </row>
    <row r="2082" spans="2:2" x14ac:dyDescent="0.35">
      <c r="B2082">
        <f>Table15[[#This Row],[unitPrice]]*Table15[[#This Row],[quantity]]</f>
        <v>1700</v>
      </c>
    </row>
    <row r="2083" spans="2:2" x14ac:dyDescent="0.35">
      <c r="B2083">
        <f>Table15[[#This Row],[unitPrice]]*Table15[[#This Row],[quantity]]</f>
        <v>45</v>
      </c>
    </row>
    <row r="2084" spans="2:2" x14ac:dyDescent="0.35">
      <c r="B2084">
        <f>Table15[[#This Row],[unitPrice]]*Table15[[#This Row],[quantity]]</f>
        <v>30</v>
      </c>
    </row>
    <row r="2085" spans="2:2" x14ac:dyDescent="0.35">
      <c r="B2085">
        <f>Table15[[#This Row],[unitPrice]]*Table15[[#This Row],[quantity]]</f>
        <v>714</v>
      </c>
    </row>
    <row r="2086" spans="2:2" x14ac:dyDescent="0.35">
      <c r="B2086">
        <f>Table15[[#This Row],[unitPrice]]*Table15[[#This Row],[quantity]]</f>
        <v>114</v>
      </c>
    </row>
    <row r="2087" spans="2:2" x14ac:dyDescent="0.35">
      <c r="B2087">
        <f>Table15[[#This Row],[unitPrice]]*Table15[[#This Row],[quantity]]</f>
        <v>180</v>
      </c>
    </row>
    <row r="2088" spans="2:2" x14ac:dyDescent="0.35">
      <c r="B2088">
        <f>Table15[[#This Row],[unitPrice]]*Table15[[#This Row],[quantity]]</f>
        <v>468</v>
      </c>
    </row>
    <row r="2089" spans="2:2" x14ac:dyDescent="0.35">
      <c r="B2089">
        <f>Table15[[#This Row],[unitPrice]]*Table15[[#This Row],[quantity]]</f>
        <v>1190</v>
      </c>
    </row>
    <row r="2090" spans="2:2" x14ac:dyDescent="0.35">
      <c r="B2090">
        <f>Table15[[#This Row],[unitPrice]]*Table15[[#This Row],[quantity]]</f>
        <v>136</v>
      </c>
    </row>
    <row r="2091" spans="2:2" x14ac:dyDescent="0.35">
      <c r="B2091">
        <f>Table15[[#This Row],[unitPrice]]*Table15[[#This Row],[quantity]]</f>
        <v>130</v>
      </c>
    </row>
    <row r="2092" spans="2:2" x14ac:dyDescent="0.35">
      <c r="B2092">
        <f>Table15[[#This Row],[unitPrice]]*Table15[[#This Row],[quantity]]</f>
        <v>510</v>
      </c>
    </row>
    <row r="2093" spans="2:2" x14ac:dyDescent="0.35">
      <c r="B2093">
        <f>Table15[[#This Row],[unitPrice]]*Table15[[#This Row],[quantity]]</f>
        <v>328</v>
      </c>
    </row>
    <row r="2094" spans="2:2" x14ac:dyDescent="0.35">
      <c r="B2094">
        <f>Table15[[#This Row],[unitPrice]]*Table15[[#This Row],[quantity]]</f>
        <v>180</v>
      </c>
    </row>
    <row r="2095" spans="2:2" x14ac:dyDescent="0.35">
      <c r="B2095">
        <f>Table15[[#This Row],[unitPrice]]*Table15[[#This Row],[quantity]]</f>
        <v>420</v>
      </c>
    </row>
    <row r="2096" spans="2:2" x14ac:dyDescent="0.35">
      <c r="B2096">
        <f>Table15[[#This Row],[unitPrice]]*Table15[[#This Row],[quantity]]</f>
        <v>736</v>
      </c>
    </row>
    <row r="2097" spans="2:2" x14ac:dyDescent="0.35">
      <c r="B2097">
        <f>Table15[[#This Row],[unitPrice]]*Table15[[#This Row],[quantity]]</f>
        <v>289.5</v>
      </c>
    </row>
    <row r="2098" spans="2:2" x14ac:dyDescent="0.35">
      <c r="B2098">
        <f>Table15[[#This Row],[unitPrice]]*Table15[[#This Row],[quantity]]</f>
        <v>3003</v>
      </c>
    </row>
    <row r="2099" spans="2:2" x14ac:dyDescent="0.35">
      <c r="B2099">
        <f>Table15[[#This Row],[unitPrice]]*Table15[[#This Row],[quantity]]</f>
        <v>115.80000000000001</v>
      </c>
    </row>
    <row r="2100" spans="2:2" x14ac:dyDescent="0.35">
      <c r="B2100">
        <f>Table15[[#This Row],[unitPrice]]*Table15[[#This Row],[quantity]]</f>
        <v>819.99999999999989</v>
      </c>
    </row>
    <row r="2101" spans="2:2" x14ac:dyDescent="0.35">
      <c r="B2101">
        <f>Table15[[#This Row],[unitPrice]]*Table15[[#This Row],[quantity]]</f>
        <v>96</v>
      </c>
    </row>
    <row r="2102" spans="2:2" x14ac:dyDescent="0.35">
      <c r="B2102">
        <f>Table15[[#This Row],[unitPrice]]*Table15[[#This Row],[quantity]]</f>
        <v>687.5</v>
      </c>
    </row>
    <row r="2103" spans="2:2" x14ac:dyDescent="0.35">
      <c r="B2103">
        <f>Table15[[#This Row],[unitPrice]]*Table15[[#This Row],[quantity]]</f>
        <v>103.56</v>
      </c>
    </row>
    <row r="2104" spans="2:2" x14ac:dyDescent="0.35">
      <c r="B2104">
        <f>Table15[[#This Row],[unitPrice]]*Table15[[#This Row],[quantity]]</f>
        <v>149</v>
      </c>
    </row>
    <row r="2105" spans="2:2" x14ac:dyDescent="0.35">
      <c r="B2105">
        <f>Table15[[#This Row],[unitPrice]]*Table15[[#This Row],[quantity]]</f>
        <v>52.349999999999994</v>
      </c>
    </row>
    <row r="2106" spans="2:2" x14ac:dyDescent="0.35">
      <c r="B2106">
        <f>Table15[[#This Row],[unitPrice]]*Table15[[#This Row],[quantity]]</f>
        <v>386.4</v>
      </c>
    </row>
    <row r="2107" spans="2:2" x14ac:dyDescent="0.35">
      <c r="B2107">
        <f>Table15[[#This Row],[unitPrice]]*Table15[[#This Row],[quantity]]</f>
        <v>490</v>
      </c>
    </row>
    <row r="2108" spans="2:2" x14ac:dyDescent="0.35">
      <c r="B2108">
        <f>Table15[[#This Row],[unitPrice]]*Table15[[#This Row],[quantity]]</f>
        <v>86.850000000000009</v>
      </c>
    </row>
    <row r="2109" spans="2:2" x14ac:dyDescent="0.35">
      <c r="B2109">
        <f>Table15[[#This Row],[unitPrice]]*Table15[[#This Row],[quantity]]</f>
        <v>364.8</v>
      </c>
    </row>
    <row r="2110" spans="2:2" x14ac:dyDescent="0.35">
      <c r="B2110">
        <f>Table15[[#This Row],[unitPrice]]*Table15[[#This Row],[quantity]]</f>
        <v>1656</v>
      </c>
    </row>
    <row r="2111" spans="2:2" x14ac:dyDescent="0.35">
      <c r="B2111">
        <f>Table15[[#This Row],[unitPrice]]*Table15[[#This Row],[quantity]]</f>
        <v>364</v>
      </c>
    </row>
    <row r="2112" spans="2:2" x14ac:dyDescent="0.35">
      <c r="B2112">
        <f>Table15[[#This Row],[unitPrice]]*Table15[[#This Row],[quantity]]</f>
        <v>360</v>
      </c>
    </row>
    <row r="2113" spans="2:2" x14ac:dyDescent="0.35">
      <c r="B2113">
        <f>Table15[[#This Row],[unitPrice]]*Table15[[#This Row],[quantity]]</f>
        <v>720</v>
      </c>
    </row>
    <row r="2114" spans="2:2" x14ac:dyDescent="0.35">
      <c r="B2114">
        <f>Table15[[#This Row],[unitPrice]]*Table15[[#This Row],[quantity]]</f>
        <v>380</v>
      </c>
    </row>
    <row r="2115" spans="2:2" x14ac:dyDescent="0.35">
      <c r="B2115">
        <f>Table15[[#This Row],[unitPrice]]*Table15[[#This Row],[quantity]]</f>
        <v>523.5</v>
      </c>
    </row>
    <row r="2116" spans="2:2" x14ac:dyDescent="0.35">
      <c r="B2116">
        <f>Table15[[#This Row],[unitPrice]]*Table15[[#This Row],[quantity]]</f>
        <v>250</v>
      </c>
    </row>
    <row r="2117" spans="2:2" x14ac:dyDescent="0.35">
      <c r="B2117">
        <f>Table15[[#This Row],[unitPrice]]*Table15[[#This Row],[quantity]]</f>
        <v>450</v>
      </c>
    </row>
    <row r="2118" spans="2:2" x14ac:dyDescent="0.35">
      <c r="B2118">
        <f>Table15[[#This Row],[unitPrice]]*Table15[[#This Row],[quantity]]</f>
        <v>60</v>
      </c>
    </row>
    <row r="2119" spans="2:2" x14ac:dyDescent="0.35">
      <c r="B2119">
        <f>Table15[[#This Row],[unitPrice]]*Table15[[#This Row],[quantity]]</f>
        <v>152</v>
      </c>
    </row>
    <row r="2120" spans="2:2" x14ac:dyDescent="0.35">
      <c r="B2120">
        <f>Table15[[#This Row],[unitPrice]]*Table15[[#This Row],[quantity]]</f>
        <v>386</v>
      </c>
    </row>
    <row r="2121" spans="2:2" x14ac:dyDescent="0.35">
      <c r="B2121">
        <f>Table15[[#This Row],[unitPrice]]*Table15[[#This Row],[quantity]]</f>
        <v>357.5</v>
      </c>
    </row>
    <row r="2122" spans="2:2" x14ac:dyDescent="0.35">
      <c r="B2122">
        <f>Table15[[#This Row],[unitPrice]]*Table15[[#This Row],[quantity]]</f>
        <v>4322.5</v>
      </c>
    </row>
    <row r="2123" spans="2:2" x14ac:dyDescent="0.35">
      <c r="B2123">
        <f>Table15[[#This Row],[unitPrice]]*Table15[[#This Row],[quantity]]</f>
        <v>210</v>
      </c>
    </row>
    <row r="2124" spans="2:2" x14ac:dyDescent="0.35">
      <c r="B2124">
        <f>Table15[[#This Row],[unitPrice]]*Table15[[#This Row],[quantity]]</f>
        <v>90</v>
      </c>
    </row>
    <row r="2125" spans="2:2" x14ac:dyDescent="0.35">
      <c r="B2125">
        <f>Table15[[#This Row],[unitPrice]]*Table15[[#This Row],[quantity]]</f>
        <v>244.29999999999998</v>
      </c>
    </row>
    <row r="2126" spans="2:2" x14ac:dyDescent="0.35">
      <c r="B2126">
        <f>Table15[[#This Row],[unitPrice]]*Table15[[#This Row],[quantity]]</f>
        <v>190</v>
      </c>
    </row>
    <row r="2127" spans="2:2" x14ac:dyDescent="0.35">
      <c r="B2127">
        <f>Table15[[#This Row],[unitPrice]]*Table15[[#This Row],[quantity]]</f>
        <v>360</v>
      </c>
    </row>
    <row r="2128" spans="2:2" x14ac:dyDescent="0.35">
      <c r="B2128">
        <f>Table15[[#This Row],[unitPrice]]*Table15[[#This Row],[quantity]]</f>
        <v>36</v>
      </c>
    </row>
    <row r="2129" spans="2:2" x14ac:dyDescent="0.35">
      <c r="B2129">
        <f>Table15[[#This Row],[unitPrice]]*Table15[[#This Row],[quantity]]</f>
        <v>500</v>
      </c>
    </row>
    <row r="2130" spans="2:2" x14ac:dyDescent="0.35">
      <c r="B2130">
        <f>Table15[[#This Row],[unitPrice]]*Table15[[#This Row],[quantity]]</f>
        <v>465</v>
      </c>
    </row>
    <row r="2131" spans="2:2" x14ac:dyDescent="0.35">
      <c r="B2131">
        <f>Table15[[#This Row],[unitPrice]]*Table15[[#This Row],[quantity]]</f>
        <v>92</v>
      </c>
    </row>
    <row r="2132" spans="2:2" x14ac:dyDescent="0.35">
      <c r="B2132">
        <f>Table15[[#This Row],[unitPrice]]*Table15[[#This Row],[quantity]]</f>
        <v>456</v>
      </c>
    </row>
    <row r="2133" spans="2:2" x14ac:dyDescent="0.35">
      <c r="B2133">
        <f>Table15[[#This Row],[unitPrice]]*Table15[[#This Row],[quantity]]</f>
        <v>40</v>
      </c>
    </row>
    <row r="2134" spans="2:2" x14ac:dyDescent="0.35">
      <c r="B2134">
        <f>Table15[[#This Row],[unitPrice]]*Table15[[#This Row],[quantity]]</f>
        <v>22</v>
      </c>
    </row>
    <row r="2135" spans="2:2" x14ac:dyDescent="0.35">
      <c r="B2135">
        <f>Table15[[#This Row],[unitPrice]]*Table15[[#This Row],[quantity]]</f>
        <v>25</v>
      </c>
    </row>
    <row r="2136" spans="2:2" x14ac:dyDescent="0.35">
      <c r="B2136">
        <f>Table15[[#This Row],[unitPrice]]*Table15[[#This Row],[quantity]]</f>
        <v>30</v>
      </c>
    </row>
    <row r="2137" spans="2:2" x14ac:dyDescent="0.35">
      <c r="B2137">
        <f>Table15[[#This Row],[unitPrice]]*Table15[[#This Row],[quantity]]</f>
        <v>80</v>
      </c>
    </row>
    <row r="2138" spans="2:2" x14ac:dyDescent="0.35">
      <c r="B2138">
        <f>Table15[[#This Row],[unitPrice]]*Table15[[#This Row],[quantity]]</f>
        <v>31</v>
      </c>
    </row>
    <row r="2139" spans="2:2" x14ac:dyDescent="0.35">
      <c r="B2139">
        <f>Table15[[#This Row],[unitPrice]]*Table15[[#This Row],[quantity]]</f>
        <v>76</v>
      </c>
    </row>
    <row r="2140" spans="2:2" x14ac:dyDescent="0.35">
      <c r="B2140">
        <f>Table15[[#This Row],[unitPrice]]*Table15[[#This Row],[quantity]]</f>
        <v>24</v>
      </c>
    </row>
    <row r="2141" spans="2:2" x14ac:dyDescent="0.35">
      <c r="B2141">
        <f>Table15[[#This Row],[unitPrice]]*Table15[[#This Row],[quantity]]</f>
        <v>23.25</v>
      </c>
    </row>
    <row r="2142" spans="2:2" x14ac:dyDescent="0.35">
      <c r="B2142">
        <f>Table15[[#This Row],[unitPrice]]*Table15[[#This Row],[quantity]]</f>
        <v>34.9</v>
      </c>
    </row>
    <row r="2143" spans="2:2" x14ac:dyDescent="0.35">
      <c r="B2143">
        <f>Table15[[#This Row],[unitPrice]]*Table15[[#This Row],[quantity]]</f>
        <v>81</v>
      </c>
    </row>
    <row r="2144" spans="2:2" x14ac:dyDescent="0.35">
      <c r="B2144">
        <f>Table15[[#This Row],[unitPrice]]*Table15[[#This Row],[quantity]]</f>
        <v>18</v>
      </c>
    </row>
    <row r="2145" spans="2:2" x14ac:dyDescent="0.35">
      <c r="B2145">
        <f>Table15[[#This Row],[unitPrice]]*Table15[[#This Row],[quantity]]</f>
        <v>32</v>
      </c>
    </row>
    <row r="2146" spans="2:2" x14ac:dyDescent="0.35">
      <c r="B2146">
        <f>Table15[[#This Row],[unitPrice]]*Table15[[#This Row],[quantity]]</f>
        <v>36</v>
      </c>
    </row>
    <row r="2147" spans="2:2" x14ac:dyDescent="0.35">
      <c r="B2147">
        <f>Table15[[#This Row],[unitPrice]]*Table15[[#This Row],[quantity]]</f>
        <v>28.950000000000003</v>
      </c>
    </row>
    <row r="2148" spans="2:2" x14ac:dyDescent="0.35">
      <c r="B2148">
        <f>Table15[[#This Row],[unitPrice]]*Table15[[#This Row],[quantity]]</f>
        <v>36</v>
      </c>
    </row>
    <row r="2149" spans="2:2" x14ac:dyDescent="0.35">
      <c r="B2149">
        <f>Table15[[#This Row],[unitPrice]]*Table15[[#This Row],[quantity]]</f>
        <v>14</v>
      </c>
    </row>
    <row r="2150" spans="2:2" x14ac:dyDescent="0.35">
      <c r="B2150">
        <f>Table15[[#This Row],[unitPrice]]*Table15[[#This Row],[quantity]]</f>
        <v>48</v>
      </c>
    </row>
    <row r="2151" spans="2:2" x14ac:dyDescent="0.35">
      <c r="B2151">
        <f>Table15[[#This Row],[unitPrice]]*Table15[[#This Row],[quantity]]</f>
        <v>68</v>
      </c>
    </row>
    <row r="2152" spans="2:2" x14ac:dyDescent="0.35">
      <c r="B2152">
        <f>Table15[[#This Row],[unitPrice]]*Table15[[#This Row],[quantity]]</f>
        <v>66.5</v>
      </c>
    </row>
    <row r="2153" spans="2:2" x14ac:dyDescent="0.35">
      <c r="B2153">
        <f>Table15[[#This Row],[unitPrice]]*Table15[[#This Row],[quantity]]</f>
        <v>17</v>
      </c>
    </row>
    <row r="2154" spans="2:2" x14ac:dyDescent="0.35">
      <c r="B2154">
        <f>Table15[[#This Row],[unitPrice]]*Table15[[#This Row],[quantity]]</f>
        <v>30</v>
      </c>
    </row>
    <row r="2155" spans="2:2" x14ac:dyDescent="0.35">
      <c r="B2155">
        <f>Table15[[#This Row],[unitPrice]]*Table15[[#This Row],[quantity]]</f>
        <v>31</v>
      </c>
    </row>
    <row r="2156" spans="2:2" x14ac:dyDescent="0.35">
      <c r="B2156">
        <f>Table15[[#This Row],[unitPrice]]*Table15[[#This Row],[quantity]]</f>
        <v>26</v>
      </c>
    </row>
    <row r="2157" spans="2:2" x14ac:dyDescent="0.35">
      <c r="B2157" t="e">
        <f>Table15[[#This Row],[unitPrice]]*Table15[[#This Row],[quantity]]</f>
        <v>#VALUE!</v>
      </c>
    </row>
    <row r="2158" spans="2:2" x14ac:dyDescent="0.35">
      <c r="B2158" t="e">
        <f>Table15[[#This Row],[unitPrice]]*Table15[[#This Row],[quantity]]</f>
        <v>#VALUE!</v>
      </c>
    </row>
    <row r="2159" spans="2:2" x14ac:dyDescent="0.35">
      <c r="B2159" t="e">
        <f>Table15[[#This Row],[unitPrice]]*Table15[[#This Row],[quantity]]</f>
        <v>#VALUE!</v>
      </c>
    </row>
    <row r="2160" spans="2:2" x14ac:dyDescent="0.35">
      <c r="B2160" t="e">
        <f>Table15[[#This Row],[unitPrice]]*Table15[[#This Row],[quantity]]</f>
        <v>#VALUE!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60C-DE8A-4EAE-BA52-CE14B0ABC260}">
  <dimension ref="A1:H834"/>
  <sheetViews>
    <sheetView workbookViewId="0">
      <selection activeCell="P5" sqref="P5"/>
    </sheetView>
  </sheetViews>
  <sheetFormatPr defaultRowHeight="14.5" x14ac:dyDescent="0.35"/>
  <cols>
    <col min="1" max="1" width="15.54296875" customWidth="1"/>
    <col min="2" max="2" width="12.1796875" customWidth="1"/>
  </cols>
  <sheetData>
    <row r="1" spans="1:8" ht="23.5" x14ac:dyDescent="0.55000000000000004">
      <c r="A1" s="21"/>
      <c r="B1" s="21"/>
      <c r="C1" s="19"/>
      <c r="D1" s="19"/>
      <c r="E1" s="19"/>
      <c r="F1" s="19"/>
      <c r="G1" s="19"/>
      <c r="H1" s="19"/>
    </row>
    <row r="2" spans="1:8" ht="21" x14ac:dyDescent="0.5">
      <c r="A2" s="3" t="s">
        <v>648</v>
      </c>
      <c r="B2" s="3"/>
      <c r="C2" s="3"/>
      <c r="D2" s="3"/>
      <c r="E2" s="3"/>
      <c r="F2" s="19"/>
      <c r="G2" s="19"/>
      <c r="H2" s="19"/>
    </row>
    <row r="3" spans="1:8" ht="23.5" x14ac:dyDescent="0.55000000000000004">
      <c r="A3" s="21"/>
      <c r="B3" s="21"/>
      <c r="C3" s="19"/>
      <c r="D3" s="19"/>
      <c r="E3" s="19"/>
      <c r="F3" s="19"/>
      <c r="G3" s="19"/>
      <c r="H3" s="19"/>
    </row>
    <row r="4" spans="1:8" x14ac:dyDescent="0.35">
      <c r="A4" t="s">
        <v>420</v>
      </c>
      <c r="B4" t="s">
        <v>637</v>
      </c>
      <c r="C4" s="19"/>
      <c r="D4" s="19"/>
      <c r="E4" s="14" t="s">
        <v>633</v>
      </c>
      <c r="F4" s="19"/>
      <c r="G4" s="19"/>
      <c r="H4" s="19"/>
    </row>
    <row r="5" spans="1:8" x14ac:dyDescent="0.35">
      <c r="A5" s="1">
        <v>41459</v>
      </c>
      <c r="B5" s="11">
        <v>168</v>
      </c>
    </row>
    <row r="6" spans="1:8" x14ac:dyDescent="0.35">
      <c r="A6" s="1">
        <v>41460</v>
      </c>
      <c r="B6" s="11">
        <v>98</v>
      </c>
    </row>
    <row r="7" spans="1:8" x14ac:dyDescent="0.35">
      <c r="A7" s="1">
        <v>41463</v>
      </c>
      <c r="B7" s="11">
        <v>174</v>
      </c>
    </row>
    <row r="8" spans="1:8" x14ac:dyDescent="0.35">
      <c r="A8" s="1">
        <v>41463</v>
      </c>
      <c r="B8" s="11">
        <v>167.4</v>
      </c>
    </row>
    <row r="9" spans="1:8" x14ac:dyDescent="0.35">
      <c r="A9" s="1">
        <v>41464</v>
      </c>
      <c r="B9" s="11">
        <v>1696</v>
      </c>
    </row>
    <row r="10" spans="1:8" x14ac:dyDescent="0.35">
      <c r="A10" s="1">
        <v>41465</v>
      </c>
      <c r="B10" s="11">
        <v>77</v>
      </c>
    </row>
    <row r="11" spans="1:8" x14ac:dyDescent="0.35">
      <c r="A11" s="1">
        <v>41466</v>
      </c>
      <c r="B11" s="11">
        <v>1484</v>
      </c>
    </row>
    <row r="12" spans="1:8" x14ac:dyDescent="0.35">
      <c r="A12" s="1">
        <v>41467</v>
      </c>
      <c r="B12" s="11">
        <v>252</v>
      </c>
    </row>
    <row r="13" spans="1:8" x14ac:dyDescent="0.35">
      <c r="A13" s="1">
        <v>41470</v>
      </c>
      <c r="B13" s="11">
        <v>100.80000000000001</v>
      </c>
    </row>
    <row r="14" spans="1:8" x14ac:dyDescent="0.35">
      <c r="A14" s="1">
        <v>41471</v>
      </c>
      <c r="B14" s="11">
        <v>234</v>
      </c>
    </row>
    <row r="15" spans="1:8" x14ac:dyDescent="0.35">
      <c r="A15" s="1">
        <v>41472</v>
      </c>
      <c r="B15" s="11">
        <v>336</v>
      </c>
    </row>
    <row r="16" spans="1:8" x14ac:dyDescent="0.35">
      <c r="A16" s="1">
        <v>41473</v>
      </c>
      <c r="B16" s="11">
        <v>2592</v>
      </c>
    </row>
    <row r="17" spans="1:2" x14ac:dyDescent="0.35">
      <c r="A17" s="1">
        <v>41474</v>
      </c>
      <c r="B17" s="11">
        <v>50</v>
      </c>
    </row>
    <row r="18" spans="1:2" x14ac:dyDescent="0.35">
      <c r="A18" s="1">
        <v>41474</v>
      </c>
      <c r="B18" s="11">
        <v>1088</v>
      </c>
    </row>
    <row r="19" spans="1:2" x14ac:dyDescent="0.35">
      <c r="A19" s="1">
        <v>41477</v>
      </c>
      <c r="B19" s="11">
        <v>200</v>
      </c>
    </row>
    <row r="20" spans="1:2" x14ac:dyDescent="0.35">
      <c r="A20" s="1">
        <v>41478</v>
      </c>
      <c r="B20" s="11">
        <v>604.80000000000007</v>
      </c>
    </row>
    <row r="21" spans="1:2" x14ac:dyDescent="0.35">
      <c r="A21" s="1">
        <v>41479</v>
      </c>
      <c r="B21" s="11">
        <v>640</v>
      </c>
    </row>
    <row r="22" spans="1:2" x14ac:dyDescent="0.35">
      <c r="A22" s="1">
        <v>41480</v>
      </c>
      <c r="B22" s="11">
        <v>54</v>
      </c>
    </row>
    <row r="23" spans="1:2" x14ac:dyDescent="0.35">
      <c r="A23" s="1">
        <v>41481</v>
      </c>
      <c r="B23" s="11">
        <v>403.2</v>
      </c>
    </row>
    <row r="24" spans="1:2" x14ac:dyDescent="0.35">
      <c r="A24" s="1">
        <v>41484</v>
      </c>
      <c r="B24" s="11">
        <v>168</v>
      </c>
    </row>
    <row r="25" spans="1:2" x14ac:dyDescent="0.35">
      <c r="A25" s="1">
        <v>41485</v>
      </c>
      <c r="B25" s="11">
        <v>304</v>
      </c>
    </row>
    <row r="26" spans="1:2" x14ac:dyDescent="0.35">
      <c r="A26" s="1">
        <v>41486</v>
      </c>
      <c r="B26" s="11">
        <v>486.5</v>
      </c>
    </row>
    <row r="27" spans="1:2" x14ac:dyDescent="0.35">
      <c r="A27" s="1">
        <v>41487</v>
      </c>
      <c r="B27" s="11">
        <v>380</v>
      </c>
    </row>
    <row r="28" spans="1:2" x14ac:dyDescent="0.35">
      <c r="A28" s="1">
        <v>41487</v>
      </c>
      <c r="B28" s="11">
        <v>1320</v>
      </c>
    </row>
    <row r="29" spans="1:2" x14ac:dyDescent="0.35">
      <c r="A29" s="1">
        <v>41488</v>
      </c>
      <c r="B29" s="11">
        <v>393</v>
      </c>
    </row>
    <row r="30" spans="1:2" x14ac:dyDescent="0.35">
      <c r="A30" s="1">
        <v>41491</v>
      </c>
      <c r="B30" s="11">
        <v>124.80000000000001</v>
      </c>
    </row>
    <row r="31" spans="1:2" x14ac:dyDescent="0.35">
      <c r="A31" s="1">
        <v>41492</v>
      </c>
      <c r="B31" s="11">
        <v>877.5</v>
      </c>
    </row>
    <row r="32" spans="1:2" x14ac:dyDescent="0.35">
      <c r="A32" s="1">
        <v>41493</v>
      </c>
      <c r="B32" s="11">
        <v>86.4</v>
      </c>
    </row>
    <row r="33" spans="1:2" x14ac:dyDescent="0.35">
      <c r="A33" s="1">
        <v>41494</v>
      </c>
      <c r="B33" s="11">
        <v>156</v>
      </c>
    </row>
    <row r="34" spans="1:2" x14ac:dyDescent="0.35">
      <c r="A34" s="1">
        <v>41495</v>
      </c>
      <c r="B34" s="11">
        <v>760</v>
      </c>
    </row>
    <row r="35" spans="1:2" x14ac:dyDescent="0.35">
      <c r="A35" s="1">
        <v>41498</v>
      </c>
      <c r="B35" s="11">
        <v>1105</v>
      </c>
    </row>
    <row r="36" spans="1:2" x14ac:dyDescent="0.35">
      <c r="A36" s="1">
        <v>41499</v>
      </c>
      <c r="B36" s="11">
        <v>153.60000000000002</v>
      </c>
    </row>
    <row r="37" spans="1:2" x14ac:dyDescent="0.35">
      <c r="A37" s="1">
        <v>41500</v>
      </c>
      <c r="B37" s="11">
        <v>80</v>
      </c>
    </row>
    <row r="38" spans="1:2" x14ac:dyDescent="0.35">
      <c r="A38" s="1">
        <v>41500</v>
      </c>
      <c r="B38" s="11">
        <v>20.8</v>
      </c>
    </row>
    <row r="39" spans="1:2" x14ac:dyDescent="0.35">
      <c r="A39" s="1">
        <v>41501</v>
      </c>
      <c r="B39" s="11">
        <v>123.2</v>
      </c>
    </row>
    <row r="40" spans="1:2" x14ac:dyDescent="0.35">
      <c r="A40" s="1">
        <v>41502</v>
      </c>
      <c r="B40" s="11">
        <v>780</v>
      </c>
    </row>
    <row r="41" spans="1:2" x14ac:dyDescent="0.35">
      <c r="A41" s="1">
        <v>41505</v>
      </c>
      <c r="B41" s="11">
        <v>591</v>
      </c>
    </row>
    <row r="42" spans="1:2" x14ac:dyDescent="0.35">
      <c r="A42" s="1">
        <v>41506</v>
      </c>
      <c r="B42" s="11">
        <v>252</v>
      </c>
    </row>
    <row r="43" spans="1:2" x14ac:dyDescent="0.35">
      <c r="A43" s="1">
        <v>41507</v>
      </c>
      <c r="B43" s="11">
        <v>160</v>
      </c>
    </row>
    <row r="44" spans="1:2" x14ac:dyDescent="0.35">
      <c r="A44" s="1">
        <v>41508</v>
      </c>
      <c r="B44" s="11">
        <v>288</v>
      </c>
    </row>
    <row r="45" spans="1:2" x14ac:dyDescent="0.35">
      <c r="A45" s="1">
        <v>41509</v>
      </c>
      <c r="B45" s="11">
        <v>204</v>
      </c>
    </row>
    <row r="46" spans="1:2" x14ac:dyDescent="0.35">
      <c r="A46" s="1">
        <v>41512</v>
      </c>
      <c r="B46" s="11">
        <v>360</v>
      </c>
    </row>
    <row r="47" spans="1:2" x14ac:dyDescent="0.35">
      <c r="A47" s="1">
        <v>41513</v>
      </c>
      <c r="B47" s="11">
        <v>60.8</v>
      </c>
    </row>
    <row r="48" spans="1:2" x14ac:dyDescent="0.35">
      <c r="A48" s="1">
        <v>41513</v>
      </c>
      <c r="B48" s="11">
        <v>834</v>
      </c>
    </row>
    <row r="49" spans="1:2" x14ac:dyDescent="0.35">
      <c r="A49" s="1">
        <v>41514</v>
      </c>
      <c r="B49" s="11">
        <v>100.8</v>
      </c>
    </row>
    <row r="50" spans="1:2" x14ac:dyDescent="0.35">
      <c r="A50" s="1">
        <v>41515</v>
      </c>
      <c r="B50" s="11">
        <v>1242</v>
      </c>
    </row>
    <row r="51" spans="1:2" x14ac:dyDescent="0.35">
      <c r="A51" s="1">
        <v>41516</v>
      </c>
      <c r="B51" s="11">
        <v>288</v>
      </c>
    </row>
    <row r="52" spans="1:2" x14ac:dyDescent="0.35">
      <c r="A52" s="1">
        <v>41519</v>
      </c>
      <c r="B52" s="11">
        <v>532</v>
      </c>
    </row>
    <row r="53" spans="1:2" x14ac:dyDescent="0.35">
      <c r="A53" s="1">
        <v>41520</v>
      </c>
      <c r="B53" s="11">
        <v>192.5</v>
      </c>
    </row>
    <row r="54" spans="1:2" x14ac:dyDescent="0.35">
      <c r="A54" s="1">
        <v>41521</v>
      </c>
      <c r="B54" s="11">
        <v>936</v>
      </c>
    </row>
    <row r="55" spans="1:2" x14ac:dyDescent="0.35">
      <c r="A55" s="1">
        <v>41522</v>
      </c>
      <c r="B55" s="11">
        <v>240</v>
      </c>
    </row>
    <row r="56" spans="1:2" x14ac:dyDescent="0.35">
      <c r="A56" s="1">
        <v>41523</v>
      </c>
      <c r="B56" s="11">
        <v>364.79999999999995</v>
      </c>
    </row>
    <row r="57" spans="1:2" x14ac:dyDescent="0.35">
      <c r="A57" s="1">
        <v>41526</v>
      </c>
      <c r="B57" s="11">
        <v>735</v>
      </c>
    </row>
    <row r="58" spans="1:2" x14ac:dyDescent="0.35">
      <c r="A58" s="1">
        <v>41526</v>
      </c>
      <c r="B58" s="11">
        <v>3080</v>
      </c>
    </row>
    <row r="59" spans="1:2" x14ac:dyDescent="0.35">
      <c r="A59" s="1">
        <v>41527</v>
      </c>
      <c r="B59" s="11">
        <v>216</v>
      </c>
    </row>
    <row r="60" spans="1:2" x14ac:dyDescent="0.35">
      <c r="A60" s="1">
        <v>41528</v>
      </c>
      <c r="B60" s="11">
        <v>990</v>
      </c>
    </row>
    <row r="61" spans="1:2" x14ac:dyDescent="0.35">
      <c r="A61" s="1">
        <v>41529</v>
      </c>
      <c r="B61" s="11">
        <v>111.2</v>
      </c>
    </row>
    <row r="62" spans="1:2" x14ac:dyDescent="0.35">
      <c r="A62" s="1">
        <v>41530</v>
      </c>
      <c r="B62" s="11">
        <v>120</v>
      </c>
    </row>
    <row r="63" spans="1:2" x14ac:dyDescent="0.35">
      <c r="A63" s="1">
        <v>41533</v>
      </c>
      <c r="B63" s="11">
        <v>556</v>
      </c>
    </row>
    <row r="64" spans="1:2" x14ac:dyDescent="0.35">
      <c r="A64" s="1">
        <v>41534</v>
      </c>
      <c r="B64" s="11">
        <v>456</v>
      </c>
    </row>
    <row r="65" spans="1:2" x14ac:dyDescent="0.35">
      <c r="A65" s="1">
        <v>41535</v>
      </c>
      <c r="B65" s="11">
        <v>919.99999999999989</v>
      </c>
    </row>
    <row r="66" spans="1:2" x14ac:dyDescent="0.35">
      <c r="A66" s="1">
        <v>41536</v>
      </c>
      <c r="B66" s="11">
        <v>48</v>
      </c>
    </row>
    <row r="67" spans="1:2" x14ac:dyDescent="0.35">
      <c r="A67" s="1">
        <v>41537</v>
      </c>
      <c r="B67" s="11">
        <v>388.79999999999995</v>
      </c>
    </row>
    <row r="68" spans="1:2" x14ac:dyDescent="0.35">
      <c r="A68" s="1">
        <v>41537</v>
      </c>
      <c r="B68" s="11">
        <v>400</v>
      </c>
    </row>
    <row r="69" spans="1:2" x14ac:dyDescent="0.35">
      <c r="A69" s="1">
        <v>41540</v>
      </c>
      <c r="B69" s="11">
        <v>667.2</v>
      </c>
    </row>
    <row r="70" spans="1:2" x14ac:dyDescent="0.35">
      <c r="A70" s="1">
        <v>41541</v>
      </c>
      <c r="B70" s="11">
        <v>595.20000000000005</v>
      </c>
    </row>
    <row r="71" spans="1:2" x14ac:dyDescent="0.35">
      <c r="A71" s="1">
        <v>41542</v>
      </c>
      <c r="B71" s="11">
        <v>150</v>
      </c>
    </row>
    <row r="72" spans="1:2" x14ac:dyDescent="0.35">
      <c r="A72" s="1">
        <v>41543</v>
      </c>
      <c r="B72" s="11">
        <v>40</v>
      </c>
    </row>
    <row r="73" spans="1:2" x14ac:dyDescent="0.35">
      <c r="A73" s="1">
        <v>41544</v>
      </c>
      <c r="B73" s="11">
        <v>882</v>
      </c>
    </row>
    <row r="74" spans="1:2" x14ac:dyDescent="0.35">
      <c r="A74" s="1">
        <v>41547</v>
      </c>
      <c r="B74" s="11">
        <v>475.2</v>
      </c>
    </row>
    <row r="75" spans="1:2" x14ac:dyDescent="0.35">
      <c r="A75" s="1">
        <v>41548</v>
      </c>
      <c r="B75" s="11">
        <v>344</v>
      </c>
    </row>
    <row r="76" spans="1:2" x14ac:dyDescent="0.35">
      <c r="A76" s="1">
        <v>41549</v>
      </c>
      <c r="B76" s="11">
        <v>194.6</v>
      </c>
    </row>
    <row r="77" spans="1:2" x14ac:dyDescent="0.35">
      <c r="A77" s="1">
        <v>41550</v>
      </c>
      <c r="B77" s="11">
        <v>43.2</v>
      </c>
    </row>
    <row r="78" spans="1:2" x14ac:dyDescent="0.35">
      <c r="A78" s="1">
        <v>41550</v>
      </c>
      <c r="B78" s="11">
        <v>264</v>
      </c>
    </row>
    <row r="79" spans="1:2" x14ac:dyDescent="0.35">
      <c r="A79" s="1">
        <v>41551</v>
      </c>
      <c r="B79" s="11">
        <v>372</v>
      </c>
    </row>
    <row r="80" spans="1:2" x14ac:dyDescent="0.35">
      <c r="A80" s="1">
        <v>41554</v>
      </c>
      <c r="B80" s="11">
        <v>48</v>
      </c>
    </row>
    <row r="81" spans="1:2" x14ac:dyDescent="0.35">
      <c r="A81" s="1">
        <v>41555</v>
      </c>
      <c r="B81" s="11">
        <v>728</v>
      </c>
    </row>
    <row r="82" spans="1:2" x14ac:dyDescent="0.35">
      <c r="A82" s="1">
        <v>41556</v>
      </c>
      <c r="B82" s="11">
        <v>472.79999999999995</v>
      </c>
    </row>
    <row r="83" spans="1:2" x14ac:dyDescent="0.35">
      <c r="A83" s="1">
        <v>41557</v>
      </c>
      <c r="B83" s="11">
        <v>248</v>
      </c>
    </row>
    <row r="84" spans="1:2" x14ac:dyDescent="0.35">
      <c r="A84" s="1">
        <v>41558</v>
      </c>
      <c r="B84" s="11">
        <v>660</v>
      </c>
    </row>
    <row r="85" spans="1:2" x14ac:dyDescent="0.35">
      <c r="A85" s="1">
        <v>41561</v>
      </c>
      <c r="B85" s="11">
        <v>280.8</v>
      </c>
    </row>
    <row r="86" spans="1:2" x14ac:dyDescent="0.35">
      <c r="A86" s="1">
        <v>41562</v>
      </c>
      <c r="B86" s="11">
        <v>300</v>
      </c>
    </row>
    <row r="87" spans="1:2" x14ac:dyDescent="0.35">
      <c r="A87" s="1">
        <v>41563</v>
      </c>
      <c r="B87" s="11">
        <v>468</v>
      </c>
    </row>
    <row r="88" spans="1:2" x14ac:dyDescent="0.35">
      <c r="A88" s="1">
        <v>41563</v>
      </c>
      <c r="B88" s="11">
        <v>43.2</v>
      </c>
    </row>
    <row r="89" spans="1:2" x14ac:dyDescent="0.35">
      <c r="A89" s="1">
        <v>41564</v>
      </c>
      <c r="B89" s="11">
        <v>384</v>
      </c>
    </row>
    <row r="90" spans="1:2" x14ac:dyDescent="0.35">
      <c r="A90" s="1">
        <v>41565</v>
      </c>
      <c r="B90" s="11">
        <v>186</v>
      </c>
    </row>
    <row r="91" spans="1:2" x14ac:dyDescent="0.35">
      <c r="A91" s="1">
        <v>41568</v>
      </c>
      <c r="B91" s="11">
        <v>7.3</v>
      </c>
    </row>
    <row r="92" spans="1:2" x14ac:dyDescent="0.35">
      <c r="A92" s="1">
        <v>41569</v>
      </c>
      <c r="B92" s="11">
        <v>21.6</v>
      </c>
    </row>
    <row r="93" spans="1:2" x14ac:dyDescent="0.35">
      <c r="A93" s="1">
        <v>41570</v>
      </c>
      <c r="B93" s="11">
        <v>57.6</v>
      </c>
    </row>
    <row r="94" spans="1:2" x14ac:dyDescent="0.35">
      <c r="A94" s="1">
        <v>41571</v>
      </c>
      <c r="B94" s="11">
        <v>124.19999999999999</v>
      </c>
    </row>
    <row r="95" spans="1:2" x14ac:dyDescent="0.35">
      <c r="A95" s="1">
        <v>41572</v>
      </c>
      <c r="B95" s="11">
        <v>31.2</v>
      </c>
    </row>
    <row r="96" spans="1:2" x14ac:dyDescent="0.35">
      <c r="A96" s="1">
        <v>41575</v>
      </c>
      <c r="B96" s="11">
        <v>248</v>
      </c>
    </row>
    <row r="97" spans="1:2" x14ac:dyDescent="0.35">
      <c r="A97" s="1">
        <v>41576</v>
      </c>
      <c r="B97" s="11">
        <v>131.4</v>
      </c>
    </row>
    <row r="98" spans="1:2" x14ac:dyDescent="0.35">
      <c r="A98" s="1">
        <v>41576</v>
      </c>
      <c r="B98" s="11">
        <v>952</v>
      </c>
    </row>
    <row r="99" spans="1:2" x14ac:dyDescent="0.35">
      <c r="A99" s="1">
        <v>41577</v>
      </c>
      <c r="B99" s="11">
        <v>83.4</v>
      </c>
    </row>
    <row r="100" spans="1:2" x14ac:dyDescent="0.35">
      <c r="A100" s="1">
        <v>41578</v>
      </c>
      <c r="B100" s="11">
        <v>526.5</v>
      </c>
    </row>
    <row r="101" spans="1:2" x14ac:dyDescent="0.35">
      <c r="A101" s="1">
        <v>41579</v>
      </c>
      <c r="B101" s="11">
        <v>325.5</v>
      </c>
    </row>
    <row r="102" spans="1:2" x14ac:dyDescent="0.35">
      <c r="A102" s="1">
        <v>41582</v>
      </c>
      <c r="B102" s="11">
        <v>544</v>
      </c>
    </row>
    <row r="103" spans="1:2" x14ac:dyDescent="0.35">
      <c r="A103" s="1">
        <v>41583</v>
      </c>
      <c r="B103" s="11">
        <v>56</v>
      </c>
    </row>
    <row r="104" spans="1:2" x14ac:dyDescent="0.35">
      <c r="A104" s="1">
        <v>41584</v>
      </c>
      <c r="B104" s="11">
        <v>648</v>
      </c>
    </row>
    <row r="105" spans="1:2" x14ac:dyDescent="0.35">
      <c r="A105" s="1">
        <v>41585</v>
      </c>
      <c r="B105" s="11">
        <v>588</v>
      </c>
    </row>
    <row r="106" spans="1:2" x14ac:dyDescent="0.35">
      <c r="A106" s="1">
        <v>41586</v>
      </c>
      <c r="B106" s="11">
        <v>943.19999999999993</v>
      </c>
    </row>
    <row r="107" spans="1:2" x14ac:dyDescent="0.35">
      <c r="A107" s="1">
        <v>41589</v>
      </c>
      <c r="B107" s="11">
        <v>1440</v>
      </c>
    </row>
    <row r="108" spans="1:2" x14ac:dyDescent="0.35">
      <c r="A108" s="1">
        <v>41589</v>
      </c>
      <c r="B108" s="11">
        <v>1576</v>
      </c>
    </row>
    <row r="109" spans="1:2" x14ac:dyDescent="0.35">
      <c r="A109" s="1">
        <v>41590</v>
      </c>
      <c r="B109" s="11">
        <v>556</v>
      </c>
    </row>
    <row r="110" spans="1:2" x14ac:dyDescent="0.35">
      <c r="A110" s="1">
        <v>41591</v>
      </c>
      <c r="B110" s="11">
        <v>224</v>
      </c>
    </row>
    <row r="111" spans="1:2" x14ac:dyDescent="0.35">
      <c r="A111" s="1">
        <v>41592</v>
      </c>
      <c r="B111" s="11">
        <v>144</v>
      </c>
    </row>
    <row r="112" spans="1:2" x14ac:dyDescent="0.35">
      <c r="A112" s="1">
        <v>41593</v>
      </c>
      <c r="B112" s="11">
        <v>59</v>
      </c>
    </row>
    <row r="113" spans="1:2" x14ac:dyDescent="0.35">
      <c r="A113" s="1">
        <v>41596</v>
      </c>
      <c r="B113" s="11">
        <v>30</v>
      </c>
    </row>
    <row r="114" spans="1:2" x14ac:dyDescent="0.35">
      <c r="A114" s="1">
        <v>41597</v>
      </c>
      <c r="B114" s="11">
        <v>240</v>
      </c>
    </row>
    <row r="115" spans="1:2" x14ac:dyDescent="0.35">
      <c r="A115" s="1">
        <v>41598</v>
      </c>
      <c r="B115" s="11">
        <v>239.4</v>
      </c>
    </row>
    <row r="116" spans="1:2" x14ac:dyDescent="0.35">
      <c r="A116" s="1">
        <v>41599</v>
      </c>
      <c r="B116" s="11">
        <v>340</v>
      </c>
    </row>
    <row r="117" spans="1:2" x14ac:dyDescent="0.35">
      <c r="A117" s="1">
        <v>41600</v>
      </c>
      <c r="B117" s="11">
        <v>1485</v>
      </c>
    </row>
    <row r="118" spans="1:2" x14ac:dyDescent="0.35">
      <c r="A118" s="1">
        <v>41600</v>
      </c>
      <c r="B118" s="11">
        <v>240</v>
      </c>
    </row>
    <row r="119" spans="1:2" x14ac:dyDescent="0.35">
      <c r="A119" s="1">
        <v>41603</v>
      </c>
      <c r="B119" s="11">
        <v>104</v>
      </c>
    </row>
    <row r="120" spans="1:2" x14ac:dyDescent="0.35">
      <c r="A120" s="1">
        <v>41604</v>
      </c>
      <c r="B120" s="11">
        <v>96</v>
      </c>
    </row>
    <row r="121" spans="1:2" x14ac:dyDescent="0.35">
      <c r="A121" s="1">
        <v>41604</v>
      </c>
      <c r="B121" s="11">
        <v>372</v>
      </c>
    </row>
    <row r="122" spans="1:2" x14ac:dyDescent="0.35">
      <c r="A122" s="1">
        <v>41605</v>
      </c>
      <c r="B122" s="11">
        <v>84.8</v>
      </c>
    </row>
    <row r="123" spans="1:2" x14ac:dyDescent="0.35">
      <c r="A123" s="1">
        <v>41606</v>
      </c>
      <c r="B123" s="11">
        <v>1296</v>
      </c>
    </row>
    <row r="124" spans="1:2" x14ac:dyDescent="0.35">
      <c r="A124" s="1">
        <v>41606</v>
      </c>
      <c r="B124" s="11">
        <v>600</v>
      </c>
    </row>
    <row r="125" spans="1:2" x14ac:dyDescent="0.35">
      <c r="A125" s="1">
        <v>41607</v>
      </c>
      <c r="B125" s="11">
        <v>36</v>
      </c>
    </row>
    <row r="126" spans="1:2" x14ac:dyDescent="0.35">
      <c r="A126" s="1">
        <v>41610</v>
      </c>
      <c r="B126" s="11">
        <v>175.5</v>
      </c>
    </row>
    <row r="127" spans="1:2" x14ac:dyDescent="0.35">
      <c r="A127" s="1">
        <v>41611</v>
      </c>
      <c r="B127" s="11">
        <v>37.200000000000003</v>
      </c>
    </row>
    <row r="128" spans="1:2" x14ac:dyDescent="0.35">
      <c r="A128" s="1">
        <v>41611</v>
      </c>
      <c r="B128" s="11">
        <v>259.2</v>
      </c>
    </row>
    <row r="129" spans="1:2" x14ac:dyDescent="0.35">
      <c r="A129" s="1">
        <v>41612</v>
      </c>
      <c r="B129" s="11">
        <v>468</v>
      </c>
    </row>
    <row r="130" spans="1:2" x14ac:dyDescent="0.35">
      <c r="A130" s="1">
        <v>41613</v>
      </c>
      <c r="B130" s="11">
        <v>552</v>
      </c>
    </row>
    <row r="131" spans="1:2" x14ac:dyDescent="0.35">
      <c r="A131" s="1">
        <v>41613</v>
      </c>
      <c r="B131" s="11">
        <v>571.19999999999993</v>
      </c>
    </row>
    <row r="132" spans="1:2" x14ac:dyDescent="0.35">
      <c r="A132" s="1">
        <v>41614</v>
      </c>
      <c r="B132" s="11">
        <v>37.200000000000003</v>
      </c>
    </row>
    <row r="133" spans="1:2" x14ac:dyDescent="0.35">
      <c r="A133" s="1">
        <v>41617</v>
      </c>
      <c r="B133" s="11">
        <v>121.6</v>
      </c>
    </row>
    <row r="134" spans="1:2" x14ac:dyDescent="0.35">
      <c r="A134" s="1">
        <v>41617</v>
      </c>
      <c r="B134" s="11">
        <v>201.60000000000002</v>
      </c>
    </row>
    <row r="135" spans="1:2" x14ac:dyDescent="0.35">
      <c r="A135" s="1">
        <v>41618</v>
      </c>
      <c r="B135" s="11">
        <v>417</v>
      </c>
    </row>
    <row r="136" spans="1:2" x14ac:dyDescent="0.35">
      <c r="A136" s="1">
        <v>41619</v>
      </c>
      <c r="B136" s="11">
        <v>432</v>
      </c>
    </row>
    <row r="137" spans="1:2" x14ac:dyDescent="0.35">
      <c r="A137" s="1">
        <v>41620</v>
      </c>
      <c r="B137" s="11">
        <v>864</v>
      </c>
    </row>
    <row r="138" spans="1:2" x14ac:dyDescent="0.35">
      <c r="A138" s="1">
        <v>41620</v>
      </c>
      <c r="B138" s="11">
        <v>556</v>
      </c>
    </row>
    <row r="139" spans="1:2" x14ac:dyDescent="0.35">
      <c r="A139" s="1">
        <v>41621</v>
      </c>
      <c r="B139" s="11">
        <v>608</v>
      </c>
    </row>
    <row r="140" spans="1:2" x14ac:dyDescent="0.35">
      <c r="A140" s="1">
        <v>41624</v>
      </c>
      <c r="B140" s="11">
        <v>608</v>
      </c>
    </row>
    <row r="141" spans="1:2" x14ac:dyDescent="0.35">
      <c r="A141" s="1">
        <v>41624</v>
      </c>
      <c r="B141" s="11">
        <v>1320</v>
      </c>
    </row>
    <row r="142" spans="1:2" x14ac:dyDescent="0.35">
      <c r="A142" s="1">
        <v>41625</v>
      </c>
      <c r="B142" s="11">
        <v>591</v>
      </c>
    </row>
    <row r="143" spans="1:2" x14ac:dyDescent="0.35">
      <c r="A143" s="1">
        <v>41626</v>
      </c>
      <c r="B143" s="11">
        <v>109.5</v>
      </c>
    </row>
    <row r="144" spans="1:2" x14ac:dyDescent="0.35">
      <c r="A144" s="1">
        <v>41626</v>
      </c>
      <c r="B144" s="11">
        <v>240</v>
      </c>
    </row>
    <row r="145" spans="1:2" x14ac:dyDescent="0.35">
      <c r="A145" s="1">
        <v>41627</v>
      </c>
      <c r="B145" s="11">
        <v>408</v>
      </c>
    </row>
    <row r="146" spans="1:2" x14ac:dyDescent="0.35">
      <c r="A146" s="1">
        <v>41628</v>
      </c>
      <c r="B146" s="11">
        <v>200</v>
      </c>
    </row>
    <row r="147" spans="1:2" x14ac:dyDescent="0.35">
      <c r="A147" s="1">
        <v>41631</v>
      </c>
      <c r="B147" s="11">
        <v>147</v>
      </c>
    </row>
    <row r="148" spans="1:2" x14ac:dyDescent="0.35">
      <c r="A148" s="1">
        <v>41631</v>
      </c>
      <c r="B148" s="11">
        <v>608</v>
      </c>
    </row>
    <row r="149" spans="1:2" x14ac:dyDescent="0.35">
      <c r="A149" s="1">
        <v>41632</v>
      </c>
      <c r="B149" s="11">
        <v>1248</v>
      </c>
    </row>
    <row r="150" spans="1:2" x14ac:dyDescent="0.35">
      <c r="A150" s="1">
        <v>41633</v>
      </c>
      <c r="B150" s="11">
        <v>1019.1999999999999</v>
      </c>
    </row>
    <row r="151" spans="1:2" x14ac:dyDescent="0.35">
      <c r="A151" s="1">
        <v>41633</v>
      </c>
      <c r="B151" s="11">
        <v>441.59999999999997</v>
      </c>
    </row>
    <row r="152" spans="1:2" x14ac:dyDescent="0.35">
      <c r="A152" s="1">
        <v>41634</v>
      </c>
      <c r="B152" s="11">
        <v>588</v>
      </c>
    </row>
    <row r="153" spans="1:2" x14ac:dyDescent="0.35">
      <c r="A153" s="1">
        <v>41635</v>
      </c>
      <c r="B153" s="11">
        <v>504</v>
      </c>
    </row>
    <row r="154" spans="1:2" x14ac:dyDescent="0.35">
      <c r="A154" s="1">
        <v>41635</v>
      </c>
      <c r="B154" s="11">
        <v>150</v>
      </c>
    </row>
    <row r="155" spans="1:2" x14ac:dyDescent="0.35">
      <c r="A155" s="1">
        <v>41638</v>
      </c>
      <c r="B155" s="11">
        <v>480</v>
      </c>
    </row>
    <row r="156" spans="1:2" x14ac:dyDescent="0.35">
      <c r="A156" s="1">
        <v>41639</v>
      </c>
      <c r="B156" s="11">
        <v>440</v>
      </c>
    </row>
    <row r="157" spans="1:2" x14ac:dyDescent="0.35">
      <c r="A157" s="1">
        <v>41640</v>
      </c>
      <c r="B157" s="11">
        <v>34.4</v>
      </c>
    </row>
    <row r="158" spans="1:2" x14ac:dyDescent="0.35">
      <c r="A158" s="1">
        <v>41640</v>
      </c>
      <c r="B158" s="11">
        <v>1250</v>
      </c>
    </row>
    <row r="159" spans="1:2" x14ac:dyDescent="0.35">
      <c r="A159" s="1">
        <v>41641</v>
      </c>
      <c r="B159" s="11">
        <v>2475</v>
      </c>
    </row>
    <row r="160" spans="1:2" x14ac:dyDescent="0.35">
      <c r="A160" s="1">
        <v>41642</v>
      </c>
      <c r="B160" s="11">
        <v>432</v>
      </c>
    </row>
    <row r="161" spans="1:2" x14ac:dyDescent="0.35">
      <c r="A161" s="1">
        <v>41642</v>
      </c>
      <c r="B161" s="11">
        <v>207</v>
      </c>
    </row>
    <row r="162" spans="1:2" x14ac:dyDescent="0.35">
      <c r="A162" s="1">
        <v>41645</v>
      </c>
      <c r="B162" s="11">
        <v>262</v>
      </c>
    </row>
    <row r="163" spans="1:2" x14ac:dyDescent="0.35">
      <c r="A163" s="1">
        <v>41646</v>
      </c>
      <c r="B163" s="11">
        <v>29.5</v>
      </c>
    </row>
    <row r="164" spans="1:2" x14ac:dyDescent="0.35">
      <c r="A164" s="1">
        <v>41646</v>
      </c>
      <c r="B164" s="11">
        <v>394</v>
      </c>
    </row>
    <row r="165" spans="1:2" x14ac:dyDescent="0.35">
      <c r="A165" s="1">
        <v>41647</v>
      </c>
      <c r="B165" s="11">
        <v>30</v>
      </c>
    </row>
    <row r="166" spans="1:2" x14ac:dyDescent="0.35">
      <c r="A166" s="1">
        <v>41648</v>
      </c>
      <c r="B166" s="11">
        <v>28.8</v>
      </c>
    </row>
    <row r="167" spans="1:2" x14ac:dyDescent="0.35">
      <c r="A167" s="1">
        <v>41649</v>
      </c>
      <c r="B167" s="11">
        <v>60</v>
      </c>
    </row>
    <row r="168" spans="1:2" x14ac:dyDescent="0.35">
      <c r="A168" s="1">
        <v>41649</v>
      </c>
      <c r="B168" s="11">
        <v>352</v>
      </c>
    </row>
    <row r="169" spans="1:2" x14ac:dyDescent="0.35">
      <c r="A169" s="1">
        <v>41652</v>
      </c>
      <c r="B169" s="11">
        <v>600</v>
      </c>
    </row>
    <row r="170" spans="1:2" x14ac:dyDescent="0.35">
      <c r="A170" s="1">
        <v>41653</v>
      </c>
      <c r="B170" s="11">
        <v>22.4</v>
      </c>
    </row>
    <row r="171" spans="1:2" x14ac:dyDescent="0.35">
      <c r="A171" s="1">
        <v>41653</v>
      </c>
      <c r="B171" s="11">
        <v>736</v>
      </c>
    </row>
    <row r="172" spans="1:2" x14ac:dyDescent="0.35">
      <c r="A172" s="1">
        <v>41654</v>
      </c>
      <c r="B172" s="11">
        <v>51.599999999999994</v>
      </c>
    </row>
    <row r="173" spans="1:2" x14ac:dyDescent="0.35">
      <c r="A173" s="1">
        <v>41655</v>
      </c>
      <c r="B173" s="11">
        <v>139</v>
      </c>
    </row>
    <row r="174" spans="1:2" x14ac:dyDescent="0.35">
      <c r="A174" s="1">
        <v>41655</v>
      </c>
      <c r="B174" s="11">
        <v>197</v>
      </c>
    </row>
    <row r="175" spans="1:2" x14ac:dyDescent="0.35">
      <c r="A175" s="1">
        <v>41656</v>
      </c>
      <c r="B175" s="11">
        <v>67.199999999999989</v>
      </c>
    </row>
    <row r="176" spans="1:2" x14ac:dyDescent="0.35">
      <c r="A176" s="1">
        <v>41659</v>
      </c>
      <c r="B176" s="11">
        <v>201.6</v>
      </c>
    </row>
    <row r="177" spans="1:2" x14ac:dyDescent="0.35">
      <c r="A177" s="1">
        <v>41660</v>
      </c>
      <c r="B177" s="11">
        <v>145.6</v>
      </c>
    </row>
    <row r="178" spans="1:2" x14ac:dyDescent="0.35">
      <c r="A178" s="1">
        <v>41660</v>
      </c>
      <c r="B178" s="11">
        <v>883.19999999999993</v>
      </c>
    </row>
    <row r="179" spans="1:2" x14ac:dyDescent="0.35">
      <c r="A179" s="1">
        <v>41661</v>
      </c>
      <c r="B179" s="11">
        <v>524</v>
      </c>
    </row>
    <row r="180" spans="1:2" x14ac:dyDescent="0.35">
      <c r="A180" s="1">
        <v>41662</v>
      </c>
      <c r="B180" s="11">
        <v>62</v>
      </c>
    </row>
    <row r="181" spans="1:2" x14ac:dyDescent="0.35">
      <c r="A181" s="1">
        <v>41662</v>
      </c>
      <c r="B181" s="11">
        <v>182.39999999999998</v>
      </c>
    </row>
    <row r="182" spans="1:2" x14ac:dyDescent="0.35">
      <c r="A182" s="1">
        <v>41663</v>
      </c>
      <c r="B182" s="11">
        <v>1024</v>
      </c>
    </row>
    <row r="183" spans="1:2" x14ac:dyDescent="0.35">
      <c r="A183" s="1">
        <v>41666</v>
      </c>
      <c r="B183" s="11">
        <v>318</v>
      </c>
    </row>
    <row r="184" spans="1:2" x14ac:dyDescent="0.35">
      <c r="A184" s="1">
        <v>41666</v>
      </c>
      <c r="B184" s="11">
        <v>985</v>
      </c>
    </row>
    <row r="185" spans="1:2" x14ac:dyDescent="0.35">
      <c r="A185" s="1">
        <v>41667</v>
      </c>
      <c r="B185" s="11">
        <v>156.79999999999998</v>
      </c>
    </row>
    <row r="186" spans="1:2" x14ac:dyDescent="0.35">
      <c r="A186" s="1">
        <v>41668</v>
      </c>
      <c r="B186" s="11">
        <v>360</v>
      </c>
    </row>
    <row r="187" spans="1:2" x14ac:dyDescent="0.35">
      <c r="A187" s="1">
        <v>41669</v>
      </c>
      <c r="B187" s="11">
        <v>77</v>
      </c>
    </row>
    <row r="188" spans="1:2" x14ac:dyDescent="0.35">
      <c r="A188" s="1">
        <v>41669</v>
      </c>
      <c r="B188" s="11">
        <v>2758</v>
      </c>
    </row>
    <row r="189" spans="1:2" x14ac:dyDescent="0.35">
      <c r="A189" s="1">
        <v>41670</v>
      </c>
      <c r="B189" s="11">
        <v>288</v>
      </c>
    </row>
    <row r="190" spans="1:2" x14ac:dyDescent="0.35">
      <c r="A190" s="1">
        <v>41673</v>
      </c>
      <c r="B190" s="11">
        <v>154</v>
      </c>
    </row>
    <row r="191" spans="1:2" x14ac:dyDescent="0.35">
      <c r="A191" s="1">
        <v>41673</v>
      </c>
      <c r="B191" s="11">
        <v>86.4</v>
      </c>
    </row>
    <row r="192" spans="1:2" x14ac:dyDescent="0.35">
      <c r="A192" s="1">
        <v>41674</v>
      </c>
      <c r="B192" s="11">
        <v>249.6</v>
      </c>
    </row>
    <row r="193" spans="1:2" x14ac:dyDescent="0.35">
      <c r="A193" s="1">
        <v>41675</v>
      </c>
      <c r="B193" s="11">
        <v>509.59999999999997</v>
      </c>
    </row>
    <row r="194" spans="1:2" x14ac:dyDescent="0.35">
      <c r="A194" s="1">
        <v>41675</v>
      </c>
      <c r="B194" s="11">
        <v>432</v>
      </c>
    </row>
    <row r="195" spans="1:2" x14ac:dyDescent="0.35">
      <c r="A195" s="1">
        <v>41676</v>
      </c>
      <c r="B195" s="11">
        <v>516</v>
      </c>
    </row>
    <row r="196" spans="1:2" x14ac:dyDescent="0.35">
      <c r="A196" s="1">
        <v>41677</v>
      </c>
      <c r="B196" s="11">
        <v>144</v>
      </c>
    </row>
    <row r="197" spans="1:2" x14ac:dyDescent="0.35">
      <c r="A197" s="1">
        <v>41680</v>
      </c>
      <c r="B197" s="11">
        <v>112</v>
      </c>
    </row>
    <row r="198" spans="1:2" x14ac:dyDescent="0.35">
      <c r="A198" s="1">
        <v>41680</v>
      </c>
      <c r="B198" s="11">
        <v>62</v>
      </c>
    </row>
    <row r="199" spans="1:2" x14ac:dyDescent="0.35">
      <c r="A199" s="1">
        <v>41681</v>
      </c>
      <c r="B199" s="11">
        <v>44.8</v>
      </c>
    </row>
    <row r="200" spans="1:2" x14ac:dyDescent="0.35">
      <c r="A200" s="1">
        <v>41682</v>
      </c>
      <c r="B200" s="11">
        <v>57.6</v>
      </c>
    </row>
    <row r="201" spans="1:2" x14ac:dyDescent="0.35">
      <c r="A201" s="1">
        <v>41682</v>
      </c>
      <c r="B201" s="11">
        <v>291.90000000000003</v>
      </c>
    </row>
    <row r="202" spans="1:2" x14ac:dyDescent="0.35">
      <c r="A202" s="1">
        <v>41683</v>
      </c>
      <c r="B202" s="11">
        <v>1008</v>
      </c>
    </row>
    <row r="203" spans="1:2" x14ac:dyDescent="0.35">
      <c r="A203" s="1">
        <v>41684</v>
      </c>
      <c r="B203" s="11">
        <v>288</v>
      </c>
    </row>
    <row r="204" spans="1:2" x14ac:dyDescent="0.35">
      <c r="A204" s="1">
        <v>41684</v>
      </c>
      <c r="B204" s="11">
        <v>1760</v>
      </c>
    </row>
    <row r="205" spans="1:2" x14ac:dyDescent="0.35">
      <c r="A205" s="1">
        <v>41687</v>
      </c>
      <c r="B205" s="11">
        <v>2808</v>
      </c>
    </row>
    <row r="206" spans="1:2" x14ac:dyDescent="0.35">
      <c r="A206" s="1">
        <v>41688</v>
      </c>
      <c r="B206" s="11">
        <v>120</v>
      </c>
    </row>
    <row r="207" spans="1:2" x14ac:dyDescent="0.35">
      <c r="A207" s="1">
        <v>41689</v>
      </c>
      <c r="B207" s="11">
        <v>57.599999999999994</v>
      </c>
    </row>
    <row r="208" spans="1:2" x14ac:dyDescent="0.35">
      <c r="A208" s="1">
        <v>41689</v>
      </c>
      <c r="B208" s="11">
        <v>167.4</v>
      </c>
    </row>
    <row r="209" spans="1:2" x14ac:dyDescent="0.35">
      <c r="A209" s="1">
        <v>41690</v>
      </c>
      <c r="B209" s="11">
        <v>40</v>
      </c>
    </row>
    <row r="210" spans="1:2" x14ac:dyDescent="0.35">
      <c r="A210" s="1">
        <v>41691</v>
      </c>
      <c r="B210" s="11">
        <v>1112</v>
      </c>
    </row>
    <row r="211" spans="1:2" x14ac:dyDescent="0.35">
      <c r="A211" s="1">
        <v>41691</v>
      </c>
      <c r="B211" s="11">
        <v>422.40000000000003</v>
      </c>
    </row>
    <row r="212" spans="1:2" x14ac:dyDescent="0.35">
      <c r="A212" s="1">
        <v>41694</v>
      </c>
      <c r="B212" s="11">
        <v>249.6</v>
      </c>
    </row>
    <row r="213" spans="1:2" x14ac:dyDescent="0.35">
      <c r="A213" s="1">
        <v>41695</v>
      </c>
      <c r="B213" s="11">
        <v>310</v>
      </c>
    </row>
    <row r="214" spans="1:2" x14ac:dyDescent="0.35">
      <c r="A214" s="1">
        <v>41695</v>
      </c>
      <c r="B214" s="11">
        <v>380</v>
      </c>
    </row>
    <row r="215" spans="1:2" x14ac:dyDescent="0.35">
      <c r="A215" s="1">
        <v>41696</v>
      </c>
      <c r="B215" s="11">
        <v>840</v>
      </c>
    </row>
    <row r="216" spans="1:2" x14ac:dyDescent="0.35">
      <c r="A216" s="1">
        <v>41697</v>
      </c>
      <c r="B216" s="11">
        <v>724.5</v>
      </c>
    </row>
    <row r="217" spans="1:2" x14ac:dyDescent="0.35">
      <c r="A217" s="1">
        <v>41698</v>
      </c>
      <c r="B217" s="11">
        <v>318</v>
      </c>
    </row>
    <row r="218" spans="1:2" x14ac:dyDescent="0.35">
      <c r="A218" s="1">
        <v>41698</v>
      </c>
      <c r="B218" s="11">
        <v>396</v>
      </c>
    </row>
    <row r="219" spans="1:2" x14ac:dyDescent="0.35">
      <c r="A219" s="1">
        <v>41701</v>
      </c>
      <c r="B219" s="11">
        <v>672</v>
      </c>
    </row>
    <row r="220" spans="1:2" x14ac:dyDescent="0.35">
      <c r="A220" s="1">
        <v>41702</v>
      </c>
      <c r="B220" s="11">
        <v>100</v>
      </c>
    </row>
    <row r="221" spans="1:2" x14ac:dyDescent="0.35">
      <c r="A221" s="1">
        <v>41702</v>
      </c>
      <c r="B221" s="11">
        <v>73</v>
      </c>
    </row>
    <row r="222" spans="1:2" x14ac:dyDescent="0.35">
      <c r="A222" s="1">
        <v>41703</v>
      </c>
      <c r="B222" s="11">
        <v>165.6</v>
      </c>
    </row>
    <row r="223" spans="1:2" x14ac:dyDescent="0.35">
      <c r="A223" s="1">
        <v>41704</v>
      </c>
      <c r="B223" s="11">
        <v>4216</v>
      </c>
    </row>
    <row r="224" spans="1:2" x14ac:dyDescent="0.35">
      <c r="A224" s="1">
        <v>41704</v>
      </c>
      <c r="B224" s="11">
        <v>364.79999999999995</v>
      </c>
    </row>
    <row r="225" spans="1:2" x14ac:dyDescent="0.35">
      <c r="A225" s="1">
        <v>41705</v>
      </c>
      <c r="B225" s="11">
        <v>1245</v>
      </c>
    </row>
    <row r="226" spans="1:2" x14ac:dyDescent="0.35">
      <c r="A226" s="1">
        <v>41708</v>
      </c>
      <c r="B226" s="11">
        <v>695</v>
      </c>
    </row>
    <row r="227" spans="1:2" x14ac:dyDescent="0.35">
      <c r="A227" s="1">
        <v>41709</v>
      </c>
      <c r="B227" s="11">
        <v>88.5</v>
      </c>
    </row>
    <row r="228" spans="1:2" x14ac:dyDescent="0.35">
      <c r="A228" s="1">
        <v>41709</v>
      </c>
      <c r="B228" s="11">
        <v>2000</v>
      </c>
    </row>
    <row r="229" spans="1:2" x14ac:dyDescent="0.35">
      <c r="A229" s="1">
        <v>41710</v>
      </c>
      <c r="B229" s="11">
        <v>112</v>
      </c>
    </row>
    <row r="230" spans="1:2" x14ac:dyDescent="0.35">
      <c r="A230" s="1">
        <v>41711</v>
      </c>
      <c r="B230" s="11">
        <v>121.6</v>
      </c>
    </row>
    <row r="231" spans="1:2" x14ac:dyDescent="0.35">
      <c r="A231" s="1">
        <v>41711</v>
      </c>
      <c r="B231" s="11">
        <v>186</v>
      </c>
    </row>
    <row r="232" spans="1:2" x14ac:dyDescent="0.35">
      <c r="A232" s="1">
        <v>41712</v>
      </c>
      <c r="B232" s="11">
        <v>80</v>
      </c>
    </row>
    <row r="233" spans="1:2" x14ac:dyDescent="0.35">
      <c r="A233" s="1">
        <v>41715</v>
      </c>
      <c r="B233" s="11">
        <v>688</v>
      </c>
    </row>
    <row r="234" spans="1:2" x14ac:dyDescent="0.35">
      <c r="A234" s="1">
        <v>41715</v>
      </c>
      <c r="B234" s="11">
        <v>44.8</v>
      </c>
    </row>
    <row r="235" spans="1:2" x14ac:dyDescent="0.35">
      <c r="A235" s="1">
        <v>41716</v>
      </c>
      <c r="B235" s="11">
        <v>100</v>
      </c>
    </row>
    <row r="236" spans="1:2" x14ac:dyDescent="0.35">
      <c r="A236" s="1">
        <v>41717</v>
      </c>
      <c r="B236" s="11">
        <v>106.39999999999999</v>
      </c>
    </row>
    <row r="237" spans="1:2" x14ac:dyDescent="0.35">
      <c r="A237" s="1">
        <v>41718</v>
      </c>
      <c r="B237" s="11">
        <v>250</v>
      </c>
    </row>
    <row r="238" spans="1:2" x14ac:dyDescent="0.35">
      <c r="A238" s="1">
        <v>41718</v>
      </c>
      <c r="B238" s="11">
        <v>153.60000000000002</v>
      </c>
    </row>
    <row r="239" spans="1:2" x14ac:dyDescent="0.35">
      <c r="A239" s="1">
        <v>41719</v>
      </c>
      <c r="B239" s="11">
        <v>2035.1999999999998</v>
      </c>
    </row>
    <row r="240" spans="1:2" x14ac:dyDescent="0.35">
      <c r="A240" s="1">
        <v>41722</v>
      </c>
      <c r="B240" s="11">
        <v>316.8</v>
      </c>
    </row>
    <row r="241" spans="1:2" x14ac:dyDescent="0.35">
      <c r="A241" s="1">
        <v>41722</v>
      </c>
      <c r="B241" s="11">
        <v>288</v>
      </c>
    </row>
    <row r="242" spans="1:2" x14ac:dyDescent="0.35">
      <c r="A242" s="1">
        <v>41723</v>
      </c>
      <c r="B242" s="11">
        <v>597.59999999999991</v>
      </c>
    </row>
    <row r="243" spans="1:2" x14ac:dyDescent="0.35">
      <c r="A243" s="1">
        <v>41724</v>
      </c>
      <c r="B243" s="11">
        <v>304</v>
      </c>
    </row>
    <row r="244" spans="1:2" x14ac:dyDescent="0.35">
      <c r="A244" s="1">
        <v>41724</v>
      </c>
      <c r="B244" s="11">
        <v>582.4</v>
      </c>
    </row>
    <row r="245" spans="1:2" x14ac:dyDescent="0.35">
      <c r="A245" s="1">
        <v>41725</v>
      </c>
      <c r="B245" s="11">
        <v>695</v>
      </c>
    </row>
    <row r="246" spans="1:2" x14ac:dyDescent="0.35">
      <c r="A246" s="1">
        <v>41726</v>
      </c>
      <c r="B246" s="11">
        <v>624</v>
      </c>
    </row>
    <row r="247" spans="1:2" x14ac:dyDescent="0.35">
      <c r="A247" s="1">
        <v>41729</v>
      </c>
      <c r="B247" s="11">
        <v>310.5</v>
      </c>
    </row>
    <row r="248" spans="1:2" x14ac:dyDescent="0.35">
      <c r="A248" s="1">
        <v>41729</v>
      </c>
      <c r="B248" s="11">
        <v>176</v>
      </c>
    </row>
    <row r="249" spans="1:2" x14ac:dyDescent="0.35">
      <c r="A249" s="1">
        <v>41730</v>
      </c>
      <c r="B249" s="11">
        <v>2184</v>
      </c>
    </row>
    <row r="250" spans="1:2" x14ac:dyDescent="0.35">
      <c r="A250" s="1">
        <v>41731</v>
      </c>
      <c r="B250" s="11">
        <v>1103.2</v>
      </c>
    </row>
    <row r="251" spans="1:2" x14ac:dyDescent="0.35">
      <c r="A251" s="1">
        <v>41731</v>
      </c>
      <c r="B251" s="11">
        <v>1000</v>
      </c>
    </row>
    <row r="252" spans="1:2" x14ac:dyDescent="0.35">
      <c r="A252" s="1">
        <v>41732</v>
      </c>
      <c r="B252" s="11">
        <v>92.4</v>
      </c>
    </row>
    <row r="253" spans="1:2" x14ac:dyDescent="0.35">
      <c r="A253" s="1">
        <v>41733</v>
      </c>
      <c r="B253" s="11">
        <v>1472</v>
      </c>
    </row>
    <row r="254" spans="1:2" x14ac:dyDescent="0.35">
      <c r="A254" s="1">
        <v>41733</v>
      </c>
      <c r="B254" s="11">
        <v>16</v>
      </c>
    </row>
    <row r="255" spans="1:2" x14ac:dyDescent="0.35">
      <c r="A255" s="1">
        <v>41736</v>
      </c>
      <c r="B255" s="11">
        <v>396</v>
      </c>
    </row>
    <row r="256" spans="1:2" x14ac:dyDescent="0.35">
      <c r="A256" s="1">
        <v>41737</v>
      </c>
      <c r="B256" s="11">
        <v>364.79999999999995</v>
      </c>
    </row>
    <row r="257" spans="1:2" x14ac:dyDescent="0.35">
      <c r="A257" s="1">
        <v>41738</v>
      </c>
      <c r="B257" s="11">
        <v>560</v>
      </c>
    </row>
    <row r="258" spans="1:2" x14ac:dyDescent="0.35">
      <c r="A258" s="1">
        <v>41738</v>
      </c>
      <c r="B258" s="11">
        <v>608</v>
      </c>
    </row>
    <row r="259" spans="1:2" x14ac:dyDescent="0.35">
      <c r="A259" s="1">
        <v>41739</v>
      </c>
      <c r="B259" s="11">
        <v>768</v>
      </c>
    </row>
    <row r="260" spans="1:2" x14ac:dyDescent="0.35">
      <c r="A260" s="1">
        <v>41740</v>
      </c>
      <c r="B260" s="11">
        <v>1330</v>
      </c>
    </row>
    <row r="261" spans="1:2" x14ac:dyDescent="0.35">
      <c r="A261" s="1">
        <v>41740</v>
      </c>
      <c r="B261" s="11">
        <v>40</v>
      </c>
    </row>
    <row r="262" spans="1:2" x14ac:dyDescent="0.35">
      <c r="A262" s="1">
        <v>41743</v>
      </c>
      <c r="B262" s="11">
        <v>216</v>
      </c>
    </row>
    <row r="263" spans="1:2" x14ac:dyDescent="0.35">
      <c r="A263" s="1">
        <v>41744</v>
      </c>
      <c r="B263" s="11">
        <v>616</v>
      </c>
    </row>
    <row r="264" spans="1:2" x14ac:dyDescent="0.35">
      <c r="A264" s="1">
        <v>41744</v>
      </c>
      <c r="B264" s="11">
        <v>2240</v>
      </c>
    </row>
    <row r="265" spans="1:2" x14ac:dyDescent="0.35">
      <c r="A265" s="1">
        <v>41745</v>
      </c>
      <c r="B265" s="11">
        <v>2240</v>
      </c>
    </row>
    <row r="266" spans="1:2" x14ac:dyDescent="0.35">
      <c r="A266" s="1">
        <v>41746</v>
      </c>
      <c r="B266" s="11">
        <v>584</v>
      </c>
    </row>
    <row r="267" spans="1:2" x14ac:dyDescent="0.35">
      <c r="A267" s="1">
        <v>41747</v>
      </c>
      <c r="B267" s="11">
        <v>100.8</v>
      </c>
    </row>
    <row r="268" spans="1:2" x14ac:dyDescent="0.35">
      <c r="A268" s="1">
        <v>41747</v>
      </c>
      <c r="B268" s="11">
        <v>1123.2</v>
      </c>
    </row>
    <row r="269" spans="1:2" x14ac:dyDescent="0.35">
      <c r="A269" s="1">
        <v>41750</v>
      </c>
      <c r="B269" s="11">
        <v>608</v>
      </c>
    </row>
    <row r="270" spans="1:2" x14ac:dyDescent="0.35">
      <c r="A270" s="1">
        <v>41751</v>
      </c>
      <c r="B270" s="11">
        <v>112</v>
      </c>
    </row>
    <row r="271" spans="1:2" x14ac:dyDescent="0.35">
      <c r="A271" s="1">
        <v>41751</v>
      </c>
      <c r="B271" s="11">
        <v>720</v>
      </c>
    </row>
    <row r="272" spans="1:2" x14ac:dyDescent="0.35">
      <c r="A272" s="1">
        <v>41752</v>
      </c>
      <c r="B272" s="11">
        <v>58.8</v>
      </c>
    </row>
    <row r="273" spans="1:2" x14ac:dyDescent="0.35">
      <c r="A273" s="1">
        <v>41753</v>
      </c>
      <c r="B273" s="11">
        <v>37.200000000000003</v>
      </c>
    </row>
    <row r="274" spans="1:2" x14ac:dyDescent="0.35">
      <c r="A274" s="1">
        <v>41753</v>
      </c>
      <c r="B274" s="11">
        <v>216</v>
      </c>
    </row>
    <row r="275" spans="1:2" x14ac:dyDescent="0.35">
      <c r="A275" s="1">
        <v>41754</v>
      </c>
      <c r="B275" s="11">
        <v>180</v>
      </c>
    </row>
    <row r="276" spans="1:2" x14ac:dyDescent="0.35">
      <c r="A276" s="1">
        <v>41757</v>
      </c>
      <c r="B276" s="11">
        <v>141.60000000000002</v>
      </c>
    </row>
    <row r="277" spans="1:2" x14ac:dyDescent="0.35">
      <c r="A277" s="1">
        <v>41758</v>
      </c>
      <c r="B277" s="11">
        <v>195</v>
      </c>
    </row>
    <row r="278" spans="1:2" x14ac:dyDescent="0.35">
      <c r="A278" s="1">
        <v>41758</v>
      </c>
      <c r="B278" s="11">
        <v>518.4</v>
      </c>
    </row>
    <row r="279" spans="1:2" x14ac:dyDescent="0.35">
      <c r="A279" s="1">
        <v>41759</v>
      </c>
      <c r="B279" s="11">
        <v>4216</v>
      </c>
    </row>
    <row r="280" spans="1:2" x14ac:dyDescent="0.35">
      <c r="A280" s="1">
        <v>41760</v>
      </c>
      <c r="B280" s="11">
        <v>100.10000000000001</v>
      </c>
    </row>
    <row r="281" spans="1:2" x14ac:dyDescent="0.35">
      <c r="A281" s="1">
        <v>41760</v>
      </c>
      <c r="B281" s="11">
        <v>1193.5</v>
      </c>
    </row>
    <row r="282" spans="1:2" x14ac:dyDescent="0.35">
      <c r="A282" s="1">
        <v>41761</v>
      </c>
      <c r="B282" s="11">
        <v>168</v>
      </c>
    </row>
    <row r="283" spans="1:2" x14ac:dyDescent="0.35">
      <c r="A283" s="1">
        <v>41764</v>
      </c>
      <c r="B283" s="11">
        <v>36</v>
      </c>
    </row>
    <row r="284" spans="1:2" x14ac:dyDescent="0.35">
      <c r="A284" s="1">
        <v>41764</v>
      </c>
      <c r="B284" s="11">
        <v>118</v>
      </c>
    </row>
    <row r="285" spans="1:2" x14ac:dyDescent="0.35">
      <c r="A285" s="1">
        <v>41765</v>
      </c>
      <c r="B285" s="11">
        <v>201.60000000000002</v>
      </c>
    </row>
    <row r="286" spans="1:2" x14ac:dyDescent="0.35">
      <c r="A286" s="1">
        <v>41766</v>
      </c>
      <c r="B286" s="11">
        <v>10540</v>
      </c>
    </row>
    <row r="287" spans="1:2" x14ac:dyDescent="0.35">
      <c r="A287" s="1">
        <v>41767</v>
      </c>
      <c r="B287" s="11">
        <v>172.8</v>
      </c>
    </row>
    <row r="288" spans="1:2" x14ac:dyDescent="0.35">
      <c r="A288" s="1">
        <v>41767</v>
      </c>
      <c r="B288" s="11">
        <v>396</v>
      </c>
    </row>
    <row r="289" spans="1:2" x14ac:dyDescent="0.35">
      <c r="A289" s="1">
        <v>41768</v>
      </c>
      <c r="B289" s="11">
        <v>90</v>
      </c>
    </row>
    <row r="290" spans="1:2" x14ac:dyDescent="0.35">
      <c r="A290" s="1">
        <v>41771</v>
      </c>
      <c r="B290" s="11">
        <v>390</v>
      </c>
    </row>
    <row r="291" spans="1:2" x14ac:dyDescent="0.35">
      <c r="A291" s="1">
        <v>41771</v>
      </c>
      <c r="B291" s="11">
        <v>300</v>
      </c>
    </row>
    <row r="292" spans="1:2" x14ac:dyDescent="0.35">
      <c r="A292" s="1">
        <v>41772</v>
      </c>
      <c r="B292" s="11">
        <v>230.39999999999998</v>
      </c>
    </row>
    <row r="293" spans="1:2" x14ac:dyDescent="0.35">
      <c r="A293" s="1">
        <v>41773</v>
      </c>
      <c r="B293" s="11">
        <v>576</v>
      </c>
    </row>
    <row r="294" spans="1:2" x14ac:dyDescent="0.35">
      <c r="A294" s="1">
        <v>41773</v>
      </c>
      <c r="B294" s="11">
        <v>744</v>
      </c>
    </row>
    <row r="295" spans="1:2" x14ac:dyDescent="0.35">
      <c r="A295" s="1">
        <v>41774</v>
      </c>
      <c r="B295" s="11">
        <v>398.4</v>
      </c>
    </row>
    <row r="296" spans="1:2" x14ac:dyDescent="0.35">
      <c r="A296" s="1">
        <v>41775</v>
      </c>
      <c r="B296" s="11">
        <v>217.6</v>
      </c>
    </row>
    <row r="297" spans="1:2" x14ac:dyDescent="0.35">
      <c r="A297" s="1">
        <v>41778</v>
      </c>
      <c r="B297" s="11">
        <v>36</v>
      </c>
    </row>
    <row r="298" spans="1:2" x14ac:dyDescent="0.35">
      <c r="A298" s="1">
        <v>41778</v>
      </c>
      <c r="B298" s="11">
        <v>112</v>
      </c>
    </row>
    <row r="299" spans="1:2" x14ac:dyDescent="0.35">
      <c r="A299" s="1">
        <v>41779</v>
      </c>
      <c r="B299" s="11">
        <v>304</v>
      </c>
    </row>
    <row r="300" spans="1:2" x14ac:dyDescent="0.35">
      <c r="A300" s="1">
        <v>41780</v>
      </c>
      <c r="B300" s="11">
        <v>778.4</v>
      </c>
    </row>
    <row r="301" spans="1:2" x14ac:dyDescent="0.35">
      <c r="A301" s="1">
        <v>41780</v>
      </c>
      <c r="B301" s="11">
        <v>700</v>
      </c>
    </row>
    <row r="302" spans="1:2" x14ac:dyDescent="0.35">
      <c r="A302" s="1">
        <v>41781</v>
      </c>
      <c r="B302" s="11">
        <v>2176</v>
      </c>
    </row>
    <row r="303" spans="1:2" x14ac:dyDescent="0.35">
      <c r="A303" s="1">
        <v>41782</v>
      </c>
      <c r="B303" s="11">
        <v>1092</v>
      </c>
    </row>
    <row r="304" spans="1:2" x14ac:dyDescent="0.35">
      <c r="A304" s="1">
        <v>41782</v>
      </c>
      <c r="B304" s="11">
        <v>3465</v>
      </c>
    </row>
    <row r="305" spans="1:2" x14ac:dyDescent="0.35">
      <c r="A305" s="1">
        <v>41785</v>
      </c>
      <c r="B305" s="11">
        <v>2108</v>
      </c>
    </row>
    <row r="306" spans="1:2" x14ac:dyDescent="0.35">
      <c r="A306" s="1">
        <v>41786</v>
      </c>
      <c r="B306" s="11">
        <v>560</v>
      </c>
    </row>
    <row r="307" spans="1:2" x14ac:dyDescent="0.35">
      <c r="A307" s="1">
        <v>41787</v>
      </c>
      <c r="B307" s="11">
        <v>165.20000000000002</v>
      </c>
    </row>
    <row r="308" spans="1:2" x14ac:dyDescent="0.35">
      <c r="A308" s="1">
        <v>41787</v>
      </c>
      <c r="B308" s="11">
        <v>777.6</v>
      </c>
    </row>
    <row r="309" spans="1:2" x14ac:dyDescent="0.35">
      <c r="A309" s="1">
        <v>41788</v>
      </c>
      <c r="B309" s="11">
        <v>1496</v>
      </c>
    </row>
    <row r="310" spans="1:2" x14ac:dyDescent="0.35">
      <c r="A310" s="1">
        <v>41789</v>
      </c>
      <c r="B310" s="11">
        <v>560</v>
      </c>
    </row>
    <row r="311" spans="1:2" x14ac:dyDescent="0.35">
      <c r="A311" s="1">
        <v>41789</v>
      </c>
      <c r="B311" s="11">
        <v>848</v>
      </c>
    </row>
    <row r="312" spans="1:2" x14ac:dyDescent="0.35">
      <c r="A312" s="1">
        <v>41792</v>
      </c>
      <c r="B312" s="11">
        <v>141.60000000000002</v>
      </c>
    </row>
    <row r="313" spans="1:2" x14ac:dyDescent="0.35">
      <c r="A313" s="1">
        <v>41793</v>
      </c>
      <c r="B313" s="11">
        <v>200</v>
      </c>
    </row>
    <row r="314" spans="1:2" x14ac:dyDescent="0.35">
      <c r="A314" s="1">
        <v>41793</v>
      </c>
      <c r="B314" s="11">
        <v>74.400000000000006</v>
      </c>
    </row>
    <row r="315" spans="1:2" x14ac:dyDescent="0.35">
      <c r="A315" s="1">
        <v>41794</v>
      </c>
      <c r="B315" s="11">
        <v>172.8</v>
      </c>
    </row>
    <row r="316" spans="1:2" x14ac:dyDescent="0.35">
      <c r="A316" s="1">
        <v>41795</v>
      </c>
      <c r="B316" s="11">
        <v>864</v>
      </c>
    </row>
    <row r="317" spans="1:2" x14ac:dyDescent="0.35">
      <c r="A317" s="1">
        <v>41796</v>
      </c>
      <c r="B317" s="11">
        <v>86</v>
      </c>
    </row>
    <row r="318" spans="1:2" x14ac:dyDescent="0.35">
      <c r="A318" s="1">
        <v>41796</v>
      </c>
      <c r="B318" s="11">
        <v>403.20000000000005</v>
      </c>
    </row>
    <row r="319" spans="1:2" x14ac:dyDescent="0.35">
      <c r="A319" s="1">
        <v>41799</v>
      </c>
      <c r="B319" s="11">
        <v>84</v>
      </c>
    </row>
    <row r="320" spans="1:2" x14ac:dyDescent="0.35">
      <c r="A320" s="1">
        <v>41800</v>
      </c>
      <c r="B320" s="11">
        <v>52</v>
      </c>
    </row>
    <row r="321" spans="1:2" x14ac:dyDescent="0.35">
      <c r="A321" s="1">
        <v>41800</v>
      </c>
      <c r="B321" s="11">
        <v>403.2</v>
      </c>
    </row>
    <row r="322" spans="1:2" x14ac:dyDescent="0.35">
      <c r="A322" s="1">
        <v>41801</v>
      </c>
      <c r="B322" s="11">
        <v>106.2</v>
      </c>
    </row>
    <row r="323" spans="1:2" x14ac:dyDescent="0.35">
      <c r="A323" s="1">
        <v>41802</v>
      </c>
      <c r="B323" s="11">
        <v>252</v>
      </c>
    </row>
    <row r="324" spans="1:2" x14ac:dyDescent="0.35">
      <c r="A324" s="1">
        <v>41802</v>
      </c>
      <c r="B324" s="11">
        <v>72.8</v>
      </c>
    </row>
    <row r="325" spans="1:2" x14ac:dyDescent="0.35">
      <c r="A325" s="1">
        <v>41803</v>
      </c>
      <c r="B325" s="11">
        <v>40</v>
      </c>
    </row>
    <row r="326" spans="1:2" x14ac:dyDescent="0.35">
      <c r="A326" s="1">
        <v>41806</v>
      </c>
      <c r="B326" s="11">
        <v>473.2</v>
      </c>
    </row>
    <row r="327" spans="1:2" x14ac:dyDescent="0.35">
      <c r="A327" s="1">
        <v>41807</v>
      </c>
      <c r="B327" s="11">
        <v>390</v>
      </c>
    </row>
    <row r="328" spans="1:2" x14ac:dyDescent="0.35">
      <c r="A328" s="1">
        <v>41807</v>
      </c>
      <c r="B328" s="11">
        <v>931</v>
      </c>
    </row>
    <row r="329" spans="1:2" x14ac:dyDescent="0.35">
      <c r="A329" s="1">
        <v>41808</v>
      </c>
      <c r="B329" s="11">
        <v>1980</v>
      </c>
    </row>
    <row r="330" spans="1:2" x14ac:dyDescent="0.35">
      <c r="A330" s="1">
        <v>41809</v>
      </c>
      <c r="B330" s="11">
        <v>547.19999999999993</v>
      </c>
    </row>
    <row r="331" spans="1:2" x14ac:dyDescent="0.35">
      <c r="A331" s="1">
        <v>41809</v>
      </c>
      <c r="B331" s="11">
        <v>216</v>
      </c>
    </row>
    <row r="332" spans="1:2" x14ac:dyDescent="0.35">
      <c r="A332" s="1">
        <v>41810</v>
      </c>
      <c r="B332" s="11">
        <v>798</v>
      </c>
    </row>
    <row r="333" spans="1:2" x14ac:dyDescent="0.35">
      <c r="A333" s="1">
        <v>41813</v>
      </c>
      <c r="B333" s="11">
        <v>160</v>
      </c>
    </row>
    <row r="334" spans="1:2" x14ac:dyDescent="0.35">
      <c r="A334" s="1">
        <v>41813</v>
      </c>
      <c r="B334" s="11">
        <v>91.199999999999989</v>
      </c>
    </row>
    <row r="335" spans="1:2" x14ac:dyDescent="0.35">
      <c r="A335" s="1">
        <v>41814</v>
      </c>
      <c r="B335" s="11">
        <v>777.59999999999991</v>
      </c>
    </row>
    <row r="336" spans="1:2" x14ac:dyDescent="0.35">
      <c r="A336" s="1">
        <v>41815</v>
      </c>
      <c r="B336" s="11">
        <v>8432</v>
      </c>
    </row>
    <row r="337" spans="1:2" x14ac:dyDescent="0.35">
      <c r="A337" s="1">
        <v>41816</v>
      </c>
      <c r="B337" s="11">
        <v>1904</v>
      </c>
    </row>
    <row r="338" spans="1:2" x14ac:dyDescent="0.35">
      <c r="A338" s="1">
        <v>41816</v>
      </c>
      <c r="B338" s="11">
        <v>1167.6000000000001</v>
      </c>
    </row>
    <row r="339" spans="1:2" x14ac:dyDescent="0.35">
      <c r="A339" s="1">
        <v>41817</v>
      </c>
      <c r="B339" s="11">
        <v>848</v>
      </c>
    </row>
    <row r="340" spans="1:2" x14ac:dyDescent="0.35">
      <c r="A340" s="1">
        <v>41820</v>
      </c>
      <c r="B340" s="11">
        <v>860</v>
      </c>
    </row>
    <row r="341" spans="1:2" x14ac:dyDescent="0.35">
      <c r="A341" s="1">
        <v>41820</v>
      </c>
      <c r="B341" s="11">
        <v>300</v>
      </c>
    </row>
    <row r="342" spans="1:2" x14ac:dyDescent="0.35">
      <c r="A342" s="1">
        <v>41821</v>
      </c>
      <c r="B342" s="11">
        <v>159</v>
      </c>
    </row>
    <row r="343" spans="1:2" x14ac:dyDescent="0.35">
      <c r="A343" s="1">
        <v>41822</v>
      </c>
      <c r="B343" s="11">
        <v>279</v>
      </c>
    </row>
    <row r="344" spans="1:2" x14ac:dyDescent="0.35">
      <c r="A344" s="1">
        <v>41822</v>
      </c>
      <c r="B344" s="11">
        <v>59</v>
      </c>
    </row>
    <row r="345" spans="1:2" x14ac:dyDescent="0.35">
      <c r="A345" s="1">
        <v>41823</v>
      </c>
      <c r="B345" s="11">
        <v>420</v>
      </c>
    </row>
    <row r="346" spans="1:2" x14ac:dyDescent="0.35">
      <c r="A346" s="1">
        <v>41824</v>
      </c>
      <c r="B346" s="11">
        <v>728</v>
      </c>
    </row>
    <row r="347" spans="1:2" x14ac:dyDescent="0.35">
      <c r="A347" s="1">
        <v>41827</v>
      </c>
      <c r="B347" s="11">
        <v>288</v>
      </c>
    </row>
    <row r="348" spans="1:2" x14ac:dyDescent="0.35">
      <c r="A348" s="1">
        <v>41827</v>
      </c>
      <c r="B348" s="11">
        <v>103.19999999999999</v>
      </c>
    </row>
    <row r="349" spans="1:2" x14ac:dyDescent="0.35">
      <c r="A349" s="1">
        <v>41828</v>
      </c>
      <c r="B349" s="11">
        <v>61.6</v>
      </c>
    </row>
    <row r="350" spans="1:2" x14ac:dyDescent="0.35">
      <c r="A350" s="1">
        <v>41829</v>
      </c>
      <c r="B350" s="11">
        <v>561.6</v>
      </c>
    </row>
    <row r="351" spans="1:2" x14ac:dyDescent="0.35">
      <c r="A351" s="1">
        <v>41829</v>
      </c>
      <c r="B351" s="11">
        <v>336</v>
      </c>
    </row>
    <row r="352" spans="1:2" x14ac:dyDescent="0.35">
      <c r="A352" s="1">
        <v>41830</v>
      </c>
      <c r="B352" s="11">
        <v>372.59999999999997</v>
      </c>
    </row>
    <row r="353" spans="1:2" x14ac:dyDescent="0.35">
      <c r="A353" s="1">
        <v>41831</v>
      </c>
      <c r="B353" s="11">
        <v>524</v>
      </c>
    </row>
    <row r="354" spans="1:2" x14ac:dyDescent="0.35">
      <c r="A354" s="1">
        <v>41831</v>
      </c>
      <c r="B354" s="11">
        <v>163.19999999999999</v>
      </c>
    </row>
    <row r="355" spans="1:2" x14ac:dyDescent="0.35">
      <c r="A355" s="1">
        <v>41834</v>
      </c>
      <c r="B355" s="11">
        <v>360</v>
      </c>
    </row>
    <row r="356" spans="1:2" x14ac:dyDescent="0.35">
      <c r="A356" s="1">
        <v>41835</v>
      </c>
      <c r="B356" s="11">
        <v>112</v>
      </c>
    </row>
    <row r="357" spans="1:2" x14ac:dyDescent="0.35">
      <c r="A357" s="1">
        <v>41836</v>
      </c>
      <c r="B357" s="11">
        <v>544</v>
      </c>
    </row>
    <row r="358" spans="1:2" x14ac:dyDescent="0.35">
      <c r="A358" s="1">
        <v>41836</v>
      </c>
      <c r="B358" s="11">
        <v>450</v>
      </c>
    </row>
    <row r="359" spans="1:2" x14ac:dyDescent="0.35">
      <c r="A359" s="1">
        <v>41837</v>
      </c>
      <c r="B359" s="11">
        <v>1386</v>
      </c>
    </row>
    <row r="360" spans="1:2" x14ac:dyDescent="0.35">
      <c r="A360" s="1">
        <v>41838</v>
      </c>
      <c r="B360" s="11">
        <v>120</v>
      </c>
    </row>
    <row r="361" spans="1:2" x14ac:dyDescent="0.35">
      <c r="A361" s="1">
        <v>41838</v>
      </c>
      <c r="B361" s="11">
        <v>400</v>
      </c>
    </row>
    <row r="362" spans="1:2" x14ac:dyDescent="0.35">
      <c r="A362" s="1">
        <v>41841</v>
      </c>
      <c r="B362" s="11">
        <v>96</v>
      </c>
    </row>
    <row r="363" spans="1:2" x14ac:dyDescent="0.35">
      <c r="A363" s="1">
        <v>41842</v>
      </c>
      <c r="B363" s="11">
        <v>195</v>
      </c>
    </row>
    <row r="364" spans="1:2" x14ac:dyDescent="0.35">
      <c r="A364" s="1">
        <v>41842</v>
      </c>
      <c r="B364" s="11">
        <v>608</v>
      </c>
    </row>
    <row r="365" spans="1:2" x14ac:dyDescent="0.35">
      <c r="A365" s="1">
        <v>41843</v>
      </c>
      <c r="B365" s="11">
        <v>1814.3999999999999</v>
      </c>
    </row>
    <row r="366" spans="1:2" x14ac:dyDescent="0.35">
      <c r="A366" s="1">
        <v>41844</v>
      </c>
      <c r="B366" s="11">
        <v>408</v>
      </c>
    </row>
    <row r="367" spans="1:2" x14ac:dyDescent="0.35">
      <c r="A367" s="1">
        <v>41845</v>
      </c>
      <c r="B367" s="11">
        <v>240</v>
      </c>
    </row>
    <row r="368" spans="1:2" x14ac:dyDescent="0.35">
      <c r="A368" s="1">
        <v>41845</v>
      </c>
      <c r="B368" s="11">
        <v>544</v>
      </c>
    </row>
    <row r="369" spans="1:2" x14ac:dyDescent="0.35">
      <c r="A369" s="1">
        <v>41848</v>
      </c>
      <c r="B369" s="11">
        <v>80</v>
      </c>
    </row>
    <row r="370" spans="1:2" x14ac:dyDescent="0.35">
      <c r="A370" s="1">
        <v>41849</v>
      </c>
      <c r="B370" s="11">
        <v>54</v>
      </c>
    </row>
    <row r="371" spans="1:2" x14ac:dyDescent="0.35">
      <c r="A371" s="1">
        <v>41849</v>
      </c>
      <c r="B371" s="11">
        <v>112</v>
      </c>
    </row>
    <row r="372" spans="1:2" x14ac:dyDescent="0.35">
      <c r="A372" s="1">
        <v>41850</v>
      </c>
      <c r="B372" s="11">
        <v>54</v>
      </c>
    </row>
    <row r="373" spans="1:2" x14ac:dyDescent="0.35">
      <c r="A373" s="1">
        <v>41851</v>
      </c>
      <c r="B373" s="11">
        <v>218.39999999999998</v>
      </c>
    </row>
    <row r="374" spans="1:2" x14ac:dyDescent="0.35">
      <c r="A374" s="1">
        <v>41851</v>
      </c>
      <c r="B374" s="11">
        <v>528</v>
      </c>
    </row>
    <row r="375" spans="1:2" x14ac:dyDescent="0.35">
      <c r="A375" s="1">
        <v>41852</v>
      </c>
      <c r="B375" s="11">
        <v>258</v>
      </c>
    </row>
    <row r="376" spans="1:2" x14ac:dyDescent="0.35">
      <c r="A376" s="1">
        <v>41855</v>
      </c>
      <c r="B376" s="11">
        <v>114</v>
      </c>
    </row>
    <row r="377" spans="1:2" x14ac:dyDescent="0.35">
      <c r="A377" s="1">
        <v>41856</v>
      </c>
      <c r="B377" s="11">
        <v>112</v>
      </c>
    </row>
    <row r="378" spans="1:2" x14ac:dyDescent="0.35">
      <c r="A378" s="1">
        <v>41856</v>
      </c>
      <c r="B378" s="11">
        <v>1048</v>
      </c>
    </row>
    <row r="379" spans="1:2" x14ac:dyDescent="0.35">
      <c r="A379" s="1">
        <v>41857</v>
      </c>
      <c r="B379" s="11">
        <v>396.8</v>
      </c>
    </row>
    <row r="380" spans="1:2" x14ac:dyDescent="0.35">
      <c r="A380" s="1">
        <v>41858</v>
      </c>
      <c r="B380" s="11">
        <v>288</v>
      </c>
    </row>
    <row r="381" spans="1:2" x14ac:dyDescent="0.35">
      <c r="A381" s="1">
        <v>41858</v>
      </c>
      <c r="B381" s="11">
        <v>788</v>
      </c>
    </row>
    <row r="382" spans="1:2" x14ac:dyDescent="0.35">
      <c r="A382" s="1">
        <v>41859</v>
      </c>
      <c r="B382" s="11">
        <v>360</v>
      </c>
    </row>
    <row r="383" spans="1:2" x14ac:dyDescent="0.35">
      <c r="A383" s="1">
        <v>41862</v>
      </c>
      <c r="B383" s="11">
        <v>600</v>
      </c>
    </row>
    <row r="384" spans="1:2" x14ac:dyDescent="0.35">
      <c r="A384" s="1">
        <v>41862</v>
      </c>
      <c r="B384" s="11">
        <v>576</v>
      </c>
    </row>
    <row r="385" spans="1:2" x14ac:dyDescent="0.35">
      <c r="A385" s="1">
        <v>41863</v>
      </c>
      <c r="B385" s="11">
        <v>432</v>
      </c>
    </row>
    <row r="386" spans="1:2" x14ac:dyDescent="0.35">
      <c r="A386" s="1">
        <v>41863</v>
      </c>
      <c r="B386" s="11">
        <v>667.2</v>
      </c>
    </row>
    <row r="387" spans="1:2" x14ac:dyDescent="0.35">
      <c r="A387" s="1">
        <v>41864</v>
      </c>
      <c r="B387" s="11">
        <v>86.399999999999991</v>
      </c>
    </row>
    <row r="388" spans="1:2" x14ac:dyDescent="0.35">
      <c r="A388" s="1">
        <v>41865</v>
      </c>
      <c r="B388" s="11">
        <v>1440</v>
      </c>
    </row>
    <row r="389" spans="1:2" x14ac:dyDescent="0.35">
      <c r="A389" s="1">
        <v>41865</v>
      </c>
      <c r="B389" s="11">
        <v>380</v>
      </c>
    </row>
    <row r="390" spans="1:2" x14ac:dyDescent="0.35">
      <c r="A390" s="1">
        <v>41866</v>
      </c>
      <c r="B390" s="11">
        <v>781.2</v>
      </c>
    </row>
    <row r="391" spans="1:2" x14ac:dyDescent="0.35">
      <c r="A391" s="1">
        <v>41866</v>
      </c>
      <c r="B391" s="11">
        <v>78.399999999999991</v>
      </c>
    </row>
    <row r="392" spans="1:2" x14ac:dyDescent="0.35">
      <c r="A392" s="1">
        <v>41869</v>
      </c>
      <c r="B392" s="11">
        <v>1743</v>
      </c>
    </row>
    <row r="393" spans="1:2" x14ac:dyDescent="0.35">
      <c r="A393" s="1">
        <v>41870</v>
      </c>
      <c r="B393" s="11">
        <v>320</v>
      </c>
    </row>
    <row r="394" spans="1:2" x14ac:dyDescent="0.35">
      <c r="A394" s="1">
        <v>41870</v>
      </c>
      <c r="B394" s="11">
        <v>48</v>
      </c>
    </row>
    <row r="395" spans="1:2" x14ac:dyDescent="0.35">
      <c r="A395" s="1">
        <v>41871</v>
      </c>
      <c r="B395" s="11">
        <v>394</v>
      </c>
    </row>
    <row r="396" spans="1:2" x14ac:dyDescent="0.35">
      <c r="A396" s="1">
        <v>41871</v>
      </c>
      <c r="B396" s="11">
        <v>268.8</v>
      </c>
    </row>
    <row r="397" spans="1:2" x14ac:dyDescent="0.35">
      <c r="A397" s="1">
        <v>41872</v>
      </c>
      <c r="B397" s="11">
        <v>1834</v>
      </c>
    </row>
    <row r="398" spans="1:2" x14ac:dyDescent="0.35">
      <c r="A398" s="1">
        <v>41873</v>
      </c>
      <c r="B398" s="11">
        <v>230.4</v>
      </c>
    </row>
    <row r="399" spans="1:2" x14ac:dyDescent="0.35">
      <c r="A399" s="1">
        <v>41873</v>
      </c>
      <c r="B399" s="11">
        <v>288</v>
      </c>
    </row>
    <row r="400" spans="1:2" x14ac:dyDescent="0.35">
      <c r="A400" s="1">
        <v>41876</v>
      </c>
      <c r="B400" s="11">
        <v>1032</v>
      </c>
    </row>
    <row r="401" spans="1:2" x14ac:dyDescent="0.35">
      <c r="A401" s="1">
        <v>41876</v>
      </c>
      <c r="B401" s="11">
        <v>583.80000000000007</v>
      </c>
    </row>
    <row r="402" spans="1:2" x14ac:dyDescent="0.35">
      <c r="A402" s="1">
        <v>41877</v>
      </c>
      <c r="B402" s="11">
        <v>80</v>
      </c>
    </row>
    <row r="403" spans="1:2" x14ac:dyDescent="0.35">
      <c r="A403" s="1">
        <v>41878</v>
      </c>
      <c r="B403" s="11">
        <v>763.19999999999993</v>
      </c>
    </row>
    <row r="404" spans="1:2" x14ac:dyDescent="0.35">
      <c r="A404" s="1">
        <v>41878</v>
      </c>
      <c r="B404" s="11">
        <v>432</v>
      </c>
    </row>
    <row r="405" spans="1:2" x14ac:dyDescent="0.35">
      <c r="A405" s="1">
        <v>41879</v>
      </c>
      <c r="B405" s="11">
        <v>2304</v>
      </c>
    </row>
    <row r="406" spans="1:2" x14ac:dyDescent="0.35">
      <c r="A406" s="1">
        <v>41879</v>
      </c>
      <c r="B406" s="11">
        <v>600</v>
      </c>
    </row>
    <row r="407" spans="1:2" x14ac:dyDescent="0.35">
      <c r="A407" s="1">
        <v>41880</v>
      </c>
      <c r="B407" s="11">
        <v>516</v>
      </c>
    </row>
    <row r="408" spans="1:2" x14ac:dyDescent="0.35">
      <c r="A408" s="1">
        <v>41883</v>
      </c>
      <c r="B408" s="11">
        <v>504</v>
      </c>
    </row>
    <row r="409" spans="1:2" x14ac:dyDescent="0.35">
      <c r="A409" s="1">
        <v>41883</v>
      </c>
      <c r="B409" s="11">
        <v>145.6</v>
      </c>
    </row>
    <row r="410" spans="1:2" x14ac:dyDescent="0.35">
      <c r="A410" s="1">
        <v>41884</v>
      </c>
      <c r="B410" s="11">
        <v>2079</v>
      </c>
    </row>
    <row r="411" spans="1:2" x14ac:dyDescent="0.35">
      <c r="A411" s="1">
        <v>41884</v>
      </c>
      <c r="B411" s="11">
        <v>504</v>
      </c>
    </row>
    <row r="412" spans="1:2" x14ac:dyDescent="0.35">
      <c r="A412" s="1">
        <v>41885</v>
      </c>
      <c r="B412" s="11">
        <v>480</v>
      </c>
    </row>
    <row r="413" spans="1:2" x14ac:dyDescent="0.35">
      <c r="A413" s="1">
        <v>41886</v>
      </c>
      <c r="B413" s="11">
        <v>372.59999999999997</v>
      </c>
    </row>
    <row r="414" spans="1:2" x14ac:dyDescent="0.35">
      <c r="A414" s="1">
        <v>41886</v>
      </c>
      <c r="B414" s="11">
        <v>2128</v>
      </c>
    </row>
    <row r="415" spans="1:2" x14ac:dyDescent="0.35">
      <c r="A415" s="1">
        <v>41887</v>
      </c>
      <c r="B415" s="11">
        <v>336</v>
      </c>
    </row>
    <row r="416" spans="1:2" x14ac:dyDescent="0.35">
      <c r="A416" s="1">
        <v>41887</v>
      </c>
      <c r="B416" s="11">
        <v>1032</v>
      </c>
    </row>
    <row r="417" spans="1:2" x14ac:dyDescent="0.35">
      <c r="A417" s="1">
        <v>41890</v>
      </c>
      <c r="B417" s="11">
        <v>432</v>
      </c>
    </row>
    <row r="418" spans="1:2" x14ac:dyDescent="0.35">
      <c r="A418" s="1">
        <v>41891</v>
      </c>
      <c r="B418" s="11">
        <v>2281.5</v>
      </c>
    </row>
    <row r="419" spans="1:2" x14ac:dyDescent="0.35">
      <c r="A419" s="1">
        <v>41891</v>
      </c>
      <c r="B419" s="11">
        <v>291.90000000000003</v>
      </c>
    </row>
    <row r="420" spans="1:2" x14ac:dyDescent="0.35">
      <c r="A420" s="1">
        <v>41892</v>
      </c>
      <c r="B420" s="11">
        <v>714</v>
      </c>
    </row>
    <row r="421" spans="1:2" x14ac:dyDescent="0.35">
      <c r="A421" s="1">
        <v>41892</v>
      </c>
      <c r="B421" s="11">
        <v>747</v>
      </c>
    </row>
    <row r="422" spans="1:2" x14ac:dyDescent="0.35">
      <c r="A422" s="1">
        <v>41893</v>
      </c>
      <c r="B422" s="11">
        <v>448</v>
      </c>
    </row>
    <row r="423" spans="1:2" x14ac:dyDescent="0.35">
      <c r="A423" s="1">
        <v>41894</v>
      </c>
      <c r="B423" s="11">
        <v>480</v>
      </c>
    </row>
    <row r="424" spans="1:2" x14ac:dyDescent="0.35">
      <c r="A424" s="1">
        <v>41894</v>
      </c>
      <c r="B424" s="11">
        <v>400</v>
      </c>
    </row>
    <row r="425" spans="1:2" x14ac:dyDescent="0.35">
      <c r="A425" s="1">
        <v>41897</v>
      </c>
      <c r="B425" s="11">
        <v>144</v>
      </c>
    </row>
    <row r="426" spans="1:2" x14ac:dyDescent="0.35">
      <c r="A426" s="1">
        <v>41897</v>
      </c>
      <c r="B426" s="11">
        <v>240</v>
      </c>
    </row>
    <row r="427" spans="1:2" x14ac:dyDescent="0.35">
      <c r="A427" s="1">
        <v>41898</v>
      </c>
      <c r="B427" s="11">
        <v>1528.8</v>
      </c>
    </row>
    <row r="428" spans="1:2" x14ac:dyDescent="0.35">
      <c r="A428" s="1">
        <v>41899</v>
      </c>
      <c r="B428" s="11">
        <v>76</v>
      </c>
    </row>
    <row r="429" spans="1:2" x14ac:dyDescent="0.35">
      <c r="A429" s="1">
        <v>41899</v>
      </c>
      <c r="B429" s="11">
        <v>29.4</v>
      </c>
    </row>
    <row r="430" spans="1:2" x14ac:dyDescent="0.35">
      <c r="A430" s="1">
        <v>41900</v>
      </c>
      <c r="B430" s="11">
        <v>504</v>
      </c>
    </row>
    <row r="431" spans="1:2" x14ac:dyDescent="0.35">
      <c r="A431" s="1">
        <v>41900</v>
      </c>
      <c r="B431" s="11">
        <v>432</v>
      </c>
    </row>
    <row r="432" spans="1:2" x14ac:dyDescent="0.35">
      <c r="A432" s="1">
        <v>41901</v>
      </c>
      <c r="B432" s="11">
        <v>258</v>
      </c>
    </row>
    <row r="433" spans="1:2" x14ac:dyDescent="0.35">
      <c r="A433" s="1">
        <v>41904</v>
      </c>
      <c r="B433" s="11">
        <v>208</v>
      </c>
    </row>
    <row r="434" spans="1:2" x14ac:dyDescent="0.35">
      <c r="A434" s="1">
        <v>41904</v>
      </c>
      <c r="B434" s="11">
        <v>35.400000000000006</v>
      </c>
    </row>
    <row r="435" spans="1:2" x14ac:dyDescent="0.35">
      <c r="A435" s="1">
        <v>41905</v>
      </c>
      <c r="B435" s="11">
        <v>1379</v>
      </c>
    </row>
    <row r="436" spans="1:2" x14ac:dyDescent="0.35">
      <c r="A436" s="1">
        <v>41905</v>
      </c>
      <c r="B436" s="11">
        <v>223.20000000000002</v>
      </c>
    </row>
    <row r="437" spans="1:2" x14ac:dyDescent="0.35">
      <c r="A437" s="1">
        <v>41906</v>
      </c>
      <c r="B437" s="11">
        <v>96</v>
      </c>
    </row>
    <row r="438" spans="1:2" x14ac:dyDescent="0.35">
      <c r="A438" s="1">
        <v>41907</v>
      </c>
      <c r="B438" s="11">
        <v>98</v>
      </c>
    </row>
    <row r="439" spans="1:2" x14ac:dyDescent="0.35">
      <c r="A439" s="1">
        <v>41907</v>
      </c>
      <c r="B439" s="11">
        <v>704</v>
      </c>
    </row>
    <row r="440" spans="1:2" x14ac:dyDescent="0.35">
      <c r="A440" s="1">
        <v>41908</v>
      </c>
      <c r="B440" s="11">
        <v>192.5</v>
      </c>
    </row>
    <row r="441" spans="1:2" x14ac:dyDescent="0.35">
      <c r="A441" s="1">
        <v>41908</v>
      </c>
      <c r="B441" s="11">
        <v>620</v>
      </c>
    </row>
    <row r="442" spans="1:2" x14ac:dyDescent="0.35">
      <c r="A442" s="1">
        <v>41911</v>
      </c>
      <c r="B442" s="11">
        <v>396</v>
      </c>
    </row>
    <row r="443" spans="1:2" x14ac:dyDescent="0.35">
      <c r="A443" s="1">
        <v>41912</v>
      </c>
      <c r="B443" s="11">
        <v>372</v>
      </c>
    </row>
    <row r="444" spans="1:2" x14ac:dyDescent="0.35">
      <c r="A444" s="1">
        <v>41912</v>
      </c>
      <c r="B444" s="11">
        <v>345.6</v>
      </c>
    </row>
    <row r="445" spans="1:2" x14ac:dyDescent="0.35">
      <c r="A445" s="1">
        <v>41913</v>
      </c>
      <c r="B445" s="11">
        <v>1576</v>
      </c>
    </row>
    <row r="446" spans="1:2" x14ac:dyDescent="0.35">
      <c r="A446" s="1">
        <v>41913</v>
      </c>
      <c r="B446" s="11">
        <v>201.6</v>
      </c>
    </row>
    <row r="447" spans="1:2" x14ac:dyDescent="0.35">
      <c r="A447" s="1">
        <v>41914</v>
      </c>
      <c r="B447" s="11">
        <v>131.4</v>
      </c>
    </row>
    <row r="448" spans="1:2" x14ac:dyDescent="0.35">
      <c r="A448" s="1">
        <v>41915</v>
      </c>
      <c r="B448" s="11">
        <v>100</v>
      </c>
    </row>
    <row r="449" spans="1:2" x14ac:dyDescent="0.35">
      <c r="A449" s="1">
        <v>41915</v>
      </c>
      <c r="B449" s="11">
        <v>62.4</v>
      </c>
    </row>
    <row r="450" spans="1:2" x14ac:dyDescent="0.35">
      <c r="A450" s="1">
        <v>41918</v>
      </c>
      <c r="B450" s="11">
        <v>40</v>
      </c>
    </row>
    <row r="451" spans="1:2" x14ac:dyDescent="0.35">
      <c r="A451" s="1">
        <v>41918</v>
      </c>
      <c r="B451" s="11">
        <v>146</v>
      </c>
    </row>
    <row r="452" spans="1:2" x14ac:dyDescent="0.35">
      <c r="A452" s="1">
        <v>41919</v>
      </c>
      <c r="B452" s="11">
        <v>262</v>
      </c>
    </row>
    <row r="453" spans="1:2" x14ac:dyDescent="0.35">
      <c r="A453" s="1">
        <v>41920</v>
      </c>
      <c r="B453" s="11">
        <v>312</v>
      </c>
    </row>
    <row r="454" spans="1:2" x14ac:dyDescent="0.35">
      <c r="A454" s="1">
        <v>41920</v>
      </c>
      <c r="B454" s="11">
        <v>10540</v>
      </c>
    </row>
    <row r="455" spans="1:2" x14ac:dyDescent="0.35">
      <c r="A455" s="1">
        <v>41921</v>
      </c>
      <c r="B455" s="11">
        <v>19.2</v>
      </c>
    </row>
    <row r="456" spans="1:2" x14ac:dyDescent="0.35">
      <c r="A456" s="1">
        <v>41921</v>
      </c>
      <c r="B456" s="11">
        <v>360</v>
      </c>
    </row>
    <row r="457" spans="1:2" x14ac:dyDescent="0.35">
      <c r="A457" s="1">
        <v>41922</v>
      </c>
      <c r="B457" s="11">
        <v>364</v>
      </c>
    </row>
    <row r="458" spans="1:2" x14ac:dyDescent="0.35">
      <c r="A458" s="1">
        <v>41925</v>
      </c>
      <c r="B458" s="11">
        <v>912</v>
      </c>
    </row>
    <row r="459" spans="1:2" x14ac:dyDescent="0.35">
      <c r="A459" s="1">
        <v>41925</v>
      </c>
      <c r="B459" s="11">
        <v>418</v>
      </c>
    </row>
    <row r="460" spans="1:2" x14ac:dyDescent="0.35">
      <c r="A460" s="1">
        <v>41926</v>
      </c>
      <c r="B460" s="11">
        <v>364.8</v>
      </c>
    </row>
    <row r="461" spans="1:2" x14ac:dyDescent="0.35">
      <c r="A461" s="1">
        <v>41926</v>
      </c>
      <c r="B461" s="11">
        <v>120</v>
      </c>
    </row>
    <row r="462" spans="1:2" x14ac:dyDescent="0.35">
      <c r="A462" s="1">
        <v>41927</v>
      </c>
      <c r="B462" s="11">
        <v>1632</v>
      </c>
    </row>
    <row r="463" spans="1:2" x14ac:dyDescent="0.35">
      <c r="A463" s="1">
        <v>41928</v>
      </c>
      <c r="B463" s="11">
        <v>576</v>
      </c>
    </row>
    <row r="464" spans="1:2" x14ac:dyDescent="0.35">
      <c r="A464" s="1">
        <v>41928</v>
      </c>
      <c r="B464" s="11">
        <v>1552</v>
      </c>
    </row>
    <row r="465" spans="1:2" x14ac:dyDescent="0.35">
      <c r="A465" s="1">
        <v>41929</v>
      </c>
      <c r="B465" s="11">
        <v>9.6</v>
      </c>
    </row>
    <row r="466" spans="1:2" x14ac:dyDescent="0.35">
      <c r="A466" s="1">
        <v>41929</v>
      </c>
      <c r="B466" s="11">
        <v>96</v>
      </c>
    </row>
    <row r="467" spans="1:2" x14ac:dyDescent="0.35">
      <c r="A467" s="1">
        <v>41932</v>
      </c>
      <c r="B467" s="11">
        <v>240</v>
      </c>
    </row>
    <row r="468" spans="1:2" x14ac:dyDescent="0.35">
      <c r="A468" s="1">
        <v>41933</v>
      </c>
      <c r="B468" s="11">
        <v>29.2</v>
      </c>
    </row>
    <row r="469" spans="1:2" x14ac:dyDescent="0.35">
      <c r="A469" s="1">
        <v>41933</v>
      </c>
      <c r="B469" s="11">
        <v>747</v>
      </c>
    </row>
    <row r="470" spans="1:2" x14ac:dyDescent="0.35">
      <c r="A470" s="1">
        <v>41934</v>
      </c>
      <c r="B470" s="11">
        <v>393</v>
      </c>
    </row>
    <row r="471" spans="1:2" x14ac:dyDescent="0.35">
      <c r="A471" s="1">
        <v>41934</v>
      </c>
      <c r="B471" s="11">
        <v>104</v>
      </c>
    </row>
    <row r="472" spans="1:2" x14ac:dyDescent="0.35">
      <c r="A472" s="1">
        <v>41935</v>
      </c>
      <c r="B472" s="11">
        <v>49.8</v>
      </c>
    </row>
    <row r="473" spans="1:2" x14ac:dyDescent="0.35">
      <c r="A473" s="1">
        <v>41936</v>
      </c>
      <c r="B473" s="11">
        <v>140</v>
      </c>
    </row>
    <row r="474" spans="1:2" x14ac:dyDescent="0.35">
      <c r="A474" s="1">
        <v>41936</v>
      </c>
      <c r="B474" s="11">
        <v>880</v>
      </c>
    </row>
    <row r="475" spans="1:2" x14ac:dyDescent="0.35">
      <c r="A475" s="1">
        <v>41939</v>
      </c>
      <c r="B475" s="11">
        <v>864</v>
      </c>
    </row>
    <row r="476" spans="1:2" x14ac:dyDescent="0.35">
      <c r="A476" s="1">
        <v>41939</v>
      </c>
      <c r="B476" s="11">
        <v>10329.200000000001</v>
      </c>
    </row>
    <row r="477" spans="1:2" x14ac:dyDescent="0.35">
      <c r="A477" s="1">
        <v>41940</v>
      </c>
      <c r="B477" s="11">
        <v>300</v>
      </c>
    </row>
    <row r="478" spans="1:2" x14ac:dyDescent="0.35">
      <c r="A478" s="1">
        <v>41941</v>
      </c>
      <c r="B478" s="11">
        <v>192</v>
      </c>
    </row>
    <row r="479" spans="1:2" x14ac:dyDescent="0.35">
      <c r="A479" s="1">
        <v>41941</v>
      </c>
      <c r="B479" s="11">
        <v>288</v>
      </c>
    </row>
    <row r="480" spans="1:2" x14ac:dyDescent="0.35">
      <c r="A480" s="1">
        <v>41942</v>
      </c>
      <c r="B480" s="11">
        <v>152</v>
      </c>
    </row>
    <row r="481" spans="1:2" x14ac:dyDescent="0.35">
      <c r="A481" s="1">
        <v>41942</v>
      </c>
      <c r="B481" s="11">
        <v>186.20000000000002</v>
      </c>
    </row>
    <row r="482" spans="1:2" x14ac:dyDescent="0.35">
      <c r="A482" s="1">
        <v>41943</v>
      </c>
      <c r="B482" s="11">
        <v>651</v>
      </c>
    </row>
    <row r="483" spans="1:2" x14ac:dyDescent="0.35">
      <c r="A483" s="1">
        <v>41946</v>
      </c>
      <c r="B483" s="11">
        <v>192</v>
      </c>
    </row>
    <row r="484" spans="1:2" x14ac:dyDescent="0.35">
      <c r="A484" s="1">
        <v>41946</v>
      </c>
      <c r="B484" s="11">
        <v>520</v>
      </c>
    </row>
    <row r="485" spans="1:2" x14ac:dyDescent="0.35">
      <c r="A485" s="1">
        <v>41947</v>
      </c>
      <c r="B485" s="11">
        <v>1228.5</v>
      </c>
    </row>
    <row r="486" spans="1:2" x14ac:dyDescent="0.35">
      <c r="A486" s="1">
        <v>41947</v>
      </c>
      <c r="B486" s="11">
        <v>1404</v>
      </c>
    </row>
    <row r="487" spans="1:2" x14ac:dyDescent="0.35">
      <c r="A487" s="1">
        <v>41948</v>
      </c>
      <c r="B487" s="11">
        <v>400</v>
      </c>
    </row>
    <row r="488" spans="1:2" x14ac:dyDescent="0.35">
      <c r="A488" s="1">
        <v>41949</v>
      </c>
      <c r="B488" s="11">
        <v>912</v>
      </c>
    </row>
    <row r="489" spans="1:2" x14ac:dyDescent="0.35">
      <c r="A489" s="1">
        <v>41949</v>
      </c>
      <c r="B489" s="11">
        <v>3080</v>
      </c>
    </row>
    <row r="490" spans="1:2" x14ac:dyDescent="0.35">
      <c r="A490" s="1">
        <v>41950</v>
      </c>
      <c r="B490" s="11">
        <v>1560</v>
      </c>
    </row>
    <row r="491" spans="1:2" x14ac:dyDescent="0.35">
      <c r="A491" s="1">
        <v>41950</v>
      </c>
      <c r="B491" s="11">
        <v>735</v>
      </c>
    </row>
    <row r="492" spans="1:2" x14ac:dyDescent="0.35">
      <c r="A492" s="1">
        <v>41953</v>
      </c>
      <c r="B492" s="11">
        <v>228</v>
      </c>
    </row>
    <row r="493" spans="1:2" x14ac:dyDescent="0.35">
      <c r="A493" s="1">
        <v>41954</v>
      </c>
      <c r="B493" s="11">
        <v>249</v>
      </c>
    </row>
    <row r="494" spans="1:2" x14ac:dyDescent="0.35">
      <c r="A494" s="1">
        <v>41954</v>
      </c>
      <c r="B494" s="11">
        <v>236</v>
      </c>
    </row>
    <row r="495" spans="1:2" x14ac:dyDescent="0.35">
      <c r="A495" s="1">
        <v>41955</v>
      </c>
      <c r="B495" s="11">
        <v>851.19999999999993</v>
      </c>
    </row>
    <row r="496" spans="1:2" x14ac:dyDescent="0.35">
      <c r="A496" s="1">
        <v>41955</v>
      </c>
      <c r="B496" s="11">
        <v>100.80000000000001</v>
      </c>
    </row>
    <row r="497" spans="1:2" x14ac:dyDescent="0.35">
      <c r="A497" s="1">
        <v>41956</v>
      </c>
      <c r="B497" s="11">
        <v>259.2</v>
      </c>
    </row>
    <row r="498" spans="1:2" x14ac:dyDescent="0.35">
      <c r="A498" s="1">
        <v>41957</v>
      </c>
      <c r="B498" s="11">
        <v>152</v>
      </c>
    </row>
    <row r="499" spans="1:2" x14ac:dyDescent="0.35">
      <c r="A499" s="1">
        <v>41957</v>
      </c>
      <c r="B499" s="11">
        <v>201.60000000000002</v>
      </c>
    </row>
    <row r="500" spans="1:2" x14ac:dyDescent="0.35">
      <c r="A500" s="1">
        <v>41960</v>
      </c>
      <c r="B500" s="11">
        <v>278</v>
      </c>
    </row>
    <row r="501" spans="1:2" x14ac:dyDescent="0.35">
      <c r="A501" s="1">
        <v>41960</v>
      </c>
      <c r="B501" s="11">
        <v>48</v>
      </c>
    </row>
    <row r="502" spans="1:2" x14ac:dyDescent="0.35">
      <c r="A502" s="1">
        <v>41961</v>
      </c>
      <c r="B502" s="11">
        <v>1216</v>
      </c>
    </row>
    <row r="503" spans="1:2" x14ac:dyDescent="0.35">
      <c r="A503" s="1">
        <v>41962</v>
      </c>
      <c r="B503" s="11">
        <v>798</v>
      </c>
    </row>
    <row r="504" spans="1:2" x14ac:dyDescent="0.35">
      <c r="A504" s="1">
        <v>41962</v>
      </c>
      <c r="B504" s="11">
        <v>148.80000000000001</v>
      </c>
    </row>
    <row r="505" spans="1:2" x14ac:dyDescent="0.35">
      <c r="A505" s="1">
        <v>41963</v>
      </c>
      <c r="B505" s="11">
        <v>393</v>
      </c>
    </row>
    <row r="506" spans="1:2" x14ac:dyDescent="0.35">
      <c r="A506" s="1">
        <v>41963</v>
      </c>
      <c r="B506" s="11">
        <v>109.5</v>
      </c>
    </row>
    <row r="507" spans="1:2" x14ac:dyDescent="0.35">
      <c r="A507" s="1">
        <v>41964</v>
      </c>
      <c r="B507" s="11">
        <v>224</v>
      </c>
    </row>
    <row r="508" spans="1:2" x14ac:dyDescent="0.35">
      <c r="A508" s="1">
        <v>41967</v>
      </c>
      <c r="B508" s="11">
        <v>234</v>
      </c>
    </row>
    <row r="509" spans="1:2" x14ac:dyDescent="0.35">
      <c r="A509" s="1">
        <v>41967</v>
      </c>
      <c r="B509" s="11">
        <v>456</v>
      </c>
    </row>
    <row r="510" spans="1:2" x14ac:dyDescent="0.35">
      <c r="A510" s="1">
        <v>41968</v>
      </c>
      <c r="B510" s="11">
        <v>222.4</v>
      </c>
    </row>
    <row r="511" spans="1:2" x14ac:dyDescent="0.35">
      <c r="A511" s="1">
        <v>41968</v>
      </c>
      <c r="B511" s="11">
        <v>159.60000000000002</v>
      </c>
    </row>
    <row r="512" spans="1:2" x14ac:dyDescent="0.35">
      <c r="A512" s="1">
        <v>41969</v>
      </c>
      <c r="B512" s="11">
        <v>240</v>
      </c>
    </row>
    <row r="513" spans="1:2" x14ac:dyDescent="0.35">
      <c r="A513" s="1">
        <v>41970</v>
      </c>
      <c r="B513" s="11">
        <v>684</v>
      </c>
    </row>
    <row r="514" spans="1:2" x14ac:dyDescent="0.35">
      <c r="A514" s="1">
        <v>41970</v>
      </c>
      <c r="B514" s="11">
        <v>681.1</v>
      </c>
    </row>
    <row r="515" spans="1:2" x14ac:dyDescent="0.35">
      <c r="A515" s="1">
        <v>41971</v>
      </c>
      <c r="B515" s="11">
        <v>2376</v>
      </c>
    </row>
    <row r="516" spans="1:2" x14ac:dyDescent="0.35">
      <c r="A516" s="1">
        <v>41971</v>
      </c>
      <c r="B516" s="11">
        <v>2052</v>
      </c>
    </row>
    <row r="517" spans="1:2" x14ac:dyDescent="0.35">
      <c r="A517" s="1">
        <v>41974</v>
      </c>
      <c r="B517" s="11">
        <v>1755</v>
      </c>
    </row>
    <row r="518" spans="1:2" x14ac:dyDescent="0.35">
      <c r="A518" s="1">
        <v>41975</v>
      </c>
      <c r="B518" s="11">
        <v>504</v>
      </c>
    </row>
    <row r="519" spans="1:2" x14ac:dyDescent="0.35">
      <c r="A519" s="1">
        <v>41975</v>
      </c>
      <c r="B519" s="11">
        <v>472</v>
      </c>
    </row>
    <row r="520" spans="1:2" x14ac:dyDescent="0.35">
      <c r="A520" s="1">
        <v>41976</v>
      </c>
      <c r="B520" s="11">
        <v>816</v>
      </c>
    </row>
    <row r="521" spans="1:2" x14ac:dyDescent="0.35">
      <c r="A521" s="1">
        <v>41976</v>
      </c>
      <c r="B521" s="11">
        <v>100.80000000000001</v>
      </c>
    </row>
    <row r="522" spans="1:2" x14ac:dyDescent="0.35">
      <c r="A522" s="1">
        <v>41977</v>
      </c>
      <c r="B522" s="11">
        <v>436.79999999999995</v>
      </c>
    </row>
    <row r="523" spans="1:2" x14ac:dyDescent="0.35">
      <c r="A523" s="1">
        <v>41978</v>
      </c>
      <c r="B523" s="11">
        <v>312</v>
      </c>
    </row>
    <row r="524" spans="1:2" x14ac:dyDescent="0.35">
      <c r="A524" s="1">
        <v>41978</v>
      </c>
      <c r="B524" s="11">
        <v>373.5</v>
      </c>
    </row>
    <row r="525" spans="1:2" x14ac:dyDescent="0.35">
      <c r="A525" s="1">
        <v>41981</v>
      </c>
      <c r="B525" s="11">
        <v>115.2</v>
      </c>
    </row>
    <row r="526" spans="1:2" x14ac:dyDescent="0.35">
      <c r="A526" s="1">
        <v>41981</v>
      </c>
      <c r="B526" s="11">
        <v>231</v>
      </c>
    </row>
    <row r="527" spans="1:2" x14ac:dyDescent="0.35">
      <c r="A527" s="1">
        <v>41982</v>
      </c>
      <c r="B527" s="11">
        <v>86.4</v>
      </c>
    </row>
    <row r="528" spans="1:2" x14ac:dyDescent="0.35">
      <c r="A528" s="1">
        <v>41983</v>
      </c>
      <c r="B528" s="11">
        <v>88.5</v>
      </c>
    </row>
    <row r="529" spans="1:2" x14ac:dyDescent="0.35">
      <c r="A529" s="1">
        <v>41983</v>
      </c>
      <c r="B529" s="11">
        <v>87.6</v>
      </c>
    </row>
    <row r="530" spans="1:2" x14ac:dyDescent="0.35">
      <c r="A530" s="1">
        <v>41984</v>
      </c>
      <c r="B530" s="11">
        <v>72</v>
      </c>
    </row>
    <row r="531" spans="1:2" x14ac:dyDescent="0.35">
      <c r="A531" s="1">
        <v>41984</v>
      </c>
      <c r="B531" s="11">
        <v>30</v>
      </c>
    </row>
    <row r="532" spans="1:2" x14ac:dyDescent="0.35">
      <c r="A532" s="1">
        <v>41985</v>
      </c>
      <c r="B532" s="11">
        <v>84</v>
      </c>
    </row>
    <row r="533" spans="1:2" x14ac:dyDescent="0.35">
      <c r="A533" s="1">
        <v>41988</v>
      </c>
      <c r="B533" s="11">
        <v>292</v>
      </c>
    </row>
    <row r="534" spans="1:2" x14ac:dyDescent="0.35">
      <c r="A534" s="1">
        <v>41988</v>
      </c>
      <c r="B534" s="11">
        <v>588</v>
      </c>
    </row>
    <row r="535" spans="1:2" x14ac:dyDescent="0.35">
      <c r="A535" s="1">
        <v>41989</v>
      </c>
      <c r="B535" s="11">
        <v>34.4</v>
      </c>
    </row>
    <row r="536" spans="1:2" x14ac:dyDescent="0.35">
      <c r="A536" s="1">
        <v>41989</v>
      </c>
      <c r="B536" s="11">
        <v>149.39999999999998</v>
      </c>
    </row>
    <row r="537" spans="1:2" x14ac:dyDescent="0.35">
      <c r="A537" s="1">
        <v>41989</v>
      </c>
      <c r="B537" s="11">
        <v>294</v>
      </c>
    </row>
    <row r="538" spans="1:2" x14ac:dyDescent="0.35">
      <c r="A538" s="1">
        <v>41990</v>
      </c>
      <c r="B538" s="11">
        <v>347.2</v>
      </c>
    </row>
    <row r="539" spans="1:2" x14ac:dyDescent="0.35">
      <c r="A539" s="1">
        <v>41990</v>
      </c>
      <c r="B539" s="11">
        <v>112</v>
      </c>
    </row>
    <row r="540" spans="1:2" x14ac:dyDescent="0.35">
      <c r="A540" s="1">
        <v>41991</v>
      </c>
      <c r="B540" s="11">
        <v>1379</v>
      </c>
    </row>
    <row r="541" spans="1:2" x14ac:dyDescent="0.35">
      <c r="A541" s="1">
        <v>41991</v>
      </c>
      <c r="B541" s="11">
        <v>496</v>
      </c>
    </row>
    <row r="542" spans="1:2" x14ac:dyDescent="0.35">
      <c r="A542" s="1">
        <v>41991</v>
      </c>
      <c r="B542" s="11">
        <v>35.400000000000006</v>
      </c>
    </row>
    <row r="543" spans="1:2" x14ac:dyDescent="0.35">
      <c r="A543" s="1">
        <v>41992</v>
      </c>
      <c r="B543" s="11">
        <v>2304</v>
      </c>
    </row>
    <row r="544" spans="1:2" x14ac:dyDescent="0.35">
      <c r="A544" s="1">
        <v>41992</v>
      </c>
      <c r="B544" s="11">
        <v>931</v>
      </c>
    </row>
    <row r="545" spans="1:2" x14ac:dyDescent="0.35">
      <c r="A545" s="1">
        <v>41995</v>
      </c>
      <c r="B545" s="11">
        <v>470.40000000000003</v>
      </c>
    </row>
    <row r="546" spans="1:2" x14ac:dyDescent="0.35">
      <c r="A546" s="1">
        <v>41995</v>
      </c>
      <c r="B546" s="11">
        <v>572</v>
      </c>
    </row>
    <row r="547" spans="1:2" x14ac:dyDescent="0.35">
      <c r="A547" s="1">
        <v>41995</v>
      </c>
      <c r="B547" s="11">
        <v>546</v>
      </c>
    </row>
    <row r="548" spans="1:2" x14ac:dyDescent="0.35">
      <c r="A548" s="1">
        <v>41996</v>
      </c>
      <c r="B548" s="11">
        <v>1550</v>
      </c>
    </row>
    <row r="549" spans="1:2" x14ac:dyDescent="0.35">
      <c r="A549" s="1">
        <v>41996</v>
      </c>
      <c r="B549" s="11">
        <v>153</v>
      </c>
    </row>
    <row r="550" spans="1:2" x14ac:dyDescent="0.35">
      <c r="A550" s="1">
        <v>41997</v>
      </c>
      <c r="B550" s="11">
        <v>300</v>
      </c>
    </row>
    <row r="551" spans="1:2" x14ac:dyDescent="0.35">
      <c r="A551" s="1">
        <v>41997</v>
      </c>
      <c r="B551" s="11">
        <v>278</v>
      </c>
    </row>
    <row r="552" spans="1:2" x14ac:dyDescent="0.35">
      <c r="A552" s="1">
        <v>41997</v>
      </c>
      <c r="B552" s="11">
        <v>40</v>
      </c>
    </row>
    <row r="553" spans="1:2" x14ac:dyDescent="0.35">
      <c r="A553" s="1">
        <v>41998</v>
      </c>
      <c r="B553" s="11">
        <v>96</v>
      </c>
    </row>
    <row r="554" spans="1:2" x14ac:dyDescent="0.35">
      <c r="A554" s="1">
        <v>41998</v>
      </c>
      <c r="B554" s="11">
        <v>288</v>
      </c>
    </row>
    <row r="555" spans="1:2" x14ac:dyDescent="0.35">
      <c r="A555" s="1">
        <v>41999</v>
      </c>
      <c r="B555" s="11">
        <v>1310</v>
      </c>
    </row>
    <row r="556" spans="1:2" x14ac:dyDescent="0.35">
      <c r="A556" s="1">
        <v>41999</v>
      </c>
      <c r="B556" s="11">
        <v>570</v>
      </c>
    </row>
    <row r="557" spans="1:2" x14ac:dyDescent="0.35">
      <c r="A557" s="1">
        <v>41999</v>
      </c>
      <c r="B557" s="11">
        <v>516</v>
      </c>
    </row>
    <row r="558" spans="1:2" x14ac:dyDescent="0.35">
      <c r="A558" s="1">
        <v>42002</v>
      </c>
      <c r="B558" s="11">
        <v>320</v>
      </c>
    </row>
    <row r="559" spans="1:2" x14ac:dyDescent="0.35">
      <c r="A559" s="1">
        <v>42002</v>
      </c>
      <c r="B559" s="11">
        <v>336</v>
      </c>
    </row>
    <row r="560" spans="1:2" x14ac:dyDescent="0.35">
      <c r="A560" s="1">
        <v>42003</v>
      </c>
      <c r="B560" s="11">
        <v>1584</v>
      </c>
    </row>
    <row r="561" spans="1:2" x14ac:dyDescent="0.35">
      <c r="A561" s="1">
        <v>42003</v>
      </c>
      <c r="B561" s="11">
        <v>747</v>
      </c>
    </row>
    <row r="562" spans="1:2" x14ac:dyDescent="0.35">
      <c r="A562" s="1">
        <v>42003</v>
      </c>
      <c r="B562" s="11">
        <v>1092</v>
      </c>
    </row>
    <row r="563" spans="1:2" x14ac:dyDescent="0.35">
      <c r="A563" s="1">
        <v>42004</v>
      </c>
      <c r="B563" s="11">
        <v>736</v>
      </c>
    </row>
    <row r="564" spans="1:2" x14ac:dyDescent="0.35">
      <c r="A564" s="1">
        <v>42004</v>
      </c>
      <c r="B564" s="11">
        <v>456</v>
      </c>
    </row>
    <row r="565" spans="1:2" x14ac:dyDescent="0.35">
      <c r="A565" s="1">
        <v>42005</v>
      </c>
      <c r="B565" s="11">
        <v>860</v>
      </c>
    </row>
    <row r="566" spans="1:2" x14ac:dyDescent="0.35">
      <c r="A566" s="1">
        <v>42005</v>
      </c>
      <c r="B566" s="11">
        <v>384</v>
      </c>
    </row>
    <row r="567" spans="1:2" x14ac:dyDescent="0.35">
      <c r="A567" s="1">
        <v>42005</v>
      </c>
      <c r="B567" s="11">
        <v>192</v>
      </c>
    </row>
    <row r="568" spans="1:2" x14ac:dyDescent="0.35">
      <c r="A568" s="1">
        <v>42006</v>
      </c>
      <c r="B568" s="11">
        <v>1112</v>
      </c>
    </row>
    <row r="569" spans="1:2" x14ac:dyDescent="0.35">
      <c r="A569" s="1">
        <v>42006</v>
      </c>
      <c r="B569" s="11">
        <v>210</v>
      </c>
    </row>
    <row r="570" spans="1:2" x14ac:dyDescent="0.35">
      <c r="A570" s="1">
        <v>42009</v>
      </c>
      <c r="B570" s="11">
        <v>24.8</v>
      </c>
    </row>
    <row r="571" spans="1:2" x14ac:dyDescent="0.35">
      <c r="A571" s="1">
        <v>42009</v>
      </c>
      <c r="B571" s="11">
        <v>320</v>
      </c>
    </row>
    <row r="572" spans="1:2" x14ac:dyDescent="0.35">
      <c r="A572" s="1">
        <v>42009</v>
      </c>
      <c r="B572" s="11">
        <v>579.6</v>
      </c>
    </row>
    <row r="573" spans="1:2" x14ac:dyDescent="0.35">
      <c r="A573" s="1">
        <v>42010</v>
      </c>
      <c r="B573" s="11">
        <v>1152</v>
      </c>
    </row>
    <row r="574" spans="1:2" x14ac:dyDescent="0.35">
      <c r="A574" s="1">
        <v>42010</v>
      </c>
      <c r="B574" s="11">
        <v>4.8</v>
      </c>
    </row>
    <row r="575" spans="1:2" x14ac:dyDescent="0.35">
      <c r="A575" s="1">
        <v>42011</v>
      </c>
      <c r="B575" s="11">
        <v>151.20000000000002</v>
      </c>
    </row>
    <row r="576" spans="1:2" x14ac:dyDescent="0.35">
      <c r="A576" s="1">
        <v>42011</v>
      </c>
      <c r="B576" s="11">
        <v>153.29999999999998</v>
      </c>
    </row>
    <row r="577" spans="1:2" x14ac:dyDescent="0.35">
      <c r="A577" s="1">
        <v>42011</v>
      </c>
      <c r="B577" s="11">
        <v>560</v>
      </c>
    </row>
    <row r="578" spans="1:2" x14ac:dyDescent="0.35">
      <c r="A578" s="1">
        <v>42012</v>
      </c>
      <c r="B578" s="11">
        <v>281.60000000000002</v>
      </c>
    </row>
    <row r="579" spans="1:2" x14ac:dyDescent="0.35">
      <c r="A579" s="1">
        <v>42012</v>
      </c>
      <c r="B579" s="11">
        <v>110.39999999999999</v>
      </c>
    </row>
    <row r="580" spans="1:2" x14ac:dyDescent="0.35">
      <c r="A580" s="1">
        <v>42013</v>
      </c>
      <c r="B580" s="11">
        <v>912</v>
      </c>
    </row>
    <row r="581" spans="1:2" x14ac:dyDescent="0.35">
      <c r="A581" s="1">
        <v>42013</v>
      </c>
      <c r="B581" s="11">
        <v>544</v>
      </c>
    </row>
    <row r="582" spans="1:2" x14ac:dyDescent="0.35">
      <c r="A582" s="1">
        <v>42013</v>
      </c>
      <c r="B582" s="11">
        <v>90</v>
      </c>
    </row>
    <row r="583" spans="1:2" x14ac:dyDescent="0.35">
      <c r="A583" s="1">
        <v>42016</v>
      </c>
      <c r="B583" s="11">
        <v>1782</v>
      </c>
    </row>
    <row r="584" spans="1:2" x14ac:dyDescent="0.35">
      <c r="A584" s="1">
        <v>42016</v>
      </c>
      <c r="B584" s="11">
        <v>294</v>
      </c>
    </row>
    <row r="585" spans="1:2" x14ac:dyDescent="0.35">
      <c r="A585" s="1">
        <v>42017</v>
      </c>
      <c r="B585" s="11">
        <v>228</v>
      </c>
    </row>
    <row r="586" spans="1:2" x14ac:dyDescent="0.35">
      <c r="A586" s="1">
        <v>42017</v>
      </c>
      <c r="B586" s="11">
        <v>325</v>
      </c>
    </row>
    <row r="587" spans="1:2" x14ac:dyDescent="0.35">
      <c r="A587" s="1">
        <v>42017</v>
      </c>
      <c r="B587" s="11">
        <v>168</v>
      </c>
    </row>
    <row r="588" spans="1:2" x14ac:dyDescent="0.35">
      <c r="A588" s="1">
        <v>42018</v>
      </c>
      <c r="B588" s="11">
        <v>48</v>
      </c>
    </row>
    <row r="589" spans="1:2" x14ac:dyDescent="0.35">
      <c r="A589" s="1">
        <v>42018</v>
      </c>
      <c r="B589" s="11">
        <v>100.8</v>
      </c>
    </row>
    <row r="590" spans="1:2" x14ac:dyDescent="0.35">
      <c r="A590" s="1">
        <v>42019</v>
      </c>
      <c r="B590" s="11">
        <v>134.39999999999998</v>
      </c>
    </row>
    <row r="591" spans="1:2" x14ac:dyDescent="0.35">
      <c r="A591" s="1">
        <v>42019</v>
      </c>
      <c r="B591" s="11">
        <v>165.6</v>
      </c>
    </row>
    <row r="592" spans="1:2" x14ac:dyDescent="0.35">
      <c r="A592" s="1">
        <v>42019</v>
      </c>
      <c r="B592" s="11">
        <v>552</v>
      </c>
    </row>
    <row r="593" spans="1:2" x14ac:dyDescent="0.35">
      <c r="A593" s="1">
        <v>42020</v>
      </c>
      <c r="B593" s="11">
        <v>608</v>
      </c>
    </row>
    <row r="594" spans="1:2" x14ac:dyDescent="0.35">
      <c r="A594" s="1">
        <v>42020</v>
      </c>
      <c r="B594" s="11">
        <v>486.5</v>
      </c>
    </row>
    <row r="595" spans="1:2" x14ac:dyDescent="0.35">
      <c r="A595" s="1">
        <v>42023</v>
      </c>
      <c r="B595" s="11">
        <v>31</v>
      </c>
    </row>
    <row r="596" spans="1:2" x14ac:dyDescent="0.35">
      <c r="A596" s="1">
        <v>42023</v>
      </c>
      <c r="B596" s="11">
        <v>1500</v>
      </c>
    </row>
    <row r="597" spans="1:2" x14ac:dyDescent="0.35">
      <c r="A597" s="1">
        <v>42023</v>
      </c>
      <c r="B597" s="11">
        <v>108</v>
      </c>
    </row>
    <row r="598" spans="1:2" x14ac:dyDescent="0.35">
      <c r="A598" s="1">
        <v>42024</v>
      </c>
      <c r="B598" s="11">
        <v>212.8</v>
      </c>
    </row>
    <row r="599" spans="1:2" x14ac:dyDescent="0.35">
      <c r="A599" s="1">
        <v>42024</v>
      </c>
      <c r="B599" s="11">
        <v>720</v>
      </c>
    </row>
    <row r="600" spans="1:2" x14ac:dyDescent="0.35">
      <c r="A600" s="1">
        <v>42025</v>
      </c>
      <c r="B600" s="11">
        <v>608</v>
      </c>
    </row>
    <row r="601" spans="1:2" x14ac:dyDescent="0.35">
      <c r="A601" s="1">
        <v>42025</v>
      </c>
      <c r="B601" s="11">
        <v>288</v>
      </c>
    </row>
    <row r="602" spans="1:2" x14ac:dyDescent="0.35">
      <c r="A602" s="1">
        <v>42025</v>
      </c>
      <c r="B602" s="11">
        <v>763.19999999999993</v>
      </c>
    </row>
    <row r="603" spans="1:2" x14ac:dyDescent="0.35">
      <c r="A603" s="1">
        <v>42026</v>
      </c>
      <c r="B603" s="11">
        <v>24</v>
      </c>
    </row>
    <row r="604" spans="1:2" x14ac:dyDescent="0.35">
      <c r="A604" s="1">
        <v>42026</v>
      </c>
      <c r="B604" s="11">
        <v>206.39999999999998</v>
      </c>
    </row>
    <row r="605" spans="1:2" x14ac:dyDescent="0.35">
      <c r="A605" s="1">
        <v>42027</v>
      </c>
      <c r="B605" s="11">
        <v>223.20000000000002</v>
      </c>
    </row>
    <row r="606" spans="1:2" x14ac:dyDescent="0.35">
      <c r="A606" s="1">
        <v>42027</v>
      </c>
      <c r="B606" s="11">
        <v>655.19999999999993</v>
      </c>
    </row>
    <row r="607" spans="1:2" x14ac:dyDescent="0.35">
      <c r="A607" s="1">
        <v>42027</v>
      </c>
      <c r="B607" s="11">
        <v>308.7</v>
      </c>
    </row>
    <row r="608" spans="1:2" x14ac:dyDescent="0.35">
      <c r="A608" s="1">
        <v>42030</v>
      </c>
      <c r="B608" s="11">
        <v>62</v>
      </c>
    </row>
    <row r="609" spans="1:2" x14ac:dyDescent="0.35">
      <c r="A609" s="1">
        <v>42030</v>
      </c>
      <c r="B609" s="11">
        <v>350</v>
      </c>
    </row>
    <row r="610" spans="1:2" x14ac:dyDescent="0.35">
      <c r="A610" s="1">
        <v>42031</v>
      </c>
      <c r="B610" s="11">
        <v>816</v>
      </c>
    </row>
    <row r="611" spans="1:2" x14ac:dyDescent="0.35">
      <c r="A611" s="1">
        <v>42031</v>
      </c>
      <c r="B611" s="11">
        <v>604.80000000000007</v>
      </c>
    </row>
    <row r="612" spans="1:2" x14ac:dyDescent="0.35">
      <c r="A612" s="1">
        <v>42031</v>
      </c>
      <c r="B612" s="11">
        <v>38.4</v>
      </c>
    </row>
    <row r="613" spans="1:2" x14ac:dyDescent="0.35">
      <c r="A613" s="1">
        <v>42032</v>
      </c>
      <c r="B613" s="11">
        <v>144</v>
      </c>
    </row>
    <row r="614" spans="1:2" x14ac:dyDescent="0.35">
      <c r="A614" s="1">
        <v>42032</v>
      </c>
      <c r="B614" s="11">
        <v>216</v>
      </c>
    </row>
    <row r="615" spans="1:2" x14ac:dyDescent="0.35">
      <c r="A615" s="1">
        <v>42033</v>
      </c>
      <c r="B615" s="11">
        <v>168</v>
      </c>
    </row>
    <row r="616" spans="1:2" x14ac:dyDescent="0.35">
      <c r="A616" s="1">
        <v>42033</v>
      </c>
      <c r="B616" s="11">
        <v>288</v>
      </c>
    </row>
    <row r="617" spans="1:2" x14ac:dyDescent="0.35">
      <c r="A617" s="1">
        <v>42033</v>
      </c>
      <c r="B617" s="11">
        <v>496</v>
      </c>
    </row>
    <row r="618" spans="1:2" x14ac:dyDescent="0.35">
      <c r="A618" s="1">
        <v>42034</v>
      </c>
      <c r="B618" s="11">
        <v>6324</v>
      </c>
    </row>
    <row r="619" spans="1:2" x14ac:dyDescent="0.35">
      <c r="A619" s="1">
        <v>42034</v>
      </c>
      <c r="B619" s="11">
        <v>733.6</v>
      </c>
    </row>
    <row r="620" spans="1:2" x14ac:dyDescent="0.35">
      <c r="A620" s="1">
        <v>42037</v>
      </c>
      <c r="B620" s="11">
        <v>2640</v>
      </c>
    </row>
    <row r="621" spans="1:2" x14ac:dyDescent="0.35">
      <c r="A621" s="1">
        <v>42037</v>
      </c>
      <c r="B621" s="11">
        <v>798</v>
      </c>
    </row>
    <row r="622" spans="1:2" x14ac:dyDescent="0.35">
      <c r="A622" s="1">
        <v>42037</v>
      </c>
      <c r="B622" s="11">
        <v>228</v>
      </c>
    </row>
    <row r="623" spans="1:2" x14ac:dyDescent="0.35">
      <c r="A623" s="1">
        <v>42038</v>
      </c>
      <c r="B623" s="11">
        <v>528</v>
      </c>
    </row>
    <row r="624" spans="1:2" x14ac:dyDescent="0.35">
      <c r="A624" s="1">
        <v>42038</v>
      </c>
      <c r="B624" s="11">
        <v>384</v>
      </c>
    </row>
    <row r="625" spans="1:2" x14ac:dyDescent="0.35">
      <c r="A625" s="1">
        <v>42039</v>
      </c>
      <c r="B625" s="11">
        <v>1088</v>
      </c>
    </row>
    <row r="626" spans="1:2" x14ac:dyDescent="0.35">
      <c r="A626" s="1">
        <v>42039</v>
      </c>
      <c r="B626" s="11">
        <v>147</v>
      </c>
    </row>
    <row r="627" spans="1:2" x14ac:dyDescent="0.35">
      <c r="A627" s="1">
        <v>42039</v>
      </c>
      <c r="B627" s="11">
        <v>392</v>
      </c>
    </row>
    <row r="628" spans="1:2" x14ac:dyDescent="0.35">
      <c r="A628" s="1">
        <v>42040</v>
      </c>
      <c r="B628" s="11">
        <v>312</v>
      </c>
    </row>
    <row r="629" spans="1:2" x14ac:dyDescent="0.35">
      <c r="A629" s="1">
        <v>42040</v>
      </c>
      <c r="B629" s="11">
        <v>112</v>
      </c>
    </row>
    <row r="630" spans="1:2" x14ac:dyDescent="0.35">
      <c r="A630" s="1">
        <v>42041</v>
      </c>
      <c r="B630" s="11">
        <v>147</v>
      </c>
    </row>
    <row r="631" spans="1:2" x14ac:dyDescent="0.35">
      <c r="A631" s="1">
        <v>42041</v>
      </c>
      <c r="B631" s="11">
        <v>127.19999999999999</v>
      </c>
    </row>
    <row r="632" spans="1:2" x14ac:dyDescent="0.35">
      <c r="A632" s="1">
        <v>42041</v>
      </c>
      <c r="B632" s="11">
        <v>304</v>
      </c>
    </row>
    <row r="633" spans="1:2" x14ac:dyDescent="0.35">
      <c r="A633" s="1">
        <v>42044</v>
      </c>
      <c r="B633" s="11">
        <v>160</v>
      </c>
    </row>
    <row r="634" spans="1:2" x14ac:dyDescent="0.35">
      <c r="A634" s="1">
        <v>42044</v>
      </c>
      <c r="B634" s="11">
        <v>576</v>
      </c>
    </row>
    <row r="635" spans="1:2" x14ac:dyDescent="0.35">
      <c r="A635" s="1">
        <v>42045</v>
      </c>
      <c r="B635" s="11">
        <v>720</v>
      </c>
    </row>
    <row r="636" spans="1:2" x14ac:dyDescent="0.35">
      <c r="A636" s="1">
        <v>42045</v>
      </c>
      <c r="B636" s="11">
        <v>84</v>
      </c>
    </row>
    <row r="637" spans="1:2" x14ac:dyDescent="0.35">
      <c r="A637" s="1">
        <v>42045</v>
      </c>
      <c r="B637" s="11">
        <v>1060</v>
      </c>
    </row>
    <row r="638" spans="1:2" x14ac:dyDescent="0.35">
      <c r="A638" s="1">
        <v>42046</v>
      </c>
      <c r="B638" s="11">
        <v>128</v>
      </c>
    </row>
    <row r="639" spans="1:2" x14ac:dyDescent="0.35">
      <c r="A639" s="1">
        <v>42046</v>
      </c>
      <c r="B639" s="11">
        <v>36.5</v>
      </c>
    </row>
    <row r="640" spans="1:2" x14ac:dyDescent="0.35">
      <c r="A640" s="1">
        <v>42047</v>
      </c>
      <c r="B640" s="11">
        <v>747</v>
      </c>
    </row>
    <row r="641" spans="1:2" x14ac:dyDescent="0.35">
      <c r="A641" s="1">
        <v>42047</v>
      </c>
      <c r="B641" s="11">
        <v>141.60000000000002</v>
      </c>
    </row>
    <row r="642" spans="1:2" x14ac:dyDescent="0.35">
      <c r="A642" s="1">
        <v>42047</v>
      </c>
      <c r="B642" s="11">
        <v>1320</v>
      </c>
    </row>
    <row r="643" spans="1:2" x14ac:dyDescent="0.35">
      <c r="A643" s="1">
        <v>42048</v>
      </c>
      <c r="B643" s="11">
        <v>240</v>
      </c>
    </row>
    <row r="644" spans="1:2" x14ac:dyDescent="0.35">
      <c r="A644" s="1">
        <v>42048</v>
      </c>
      <c r="B644" s="11">
        <v>252</v>
      </c>
    </row>
    <row r="645" spans="1:2" x14ac:dyDescent="0.35">
      <c r="A645" s="1">
        <v>42051</v>
      </c>
      <c r="B645" s="11">
        <v>250.20000000000002</v>
      </c>
    </row>
    <row r="646" spans="1:2" x14ac:dyDescent="0.35">
      <c r="A646" s="1">
        <v>42051</v>
      </c>
      <c r="B646" s="11">
        <v>2640</v>
      </c>
    </row>
    <row r="647" spans="1:2" x14ac:dyDescent="0.35">
      <c r="A647" s="1">
        <v>42051</v>
      </c>
      <c r="B647" s="11">
        <v>300</v>
      </c>
    </row>
    <row r="648" spans="1:2" x14ac:dyDescent="0.35">
      <c r="A648" s="1">
        <v>42052</v>
      </c>
      <c r="B648" s="11">
        <v>223.20000000000002</v>
      </c>
    </row>
    <row r="649" spans="1:2" x14ac:dyDescent="0.35">
      <c r="A649" s="1">
        <v>42052</v>
      </c>
      <c r="B649" s="11">
        <v>232.5</v>
      </c>
    </row>
    <row r="650" spans="1:2" x14ac:dyDescent="0.35">
      <c r="A650" s="1">
        <v>42053</v>
      </c>
      <c r="B650" s="11">
        <v>72.8</v>
      </c>
    </row>
    <row r="651" spans="1:2" x14ac:dyDescent="0.35">
      <c r="A651" s="1">
        <v>42053</v>
      </c>
      <c r="B651" s="11">
        <v>672</v>
      </c>
    </row>
    <row r="652" spans="1:2" x14ac:dyDescent="0.35">
      <c r="A652" s="1">
        <v>42053</v>
      </c>
      <c r="B652" s="11">
        <v>224</v>
      </c>
    </row>
    <row r="653" spans="1:2" x14ac:dyDescent="0.35">
      <c r="A653" s="1">
        <v>42054</v>
      </c>
      <c r="B653" s="11">
        <v>252</v>
      </c>
    </row>
    <row r="654" spans="1:2" x14ac:dyDescent="0.35">
      <c r="A654" s="1">
        <v>42054</v>
      </c>
      <c r="B654" s="11">
        <v>136</v>
      </c>
    </row>
    <row r="655" spans="1:2" x14ac:dyDescent="0.35">
      <c r="A655" s="1">
        <v>42055</v>
      </c>
      <c r="B655" s="11">
        <v>288</v>
      </c>
    </row>
    <row r="656" spans="1:2" x14ac:dyDescent="0.35">
      <c r="A656" s="1">
        <v>42055</v>
      </c>
      <c r="B656" s="11">
        <v>912</v>
      </c>
    </row>
    <row r="657" spans="1:2" x14ac:dyDescent="0.35">
      <c r="A657" s="1">
        <v>42055</v>
      </c>
      <c r="B657" s="11">
        <v>72</v>
      </c>
    </row>
    <row r="658" spans="1:2" x14ac:dyDescent="0.35">
      <c r="A658" s="1">
        <v>42058</v>
      </c>
      <c r="B658" s="11">
        <v>154</v>
      </c>
    </row>
    <row r="659" spans="1:2" x14ac:dyDescent="0.35">
      <c r="A659" s="1">
        <v>42058</v>
      </c>
      <c r="B659" s="11">
        <v>52</v>
      </c>
    </row>
    <row r="660" spans="1:2" x14ac:dyDescent="0.35">
      <c r="A660" s="1">
        <v>42059</v>
      </c>
      <c r="B660" s="11">
        <v>200</v>
      </c>
    </row>
    <row r="661" spans="1:2" x14ac:dyDescent="0.35">
      <c r="A661" s="1">
        <v>42059</v>
      </c>
      <c r="B661" s="11">
        <v>425.59999999999997</v>
      </c>
    </row>
    <row r="662" spans="1:2" x14ac:dyDescent="0.35">
      <c r="A662" s="1">
        <v>42059</v>
      </c>
      <c r="B662" s="11">
        <v>695</v>
      </c>
    </row>
    <row r="663" spans="1:2" x14ac:dyDescent="0.35">
      <c r="A663" s="1">
        <v>42060</v>
      </c>
      <c r="B663" s="11">
        <v>260</v>
      </c>
    </row>
    <row r="664" spans="1:2" x14ac:dyDescent="0.35">
      <c r="A664" s="1">
        <v>42060</v>
      </c>
      <c r="B664" s="11">
        <v>63</v>
      </c>
    </row>
    <row r="665" spans="1:2" x14ac:dyDescent="0.35">
      <c r="A665" s="1">
        <v>42061</v>
      </c>
      <c r="B665" s="11">
        <v>92</v>
      </c>
    </row>
    <row r="666" spans="1:2" x14ac:dyDescent="0.35">
      <c r="A666" s="1">
        <v>42061</v>
      </c>
      <c r="B666" s="11">
        <v>420</v>
      </c>
    </row>
    <row r="667" spans="1:2" x14ac:dyDescent="0.35">
      <c r="A667" s="1">
        <v>42061</v>
      </c>
      <c r="B667" s="11">
        <v>912</v>
      </c>
    </row>
    <row r="668" spans="1:2" x14ac:dyDescent="0.35">
      <c r="A668" s="1">
        <v>42061</v>
      </c>
      <c r="B668" s="11">
        <v>500</v>
      </c>
    </row>
    <row r="669" spans="1:2" x14ac:dyDescent="0.35">
      <c r="A669" s="1">
        <v>42061</v>
      </c>
      <c r="B669" s="11">
        <v>186</v>
      </c>
    </row>
    <row r="670" spans="1:2" x14ac:dyDescent="0.35">
      <c r="A670" s="1">
        <v>42061</v>
      </c>
      <c r="B670" s="11">
        <v>364.8</v>
      </c>
    </row>
    <row r="671" spans="1:2" x14ac:dyDescent="0.35">
      <c r="A671" s="1">
        <v>42062</v>
      </c>
      <c r="B671" s="11">
        <v>149</v>
      </c>
    </row>
    <row r="672" spans="1:2" x14ac:dyDescent="0.35">
      <c r="A672" s="1">
        <v>42062</v>
      </c>
      <c r="B672" s="11">
        <v>199.5</v>
      </c>
    </row>
    <row r="673" spans="1:2" x14ac:dyDescent="0.35">
      <c r="A673" s="1">
        <v>42062</v>
      </c>
      <c r="B673" s="11">
        <v>196.79999999999998</v>
      </c>
    </row>
    <row r="674" spans="1:2" x14ac:dyDescent="0.35">
      <c r="A674" s="1">
        <v>42065</v>
      </c>
      <c r="B674" s="11">
        <v>420</v>
      </c>
    </row>
    <row r="675" spans="1:2" x14ac:dyDescent="0.35">
      <c r="A675" s="1">
        <v>42065</v>
      </c>
      <c r="B675" s="11">
        <v>1627.5</v>
      </c>
    </row>
    <row r="676" spans="1:2" x14ac:dyDescent="0.35">
      <c r="A676" s="1">
        <v>42065</v>
      </c>
      <c r="B676" s="11">
        <v>421</v>
      </c>
    </row>
    <row r="677" spans="1:2" x14ac:dyDescent="0.35">
      <c r="A677" s="1">
        <v>42066</v>
      </c>
      <c r="B677" s="11">
        <v>228</v>
      </c>
    </row>
    <row r="678" spans="1:2" x14ac:dyDescent="0.35">
      <c r="A678" s="1">
        <v>42066</v>
      </c>
      <c r="B678" s="11">
        <v>120</v>
      </c>
    </row>
    <row r="679" spans="1:2" x14ac:dyDescent="0.35">
      <c r="A679" s="1">
        <v>42066</v>
      </c>
      <c r="B679" s="11">
        <v>328</v>
      </c>
    </row>
    <row r="680" spans="1:2" x14ac:dyDescent="0.35">
      <c r="A680" s="1">
        <v>42066</v>
      </c>
      <c r="B680" s="11">
        <v>712.5</v>
      </c>
    </row>
    <row r="681" spans="1:2" x14ac:dyDescent="0.35">
      <c r="A681" s="1">
        <v>42067</v>
      </c>
      <c r="B681" s="11">
        <v>147.89999999999998</v>
      </c>
    </row>
    <row r="682" spans="1:2" x14ac:dyDescent="0.35">
      <c r="A682" s="1">
        <v>42067</v>
      </c>
      <c r="B682" s="11">
        <v>252</v>
      </c>
    </row>
    <row r="683" spans="1:2" x14ac:dyDescent="0.35">
      <c r="A683" s="1">
        <v>42067</v>
      </c>
      <c r="B683" s="11">
        <v>210</v>
      </c>
    </row>
    <row r="684" spans="1:2" x14ac:dyDescent="0.35">
      <c r="A684" s="1">
        <v>42068</v>
      </c>
      <c r="B684" s="11">
        <v>690</v>
      </c>
    </row>
    <row r="685" spans="1:2" x14ac:dyDescent="0.35">
      <c r="A685" s="1">
        <v>42068</v>
      </c>
      <c r="B685" s="11">
        <v>191.25</v>
      </c>
    </row>
    <row r="686" spans="1:2" x14ac:dyDescent="0.35">
      <c r="A686" s="1">
        <v>42068</v>
      </c>
      <c r="B686" s="11">
        <v>60</v>
      </c>
    </row>
    <row r="687" spans="1:2" x14ac:dyDescent="0.35">
      <c r="A687" s="1">
        <v>42069</v>
      </c>
      <c r="B687" s="11">
        <v>180</v>
      </c>
    </row>
    <row r="688" spans="1:2" x14ac:dyDescent="0.35">
      <c r="A688" s="1">
        <v>42069</v>
      </c>
      <c r="B688" s="11">
        <v>136.80000000000001</v>
      </c>
    </row>
    <row r="689" spans="1:2" x14ac:dyDescent="0.35">
      <c r="A689" s="1">
        <v>42069</v>
      </c>
      <c r="B689" s="11">
        <v>4456.4400000000005</v>
      </c>
    </row>
    <row r="690" spans="1:2" x14ac:dyDescent="0.35">
      <c r="A690" s="1">
        <v>42069</v>
      </c>
      <c r="B690" s="11">
        <v>279</v>
      </c>
    </row>
    <row r="691" spans="1:2" x14ac:dyDescent="0.35">
      <c r="A691" s="1">
        <v>42072</v>
      </c>
      <c r="B691" s="11">
        <v>1100</v>
      </c>
    </row>
    <row r="692" spans="1:2" x14ac:dyDescent="0.35">
      <c r="A692" s="1">
        <v>42072</v>
      </c>
      <c r="B692" s="11">
        <v>1500</v>
      </c>
    </row>
    <row r="693" spans="1:2" x14ac:dyDescent="0.35">
      <c r="A693" s="1">
        <v>42072</v>
      </c>
      <c r="B693" s="11">
        <v>400</v>
      </c>
    </row>
    <row r="694" spans="1:2" x14ac:dyDescent="0.35">
      <c r="A694" s="1">
        <v>42073</v>
      </c>
      <c r="B694" s="11">
        <v>45</v>
      </c>
    </row>
    <row r="695" spans="1:2" x14ac:dyDescent="0.35">
      <c r="A695" s="1">
        <v>42073</v>
      </c>
      <c r="B695" s="11">
        <v>108</v>
      </c>
    </row>
    <row r="696" spans="1:2" x14ac:dyDescent="0.35">
      <c r="A696" s="1">
        <v>42073</v>
      </c>
      <c r="B696" s="11">
        <v>57</v>
      </c>
    </row>
    <row r="697" spans="1:2" x14ac:dyDescent="0.35">
      <c r="A697" s="1">
        <v>42074</v>
      </c>
      <c r="B697" s="11">
        <v>408</v>
      </c>
    </row>
    <row r="698" spans="1:2" x14ac:dyDescent="0.35">
      <c r="A698" s="1">
        <v>42074</v>
      </c>
      <c r="B698" s="11">
        <v>400</v>
      </c>
    </row>
    <row r="699" spans="1:2" x14ac:dyDescent="0.35">
      <c r="A699" s="1">
        <v>42074</v>
      </c>
      <c r="B699" s="11">
        <v>1600</v>
      </c>
    </row>
    <row r="700" spans="1:2" x14ac:dyDescent="0.35">
      <c r="A700" s="1">
        <v>42074</v>
      </c>
      <c r="B700" s="11">
        <v>427.5</v>
      </c>
    </row>
    <row r="701" spans="1:2" x14ac:dyDescent="0.35">
      <c r="A701" s="1">
        <v>42075</v>
      </c>
      <c r="B701" s="11">
        <v>3159</v>
      </c>
    </row>
    <row r="702" spans="1:2" x14ac:dyDescent="0.35">
      <c r="A702" s="1">
        <v>42075</v>
      </c>
      <c r="B702" s="11">
        <v>1596</v>
      </c>
    </row>
    <row r="703" spans="1:2" x14ac:dyDescent="0.35">
      <c r="A703" s="1">
        <v>42075</v>
      </c>
      <c r="B703" s="11">
        <v>2660</v>
      </c>
    </row>
    <row r="704" spans="1:2" x14ac:dyDescent="0.35">
      <c r="A704" s="1">
        <v>42076</v>
      </c>
      <c r="B704" s="11">
        <v>820.95</v>
      </c>
    </row>
    <row r="705" spans="1:2" x14ac:dyDescent="0.35">
      <c r="A705" s="1">
        <v>42076</v>
      </c>
      <c r="B705" s="11">
        <v>387.5</v>
      </c>
    </row>
    <row r="706" spans="1:2" x14ac:dyDescent="0.35">
      <c r="A706" s="1">
        <v>42076</v>
      </c>
      <c r="B706" s="11">
        <v>1552</v>
      </c>
    </row>
    <row r="707" spans="1:2" x14ac:dyDescent="0.35">
      <c r="A707" s="1">
        <v>42079</v>
      </c>
      <c r="B707" s="11">
        <v>872.5</v>
      </c>
    </row>
    <row r="708" spans="1:2" x14ac:dyDescent="0.35">
      <c r="A708" s="1">
        <v>42079</v>
      </c>
      <c r="B708" s="11">
        <v>5268</v>
      </c>
    </row>
    <row r="709" spans="1:2" x14ac:dyDescent="0.35">
      <c r="A709" s="1">
        <v>42079</v>
      </c>
      <c r="B709" s="11">
        <v>40</v>
      </c>
    </row>
    <row r="710" spans="1:2" x14ac:dyDescent="0.35">
      <c r="A710" s="1">
        <v>42079</v>
      </c>
      <c r="B710" s="11">
        <v>2856</v>
      </c>
    </row>
    <row r="711" spans="1:2" x14ac:dyDescent="0.35">
      <c r="A711" s="1">
        <v>42080</v>
      </c>
      <c r="B711" s="11">
        <v>1562.5</v>
      </c>
    </row>
    <row r="712" spans="1:2" x14ac:dyDescent="0.35">
      <c r="A712" s="1">
        <v>42080</v>
      </c>
      <c r="B712" s="11">
        <v>772</v>
      </c>
    </row>
    <row r="713" spans="1:2" x14ac:dyDescent="0.35">
      <c r="A713" s="1">
        <v>42080</v>
      </c>
      <c r="B713" s="11">
        <v>280</v>
      </c>
    </row>
    <row r="714" spans="1:2" x14ac:dyDescent="0.35">
      <c r="A714" s="1">
        <v>42081</v>
      </c>
      <c r="B714" s="11">
        <v>42</v>
      </c>
    </row>
    <row r="715" spans="1:2" x14ac:dyDescent="0.35">
      <c r="A715" s="1">
        <v>42081</v>
      </c>
      <c r="B715" s="11">
        <v>220</v>
      </c>
    </row>
    <row r="716" spans="1:2" x14ac:dyDescent="0.35">
      <c r="A716" s="1">
        <v>42081</v>
      </c>
      <c r="B716" s="11">
        <v>90</v>
      </c>
    </row>
    <row r="717" spans="1:2" x14ac:dyDescent="0.35">
      <c r="A717" s="1">
        <v>42082</v>
      </c>
      <c r="B717" s="11">
        <v>22.5</v>
      </c>
    </row>
    <row r="718" spans="1:2" x14ac:dyDescent="0.35">
      <c r="A718" s="1">
        <v>42082</v>
      </c>
      <c r="B718" s="11">
        <v>3952.5</v>
      </c>
    </row>
    <row r="719" spans="1:2" x14ac:dyDescent="0.35">
      <c r="A719" s="1">
        <v>42082</v>
      </c>
      <c r="B719" s="11">
        <v>175.04999999999998</v>
      </c>
    </row>
    <row r="720" spans="1:2" x14ac:dyDescent="0.35">
      <c r="A720" s="1">
        <v>42082</v>
      </c>
      <c r="B720" s="11">
        <v>496</v>
      </c>
    </row>
    <row r="721" spans="1:2" x14ac:dyDescent="0.35">
      <c r="A721" s="1">
        <v>42083</v>
      </c>
      <c r="B721" s="11">
        <v>1520</v>
      </c>
    </row>
    <row r="722" spans="1:2" x14ac:dyDescent="0.35">
      <c r="A722" s="1">
        <v>42083</v>
      </c>
      <c r="B722" s="11">
        <v>340</v>
      </c>
    </row>
    <row r="723" spans="1:2" x14ac:dyDescent="0.35">
      <c r="A723" s="1">
        <v>42083</v>
      </c>
      <c r="B723" s="11">
        <v>36</v>
      </c>
    </row>
    <row r="724" spans="1:2" x14ac:dyDescent="0.35">
      <c r="A724" s="1">
        <v>42086</v>
      </c>
      <c r="B724" s="11">
        <v>164</v>
      </c>
    </row>
    <row r="725" spans="1:2" x14ac:dyDescent="0.35">
      <c r="A725" s="1">
        <v>42086</v>
      </c>
      <c r="B725" s="11">
        <v>54</v>
      </c>
    </row>
    <row r="726" spans="1:2" x14ac:dyDescent="0.35">
      <c r="A726" s="1">
        <v>42086</v>
      </c>
      <c r="B726" s="11">
        <v>96.5</v>
      </c>
    </row>
    <row r="727" spans="1:2" x14ac:dyDescent="0.35">
      <c r="A727" s="1">
        <v>42087</v>
      </c>
      <c r="B727" s="11">
        <v>75</v>
      </c>
    </row>
    <row r="728" spans="1:2" x14ac:dyDescent="0.35">
      <c r="A728" s="1">
        <v>42087</v>
      </c>
      <c r="B728" s="11">
        <v>720</v>
      </c>
    </row>
    <row r="729" spans="1:2" x14ac:dyDescent="0.35">
      <c r="A729" s="1">
        <v>42087</v>
      </c>
      <c r="B729" s="11">
        <v>960</v>
      </c>
    </row>
    <row r="730" spans="1:2" x14ac:dyDescent="0.35">
      <c r="A730" s="1">
        <v>42087</v>
      </c>
      <c r="B730" s="11">
        <v>517.79999999999995</v>
      </c>
    </row>
    <row r="731" spans="1:2" x14ac:dyDescent="0.35">
      <c r="A731" s="1">
        <v>42088</v>
      </c>
      <c r="B731" s="11">
        <v>459.99999999999994</v>
      </c>
    </row>
    <row r="732" spans="1:2" x14ac:dyDescent="0.35">
      <c r="A732" s="1">
        <v>42088</v>
      </c>
      <c r="B732" s="11">
        <v>975</v>
      </c>
    </row>
    <row r="733" spans="1:2" x14ac:dyDescent="0.35">
      <c r="A733" s="1">
        <v>42088</v>
      </c>
      <c r="B733" s="11">
        <v>1215</v>
      </c>
    </row>
    <row r="734" spans="1:2" x14ac:dyDescent="0.35">
      <c r="A734" s="1">
        <v>42089</v>
      </c>
      <c r="B734" s="11">
        <v>468</v>
      </c>
    </row>
    <row r="735" spans="1:2" x14ac:dyDescent="0.35">
      <c r="A735" s="1">
        <v>42089</v>
      </c>
      <c r="B735" s="11">
        <v>57.900000000000006</v>
      </c>
    </row>
    <row r="736" spans="1:2" x14ac:dyDescent="0.35">
      <c r="A736" s="1">
        <v>42089</v>
      </c>
      <c r="B736" s="11">
        <v>62</v>
      </c>
    </row>
    <row r="737" spans="1:2" x14ac:dyDescent="0.35">
      <c r="A737" s="1">
        <v>42090</v>
      </c>
      <c r="B737" s="11">
        <v>258.89999999999998</v>
      </c>
    </row>
    <row r="738" spans="1:2" x14ac:dyDescent="0.35">
      <c r="A738" s="1">
        <v>42090</v>
      </c>
      <c r="B738" s="11">
        <v>2760</v>
      </c>
    </row>
    <row r="739" spans="1:2" x14ac:dyDescent="0.35">
      <c r="A739" s="1">
        <v>42090</v>
      </c>
      <c r="B739" s="11">
        <v>111.75</v>
      </c>
    </row>
    <row r="740" spans="1:2" x14ac:dyDescent="0.35">
      <c r="A740" s="1">
        <v>42090</v>
      </c>
      <c r="B740" s="11">
        <v>570</v>
      </c>
    </row>
    <row r="741" spans="1:2" x14ac:dyDescent="0.35">
      <c r="A741" s="1">
        <v>42093</v>
      </c>
      <c r="B741" s="11">
        <v>276</v>
      </c>
    </row>
    <row r="742" spans="1:2" x14ac:dyDescent="0.35">
      <c r="A742" s="1">
        <v>42093</v>
      </c>
      <c r="B742" s="11">
        <v>144</v>
      </c>
    </row>
    <row r="743" spans="1:2" x14ac:dyDescent="0.35">
      <c r="A743" s="1">
        <v>42093</v>
      </c>
      <c r="B743" s="11">
        <v>60</v>
      </c>
    </row>
    <row r="744" spans="1:2" x14ac:dyDescent="0.35">
      <c r="A744" s="1">
        <v>42094</v>
      </c>
      <c r="B744" s="11">
        <v>1140</v>
      </c>
    </row>
    <row r="745" spans="1:2" x14ac:dyDescent="0.35">
      <c r="A745" s="1">
        <v>42094</v>
      </c>
      <c r="B745" s="11">
        <v>1100</v>
      </c>
    </row>
    <row r="746" spans="1:2" x14ac:dyDescent="0.35">
      <c r="A746" s="1">
        <v>42094</v>
      </c>
      <c r="B746" s="11">
        <v>570</v>
      </c>
    </row>
    <row r="747" spans="1:2" x14ac:dyDescent="0.35">
      <c r="A747" s="1">
        <v>42095</v>
      </c>
      <c r="B747" s="11">
        <v>63</v>
      </c>
    </row>
    <row r="748" spans="1:2" x14ac:dyDescent="0.35">
      <c r="A748" s="1">
        <v>42095</v>
      </c>
      <c r="B748" s="11">
        <v>20</v>
      </c>
    </row>
    <row r="749" spans="1:2" x14ac:dyDescent="0.35">
      <c r="A749" s="1">
        <v>42095</v>
      </c>
      <c r="B749" s="11">
        <v>313.2</v>
      </c>
    </row>
    <row r="750" spans="1:2" x14ac:dyDescent="0.35">
      <c r="A750" s="1">
        <v>42095</v>
      </c>
      <c r="B750" s="11">
        <v>336</v>
      </c>
    </row>
    <row r="751" spans="1:2" x14ac:dyDescent="0.35">
      <c r="A751" s="1">
        <v>42096</v>
      </c>
      <c r="B751" s="11">
        <v>250</v>
      </c>
    </row>
    <row r="752" spans="1:2" x14ac:dyDescent="0.35">
      <c r="A752" s="1">
        <v>42096</v>
      </c>
      <c r="B752" s="11">
        <v>360</v>
      </c>
    </row>
    <row r="753" spans="1:2" x14ac:dyDescent="0.35">
      <c r="A753" s="1">
        <v>42096</v>
      </c>
      <c r="B753" s="11">
        <v>1560</v>
      </c>
    </row>
    <row r="754" spans="1:2" x14ac:dyDescent="0.35">
      <c r="A754" s="1">
        <v>42097</v>
      </c>
      <c r="B754" s="11">
        <v>1150</v>
      </c>
    </row>
    <row r="755" spans="1:2" x14ac:dyDescent="0.35">
      <c r="A755" s="1">
        <v>42097</v>
      </c>
      <c r="B755" s="11">
        <v>570</v>
      </c>
    </row>
    <row r="756" spans="1:2" x14ac:dyDescent="0.35">
      <c r="A756" s="1">
        <v>42097</v>
      </c>
      <c r="B756" s="11">
        <v>900</v>
      </c>
    </row>
    <row r="757" spans="1:2" x14ac:dyDescent="0.35">
      <c r="A757" s="1">
        <v>42100</v>
      </c>
      <c r="B757" s="11">
        <v>110</v>
      </c>
    </row>
    <row r="758" spans="1:2" x14ac:dyDescent="0.35">
      <c r="A758" s="1">
        <v>42100</v>
      </c>
      <c r="B758" s="11">
        <v>388.35</v>
      </c>
    </row>
    <row r="759" spans="1:2" x14ac:dyDescent="0.35">
      <c r="A759" s="1">
        <v>42100</v>
      </c>
      <c r="B759" s="11">
        <v>408</v>
      </c>
    </row>
    <row r="760" spans="1:2" x14ac:dyDescent="0.35">
      <c r="A760" s="1">
        <v>42100</v>
      </c>
      <c r="B760" s="11">
        <v>1100</v>
      </c>
    </row>
    <row r="761" spans="1:2" x14ac:dyDescent="0.35">
      <c r="A761" s="1">
        <v>42101</v>
      </c>
      <c r="B761" s="11">
        <v>835.19999999999993</v>
      </c>
    </row>
    <row r="762" spans="1:2" x14ac:dyDescent="0.35">
      <c r="A762" s="1">
        <v>42101</v>
      </c>
      <c r="B762" s="11">
        <v>360</v>
      </c>
    </row>
    <row r="763" spans="1:2" x14ac:dyDescent="0.35">
      <c r="A763" s="1">
        <v>42101</v>
      </c>
      <c r="B763" s="11">
        <v>258.89999999999998</v>
      </c>
    </row>
    <row r="764" spans="1:2" x14ac:dyDescent="0.35">
      <c r="A764" s="1">
        <v>42102</v>
      </c>
      <c r="B764" s="11">
        <v>184</v>
      </c>
    </row>
    <row r="765" spans="1:2" x14ac:dyDescent="0.35">
      <c r="A765" s="1">
        <v>42102</v>
      </c>
      <c r="B765" s="11">
        <v>74.5</v>
      </c>
    </row>
    <row r="766" spans="1:2" x14ac:dyDescent="0.35">
      <c r="A766" s="1">
        <v>42102</v>
      </c>
      <c r="B766" s="11">
        <v>1050</v>
      </c>
    </row>
    <row r="767" spans="1:2" x14ac:dyDescent="0.35">
      <c r="A767" s="1">
        <v>42103</v>
      </c>
      <c r="B767" s="11">
        <v>184</v>
      </c>
    </row>
    <row r="768" spans="1:2" x14ac:dyDescent="0.35">
      <c r="A768" s="1">
        <v>42103</v>
      </c>
      <c r="B768" s="11">
        <v>97.5</v>
      </c>
    </row>
    <row r="769" spans="1:2" x14ac:dyDescent="0.35">
      <c r="A769" s="1">
        <v>42103</v>
      </c>
      <c r="B769" s="11">
        <v>825</v>
      </c>
    </row>
    <row r="770" spans="1:2" x14ac:dyDescent="0.35">
      <c r="A770" s="1">
        <v>42103</v>
      </c>
      <c r="B770" s="11">
        <v>570</v>
      </c>
    </row>
    <row r="771" spans="1:2" x14ac:dyDescent="0.35">
      <c r="A771" s="1">
        <v>42104</v>
      </c>
      <c r="B771" s="11">
        <v>250</v>
      </c>
    </row>
    <row r="772" spans="1:2" x14ac:dyDescent="0.35">
      <c r="A772" s="1">
        <v>42104</v>
      </c>
      <c r="B772" s="11">
        <v>75</v>
      </c>
    </row>
    <row r="773" spans="1:2" x14ac:dyDescent="0.35">
      <c r="A773" s="1">
        <v>42104</v>
      </c>
      <c r="B773" s="11">
        <v>1190</v>
      </c>
    </row>
    <row r="774" spans="1:2" x14ac:dyDescent="0.35">
      <c r="A774" s="1">
        <v>42107</v>
      </c>
      <c r="B774" s="11">
        <v>375</v>
      </c>
    </row>
    <row r="775" spans="1:2" x14ac:dyDescent="0.35">
      <c r="A775" s="1">
        <v>42107</v>
      </c>
      <c r="B775" s="11">
        <v>318</v>
      </c>
    </row>
    <row r="776" spans="1:2" x14ac:dyDescent="0.35">
      <c r="A776" s="1">
        <v>42107</v>
      </c>
      <c r="B776" s="11">
        <v>265</v>
      </c>
    </row>
    <row r="777" spans="1:2" x14ac:dyDescent="0.35">
      <c r="A777" s="1">
        <v>42108</v>
      </c>
      <c r="B777" s="11">
        <v>730.8</v>
      </c>
    </row>
    <row r="778" spans="1:2" x14ac:dyDescent="0.35">
      <c r="A778" s="1">
        <v>42108</v>
      </c>
      <c r="B778" s="11">
        <v>135</v>
      </c>
    </row>
    <row r="779" spans="1:2" x14ac:dyDescent="0.35">
      <c r="A779" s="1">
        <v>42108</v>
      </c>
      <c r="B779" s="11">
        <v>105</v>
      </c>
    </row>
    <row r="780" spans="1:2" x14ac:dyDescent="0.35">
      <c r="A780" s="1">
        <v>42108</v>
      </c>
      <c r="B780" s="11">
        <v>34.799999999999997</v>
      </c>
    </row>
    <row r="781" spans="1:2" x14ac:dyDescent="0.35">
      <c r="A781" s="1">
        <v>42109</v>
      </c>
      <c r="B781" s="11">
        <v>48</v>
      </c>
    </row>
    <row r="782" spans="1:2" x14ac:dyDescent="0.35">
      <c r="A782" s="1">
        <v>42109</v>
      </c>
      <c r="B782" s="11">
        <v>150</v>
      </c>
    </row>
    <row r="783" spans="1:2" x14ac:dyDescent="0.35">
      <c r="A783" s="1">
        <v>42109</v>
      </c>
      <c r="B783" s="11">
        <v>37.5</v>
      </c>
    </row>
    <row r="784" spans="1:2" x14ac:dyDescent="0.35">
      <c r="A784" s="1">
        <v>42110</v>
      </c>
      <c r="B784" s="11">
        <v>120</v>
      </c>
    </row>
    <row r="785" spans="1:2" x14ac:dyDescent="0.35">
      <c r="A785" s="1">
        <v>42110</v>
      </c>
      <c r="B785" s="11">
        <v>600</v>
      </c>
    </row>
    <row r="786" spans="1:2" x14ac:dyDescent="0.35">
      <c r="A786" s="1">
        <v>42110</v>
      </c>
      <c r="B786" s="11">
        <v>1249.2</v>
      </c>
    </row>
    <row r="787" spans="1:2" x14ac:dyDescent="0.35">
      <c r="A787" s="1">
        <v>42111</v>
      </c>
      <c r="B787" s="11">
        <v>7905</v>
      </c>
    </row>
    <row r="788" spans="1:2" x14ac:dyDescent="0.35">
      <c r="A788" s="1">
        <v>42111</v>
      </c>
      <c r="B788" s="11">
        <v>437.5</v>
      </c>
    </row>
    <row r="789" spans="1:2" x14ac:dyDescent="0.35">
      <c r="A789" s="1">
        <v>42111</v>
      </c>
      <c r="B789" s="11">
        <v>157.5</v>
      </c>
    </row>
    <row r="790" spans="1:2" x14ac:dyDescent="0.35">
      <c r="A790" s="1">
        <v>42111</v>
      </c>
      <c r="B790" s="11">
        <v>1054</v>
      </c>
    </row>
    <row r="791" spans="1:2" x14ac:dyDescent="0.35">
      <c r="A791" s="1">
        <v>42114</v>
      </c>
      <c r="B791" s="11">
        <v>757.80000000000007</v>
      </c>
    </row>
    <row r="792" spans="1:2" x14ac:dyDescent="0.35">
      <c r="A792" s="1">
        <v>42114</v>
      </c>
      <c r="B792" s="11">
        <v>193.5</v>
      </c>
    </row>
    <row r="793" spans="1:2" x14ac:dyDescent="0.35">
      <c r="A793" s="1">
        <v>42114</v>
      </c>
      <c r="B793" s="11">
        <v>315</v>
      </c>
    </row>
    <row r="794" spans="1:2" x14ac:dyDescent="0.35">
      <c r="A794" s="1">
        <v>42115</v>
      </c>
      <c r="B794" s="11">
        <v>178.8</v>
      </c>
    </row>
    <row r="795" spans="1:2" x14ac:dyDescent="0.35">
      <c r="A795" s="1">
        <v>42115</v>
      </c>
      <c r="B795" s="11">
        <v>1140</v>
      </c>
    </row>
    <row r="796" spans="1:2" x14ac:dyDescent="0.35">
      <c r="A796" s="1">
        <v>42115</v>
      </c>
      <c r="B796" s="11">
        <v>630</v>
      </c>
    </row>
    <row r="797" spans="1:2" x14ac:dyDescent="0.35">
      <c r="A797" s="1">
        <v>42116</v>
      </c>
      <c r="B797" s="11">
        <v>319.2</v>
      </c>
    </row>
    <row r="798" spans="1:2" x14ac:dyDescent="0.35">
      <c r="A798" s="1">
        <v>42116</v>
      </c>
      <c r="B798" s="11">
        <v>98</v>
      </c>
    </row>
    <row r="799" spans="1:2" x14ac:dyDescent="0.35">
      <c r="A799" s="1">
        <v>42116</v>
      </c>
      <c r="B799" s="11">
        <v>210</v>
      </c>
    </row>
    <row r="800" spans="1:2" x14ac:dyDescent="0.35">
      <c r="A800" s="1">
        <v>42116</v>
      </c>
      <c r="B800" s="11">
        <v>300</v>
      </c>
    </row>
    <row r="801" spans="1:2" x14ac:dyDescent="0.35">
      <c r="A801" s="1">
        <v>42117</v>
      </c>
      <c r="B801" s="11">
        <v>540</v>
      </c>
    </row>
    <row r="802" spans="1:2" x14ac:dyDescent="0.35">
      <c r="A802" s="1">
        <v>42117</v>
      </c>
      <c r="B802" s="11">
        <v>1972</v>
      </c>
    </row>
    <row r="803" spans="1:2" x14ac:dyDescent="0.35">
      <c r="A803" s="1">
        <v>42117</v>
      </c>
      <c r="B803" s="11">
        <v>768</v>
      </c>
    </row>
    <row r="804" spans="1:2" x14ac:dyDescent="0.35">
      <c r="A804" s="1">
        <v>42118</v>
      </c>
      <c r="B804" s="11">
        <v>1140</v>
      </c>
    </row>
    <row r="805" spans="1:2" x14ac:dyDescent="0.35">
      <c r="A805" s="1">
        <v>42118</v>
      </c>
      <c r="B805" s="11">
        <v>140</v>
      </c>
    </row>
    <row r="806" spans="1:2" x14ac:dyDescent="0.35">
      <c r="A806" s="1">
        <v>42118</v>
      </c>
      <c r="B806" s="11">
        <v>135.1</v>
      </c>
    </row>
    <row r="807" spans="1:2" x14ac:dyDescent="0.35">
      <c r="A807" s="1">
        <v>42121</v>
      </c>
      <c r="B807" s="11">
        <v>687.5</v>
      </c>
    </row>
    <row r="808" spans="1:2" x14ac:dyDescent="0.35">
      <c r="A808" s="1">
        <v>42121</v>
      </c>
      <c r="B808" s="11">
        <v>950</v>
      </c>
    </row>
    <row r="809" spans="1:2" x14ac:dyDescent="0.35">
      <c r="A809" s="1">
        <v>42121</v>
      </c>
      <c r="B809" s="11">
        <v>2544</v>
      </c>
    </row>
    <row r="810" spans="1:2" x14ac:dyDescent="0.35">
      <c r="A810" s="1">
        <v>42121</v>
      </c>
      <c r="B810" s="11">
        <v>312</v>
      </c>
    </row>
    <row r="811" spans="1:2" x14ac:dyDescent="0.35">
      <c r="A811" s="1">
        <v>42122</v>
      </c>
      <c r="B811" s="11">
        <v>92</v>
      </c>
    </row>
    <row r="812" spans="1:2" x14ac:dyDescent="0.35">
      <c r="A812" s="1">
        <v>42122</v>
      </c>
      <c r="B812" s="11">
        <v>60</v>
      </c>
    </row>
    <row r="813" spans="1:2" x14ac:dyDescent="0.35">
      <c r="A813" s="1">
        <v>42122</v>
      </c>
      <c r="B813" s="11">
        <v>285</v>
      </c>
    </row>
    <row r="814" spans="1:2" x14ac:dyDescent="0.35">
      <c r="A814" s="1">
        <v>42123</v>
      </c>
      <c r="B814" s="11">
        <v>698</v>
      </c>
    </row>
    <row r="815" spans="1:2" x14ac:dyDescent="0.35">
      <c r="A815" s="1">
        <v>42123</v>
      </c>
      <c r="B815" s="11">
        <v>360</v>
      </c>
    </row>
    <row r="816" spans="1:2" x14ac:dyDescent="0.35">
      <c r="A816" s="1">
        <v>42123</v>
      </c>
      <c r="B816" s="11">
        <v>778</v>
      </c>
    </row>
    <row r="817" spans="1:2" x14ac:dyDescent="0.35">
      <c r="A817" s="1">
        <v>42124</v>
      </c>
      <c r="B817" s="11">
        <v>648</v>
      </c>
    </row>
    <row r="818" spans="1:2" x14ac:dyDescent="0.35">
      <c r="A818" s="1">
        <v>42124</v>
      </c>
      <c r="B818" s="11">
        <v>232.5</v>
      </c>
    </row>
    <row r="819" spans="1:2" x14ac:dyDescent="0.35">
      <c r="A819" s="1">
        <v>42124</v>
      </c>
      <c r="B819" s="11">
        <v>315</v>
      </c>
    </row>
    <row r="820" spans="1:2" x14ac:dyDescent="0.35">
      <c r="A820" s="1">
        <v>42124</v>
      </c>
      <c r="B820" s="11">
        <v>244.29999999999998</v>
      </c>
    </row>
    <row r="821" spans="1:2" x14ac:dyDescent="0.35">
      <c r="A821" s="1">
        <v>42125</v>
      </c>
      <c r="B821" s="11">
        <v>504</v>
      </c>
    </row>
    <row r="822" spans="1:2" x14ac:dyDescent="0.35">
      <c r="A822" s="1">
        <v>42125</v>
      </c>
      <c r="B822" s="11">
        <v>375</v>
      </c>
    </row>
    <row r="823" spans="1:2" x14ac:dyDescent="0.35">
      <c r="A823" s="1">
        <v>42125</v>
      </c>
      <c r="B823" s="11">
        <v>108</v>
      </c>
    </row>
    <row r="824" spans="1:2" x14ac:dyDescent="0.35">
      <c r="A824" s="1">
        <v>42128</v>
      </c>
      <c r="B824" s="11">
        <v>523.5</v>
      </c>
    </row>
    <row r="825" spans="1:2" x14ac:dyDescent="0.35">
      <c r="A825" s="1">
        <v>42128</v>
      </c>
      <c r="B825" s="11">
        <v>180</v>
      </c>
    </row>
    <row r="826" spans="1:2" x14ac:dyDescent="0.35">
      <c r="A826" s="1">
        <v>42128</v>
      </c>
      <c r="B826" s="11">
        <v>986</v>
      </c>
    </row>
    <row r="827" spans="1:2" x14ac:dyDescent="0.35">
      <c r="A827" s="1">
        <v>42129</v>
      </c>
      <c r="B827" s="11">
        <v>130</v>
      </c>
    </row>
    <row r="828" spans="1:2" x14ac:dyDescent="0.35">
      <c r="A828" s="1">
        <v>42129</v>
      </c>
      <c r="B828" s="11">
        <v>697.5</v>
      </c>
    </row>
    <row r="829" spans="1:2" x14ac:dyDescent="0.35">
      <c r="A829" s="1">
        <v>42129</v>
      </c>
      <c r="B829" s="11">
        <v>322</v>
      </c>
    </row>
    <row r="830" spans="1:2" x14ac:dyDescent="0.35">
      <c r="A830" s="1">
        <v>42129</v>
      </c>
      <c r="B830" s="11">
        <v>81</v>
      </c>
    </row>
    <row r="831" spans="1:2" x14ac:dyDescent="0.35">
      <c r="A831" s="1">
        <v>42130</v>
      </c>
      <c r="B831" s="11">
        <v>1060</v>
      </c>
    </row>
    <row r="832" spans="1:2" x14ac:dyDescent="0.35">
      <c r="A832" s="1">
        <v>42130</v>
      </c>
      <c r="B832" s="11">
        <v>1520</v>
      </c>
    </row>
    <row r="833" spans="1:2" x14ac:dyDescent="0.35">
      <c r="A833" s="1">
        <v>42130</v>
      </c>
      <c r="B833" s="11">
        <v>835.19999999999993</v>
      </c>
    </row>
    <row r="834" spans="1:2" x14ac:dyDescent="0.35">
      <c r="A834" s="1">
        <v>42130</v>
      </c>
      <c r="B834" s="11">
        <v>997.5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3CF19-BFBF-47A5-B058-62E28BE8D925}">
  <dimension ref="A1:M834"/>
  <sheetViews>
    <sheetView tabSelected="1" topLeftCell="B1" workbookViewId="0">
      <selection activeCell="K12" sqref="K12"/>
    </sheetView>
  </sheetViews>
  <sheetFormatPr defaultRowHeight="14.5" x14ac:dyDescent="0.35"/>
  <cols>
    <col min="1" max="1" width="15" bestFit="1" customWidth="1"/>
    <col min="2" max="2" width="13.453125" bestFit="1" customWidth="1"/>
    <col min="3" max="3" width="14.1796875" bestFit="1" customWidth="1"/>
    <col min="4" max="4" width="12.26953125" bestFit="1" customWidth="1"/>
    <col min="5" max="5" width="15.1796875" bestFit="1" customWidth="1"/>
    <col min="6" max="6" width="14.54296875" bestFit="1" customWidth="1"/>
    <col min="7" max="7" width="11.81640625" bestFit="1" customWidth="1"/>
    <col min="8" max="8" width="9.26953125" bestFit="1" customWidth="1"/>
    <col min="9" max="9" width="18.81640625" customWidth="1"/>
    <col min="11" max="11" width="9" bestFit="1" customWidth="1"/>
  </cols>
  <sheetData>
    <row r="1" spans="1:13" ht="21" x14ac:dyDescent="0.5">
      <c r="A1" s="17" t="s">
        <v>629</v>
      </c>
      <c r="B1" s="17"/>
      <c r="C1" s="17"/>
      <c r="D1" s="17"/>
      <c r="E1" s="17"/>
      <c r="F1" s="17"/>
      <c r="G1" s="17"/>
      <c r="H1" s="17"/>
    </row>
    <row r="2" spans="1:13" ht="21" x14ac:dyDescent="0.5">
      <c r="A2" s="17" t="s">
        <v>630</v>
      </c>
      <c r="B2" s="17"/>
      <c r="C2" s="18"/>
      <c r="D2" s="18"/>
      <c r="E2" s="18"/>
      <c r="F2" s="18"/>
      <c r="G2" s="18"/>
      <c r="H2" s="18"/>
      <c r="I2" s="20"/>
      <c r="J2" s="20"/>
      <c r="K2" s="20"/>
      <c r="L2" s="20"/>
    </row>
    <row r="3" spans="1:13" x14ac:dyDescent="0.35">
      <c r="I3" s="20"/>
      <c r="J3" s="20"/>
      <c r="K3" s="20"/>
      <c r="L3" s="20"/>
    </row>
    <row r="4" spans="1:13" x14ac:dyDescent="0.35">
      <c r="A4" t="s">
        <v>415</v>
      </c>
      <c r="B4" t="s">
        <v>19</v>
      </c>
      <c r="C4" t="s">
        <v>400</v>
      </c>
      <c r="D4" t="s">
        <v>420</v>
      </c>
      <c r="E4" t="s">
        <v>421</v>
      </c>
      <c r="F4" t="s">
        <v>422</v>
      </c>
      <c r="G4" t="s">
        <v>423</v>
      </c>
      <c r="H4" t="s">
        <v>424</v>
      </c>
      <c r="I4" t="s">
        <v>639</v>
      </c>
    </row>
    <row r="5" spans="1:13" x14ac:dyDescent="0.35">
      <c r="A5">
        <v>10248</v>
      </c>
      <c r="B5" t="s">
        <v>369</v>
      </c>
      <c r="C5">
        <v>5</v>
      </c>
      <c r="D5" s="1">
        <v>41459</v>
      </c>
      <c r="E5" s="1">
        <v>41487</v>
      </c>
      <c r="F5" s="1">
        <v>41471</v>
      </c>
      <c r="G5">
        <v>3</v>
      </c>
      <c r="H5">
        <v>32.380000000000003</v>
      </c>
      <c r="I5" s="15">
        <f>ABS(orders[[#This Row],[shippedDate]]-orders[[#This Row],[orderDate]])</f>
        <v>12</v>
      </c>
      <c r="K5" s="14" t="s">
        <v>633</v>
      </c>
    </row>
    <row r="6" spans="1:13" x14ac:dyDescent="0.35">
      <c r="A6">
        <v>10249</v>
      </c>
      <c r="B6" t="s">
        <v>347</v>
      </c>
      <c r="C6">
        <v>6</v>
      </c>
      <c r="D6" s="1">
        <v>41460</v>
      </c>
      <c r="E6" s="1">
        <v>41502</v>
      </c>
      <c r="F6" s="1">
        <v>41465</v>
      </c>
      <c r="G6">
        <v>1</v>
      </c>
      <c r="H6">
        <v>11.61</v>
      </c>
      <c r="I6" s="15">
        <f>ABS(orders[[#This Row],[shippedDate]]-orders[[#This Row],[orderDate]])</f>
        <v>5</v>
      </c>
      <c r="J6" s="15"/>
    </row>
    <row r="7" spans="1:13" x14ac:dyDescent="0.35">
      <c r="A7">
        <v>10250</v>
      </c>
      <c r="B7" t="s">
        <v>174</v>
      </c>
      <c r="C7">
        <v>4</v>
      </c>
      <c r="D7" s="1">
        <v>41463</v>
      </c>
      <c r="E7" s="1">
        <v>41491</v>
      </c>
      <c r="F7" s="1">
        <v>41467</v>
      </c>
      <c r="G7">
        <v>2</v>
      </c>
      <c r="H7">
        <v>65.83</v>
      </c>
      <c r="I7" s="15">
        <f>ABS(orders[[#This Row],[shippedDate]]-orders[[#This Row],[orderDate]])</f>
        <v>4</v>
      </c>
      <c r="K7" s="15">
        <f>AVERAGE(I5:I834)</f>
        <v>1074.0397590361447</v>
      </c>
      <c r="M7" t="s">
        <v>649</v>
      </c>
    </row>
    <row r="8" spans="1:13" x14ac:dyDescent="0.35">
      <c r="A8">
        <v>10251</v>
      </c>
      <c r="B8" t="s">
        <v>365</v>
      </c>
      <c r="C8">
        <v>3</v>
      </c>
      <c r="D8" s="1">
        <v>41463</v>
      </c>
      <c r="E8" s="1">
        <v>41491</v>
      </c>
      <c r="F8" s="1">
        <v>41470</v>
      </c>
      <c r="G8">
        <v>1</v>
      </c>
      <c r="H8">
        <v>41.34</v>
      </c>
      <c r="I8" s="15">
        <f>ABS(orders[[#This Row],[shippedDate]]-orders[[#This Row],[orderDate]])</f>
        <v>7</v>
      </c>
    </row>
    <row r="9" spans="1:13" x14ac:dyDescent="0.35">
      <c r="A9">
        <v>10252</v>
      </c>
      <c r="B9" t="s">
        <v>336</v>
      </c>
      <c r="C9">
        <v>4</v>
      </c>
      <c r="D9" s="1">
        <v>41464</v>
      </c>
      <c r="E9" s="1">
        <v>41492</v>
      </c>
      <c r="F9" s="1">
        <v>41466</v>
      </c>
      <c r="G9">
        <v>2</v>
      </c>
      <c r="H9">
        <v>51.3</v>
      </c>
      <c r="I9" s="15">
        <f>ABS(orders[[#This Row],[shippedDate]]-orders[[#This Row],[orderDate]])</f>
        <v>2</v>
      </c>
    </row>
    <row r="10" spans="1:13" x14ac:dyDescent="0.35">
      <c r="A10">
        <v>10253</v>
      </c>
      <c r="B10" t="s">
        <v>174</v>
      </c>
      <c r="C10">
        <v>3</v>
      </c>
      <c r="D10" s="1">
        <v>41465</v>
      </c>
      <c r="E10" s="1">
        <v>41479</v>
      </c>
      <c r="F10" s="1">
        <v>41471</v>
      </c>
      <c r="G10">
        <v>2</v>
      </c>
      <c r="H10">
        <v>58.17</v>
      </c>
      <c r="I10" s="15">
        <f>ABS(orders[[#This Row],[shippedDate]]-orders[[#This Row],[orderDate]])</f>
        <v>6</v>
      </c>
    </row>
    <row r="11" spans="1:13" x14ac:dyDescent="0.35">
      <c r="A11">
        <v>10254</v>
      </c>
      <c r="B11" t="s">
        <v>88</v>
      </c>
      <c r="C11">
        <v>5</v>
      </c>
      <c r="D11" s="1">
        <v>41466</v>
      </c>
      <c r="E11" s="1">
        <v>41494</v>
      </c>
      <c r="F11" s="1">
        <v>41478</v>
      </c>
      <c r="G11">
        <v>2</v>
      </c>
      <c r="H11">
        <v>22.98</v>
      </c>
      <c r="I11" s="15">
        <f>ABS(orders[[#This Row],[shippedDate]]-orders[[#This Row],[orderDate]])</f>
        <v>12</v>
      </c>
    </row>
    <row r="12" spans="1:13" x14ac:dyDescent="0.35">
      <c r="A12">
        <v>10255</v>
      </c>
      <c r="B12" t="s">
        <v>305</v>
      </c>
      <c r="C12">
        <v>9</v>
      </c>
      <c r="D12" s="1">
        <v>41467</v>
      </c>
      <c r="E12" s="1">
        <v>41495</v>
      </c>
      <c r="F12" s="1">
        <v>41470</v>
      </c>
      <c r="G12">
        <v>3</v>
      </c>
      <c r="H12">
        <v>148.33000000000001</v>
      </c>
      <c r="I12" s="15">
        <f>ABS(orders[[#This Row],[shippedDate]]-orders[[#This Row],[orderDate]])</f>
        <v>3</v>
      </c>
    </row>
    <row r="13" spans="1:13" x14ac:dyDescent="0.35">
      <c r="A13">
        <v>10256</v>
      </c>
      <c r="B13" t="s">
        <v>382</v>
      </c>
      <c r="C13">
        <v>3</v>
      </c>
      <c r="D13" s="1">
        <v>41470</v>
      </c>
      <c r="E13" s="1">
        <v>41498</v>
      </c>
      <c r="F13" s="1">
        <v>41472</v>
      </c>
      <c r="G13">
        <v>2</v>
      </c>
      <c r="H13">
        <v>13.97</v>
      </c>
      <c r="I13" s="15">
        <f>ABS(orders[[#This Row],[shippedDate]]-orders[[#This Row],[orderDate]])</f>
        <v>2</v>
      </c>
    </row>
    <row r="14" spans="1:13" x14ac:dyDescent="0.35">
      <c r="A14">
        <v>10257</v>
      </c>
      <c r="B14" t="s">
        <v>178</v>
      </c>
      <c r="C14">
        <v>4</v>
      </c>
      <c r="D14" s="1">
        <v>41471</v>
      </c>
      <c r="E14" s="1">
        <v>41499</v>
      </c>
      <c r="F14" s="1">
        <v>41477</v>
      </c>
      <c r="G14">
        <v>3</v>
      </c>
      <c r="H14">
        <v>81.91</v>
      </c>
      <c r="I14" s="15">
        <f>ABS(orders[[#This Row],[shippedDate]]-orders[[#This Row],[orderDate]])</f>
        <v>6</v>
      </c>
    </row>
    <row r="15" spans="1:13" x14ac:dyDescent="0.35">
      <c r="A15">
        <v>10258</v>
      </c>
      <c r="B15" t="s">
        <v>113</v>
      </c>
      <c r="C15">
        <v>1</v>
      </c>
      <c r="D15" s="1">
        <v>41472</v>
      </c>
      <c r="E15" s="1">
        <v>41500</v>
      </c>
      <c r="F15" s="1">
        <v>41478</v>
      </c>
      <c r="G15">
        <v>1</v>
      </c>
      <c r="H15">
        <v>140.51</v>
      </c>
      <c r="I15" s="15">
        <f>ABS(orders[[#This Row],[shippedDate]]-orders[[#This Row],[orderDate]])</f>
        <v>6</v>
      </c>
    </row>
    <row r="16" spans="1:13" x14ac:dyDescent="0.35">
      <c r="A16">
        <v>10259</v>
      </c>
      <c r="B16" t="s">
        <v>85</v>
      </c>
      <c r="C16">
        <v>4</v>
      </c>
      <c r="D16" s="1">
        <v>41473</v>
      </c>
      <c r="E16" s="1">
        <v>41501</v>
      </c>
      <c r="F16" s="1">
        <v>41480</v>
      </c>
      <c r="G16">
        <v>3</v>
      </c>
      <c r="H16">
        <v>3.25</v>
      </c>
      <c r="I16" s="15">
        <f>ABS(orders[[#This Row],[shippedDate]]-orders[[#This Row],[orderDate]])</f>
        <v>7</v>
      </c>
    </row>
    <row r="17" spans="1:9" x14ac:dyDescent="0.35">
      <c r="A17">
        <v>10260</v>
      </c>
      <c r="B17" t="s">
        <v>262</v>
      </c>
      <c r="C17">
        <v>4</v>
      </c>
      <c r="D17" s="1">
        <v>41474</v>
      </c>
      <c r="E17" s="1">
        <v>41502</v>
      </c>
      <c r="F17" s="1">
        <v>41484</v>
      </c>
      <c r="G17">
        <v>1</v>
      </c>
      <c r="H17">
        <v>55.09</v>
      </c>
      <c r="I17" s="15">
        <f>ABS(orders[[#This Row],[shippedDate]]-orders[[#This Row],[orderDate]])</f>
        <v>10</v>
      </c>
    </row>
    <row r="18" spans="1:9" x14ac:dyDescent="0.35">
      <c r="A18">
        <v>10261</v>
      </c>
      <c r="B18" t="s">
        <v>280</v>
      </c>
      <c r="C18">
        <v>4</v>
      </c>
      <c r="D18" s="1">
        <v>41474</v>
      </c>
      <c r="E18" s="1">
        <v>41502</v>
      </c>
      <c r="F18" s="1">
        <v>41485</v>
      </c>
      <c r="G18">
        <v>2</v>
      </c>
      <c r="H18">
        <v>3.05</v>
      </c>
      <c r="I18" s="15">
        <f>ABS(orders[[#This Row],[shippedDate]]-orders[[#This Row],[orderDate]])</f>
        <v>11</v>
      </c>
    </row>
    <row r="19" spans="1:9" x14ac:dyDescent="0.35">
      <c r="A19">
        <v>10262</v>
      </c>
      <c r="B19" t="s">
        <v>293</v>
      </c>
      <c r="C19">
        <v>8</v>
      </c>
      <c r="D19" s="1">
        <v>41477</v>
      </c>
      <c r="E19" s="1">
        <v>41505</v>
      </c>
      <c r="F19" s="1">
        <v>41480</v>
      </c>
      <c r="G19">
        <v>3</v>
      </c>
      <c r="H19">
        <v>48.29</v>
      </c>
      <c r="I19" s="15">
        <f>ABS(orders[[#This Row],[shippedDate]]-orders[[#This Row],[orderDate]])</f>
        <v>3</v>
      </c>
    </row>
    <row r="20" spans="1:9" x14ac:dyDescent="0.35">
      <c r="A20">
        <v>10263</v>
      </c>
      <c r="B20" t="s">
        <v>113</v>
      </c>
      <c r="C20">
        <v>9</v>
      </c>
      <c r="D20" s="1">
        <v>41478</v>
      </c>
      <c r="E20" s="1">
        <v>41506</v>
      </c>
      <c r="F20" s="1">
        <v>41486</v>
      </c>
      <c r="G20">
        <v>3</v>
      </c>
      <c r="H20">
        <v>146.06</v>
      </c>
      <c r="I20" s="15">
        <f>ABS(orders[[#This Row],[shippedDate]]-orders[[#This Row],[orderDate]])</f>
        <v>8</v>
      </c>
    </row>
    <row r="21" spans="1:9" x14ac:dyDescent="0.35">
      <c r="A21">
        <v>10264</v>
      </c>
      <c r="B21" t="s">
        <v>131</v>
      </c>
      <c r="C21">
        <v>6</v>
      </c>
      <c r="D21" s="1">
        <v>41479</v>
      </c>
      <c r="E21" s="1">
        <v>41507</v>
      </c>
      <c r="F21" s="1">
        <v>41509</v>
      </c>
      <c r="G21">
        <v>3</v>
      </c>
      <c r="H21">
        <v>3.67</v>
      </c>
      <c r="I21" s="15">
        <f>ABS(orders[[#This Row],[shippedDate]]-orders[[#This Row],[orderDate]])</f>
        <v>30</v>
      </c>
    </row>
    <row r="22" spans="1:9" x14ac:dyDescent="0.35">
      <c r="A22">
        <v>10265</v>
      </c>
      <c r="B22" t="s">
        <v>55</v>
      </c>
      <c r="C22">
        <v>2</v>
      </c>
      <c r="D22" s="1">
        <v>41480</v>
      </c>
      <c r="E22" s="1">
        <v>41508</v>
      </c>
      <c r="F22" s="1">
        <v>41498</v>
      </c>
      <c r="G22">
        <v>1</v>
      </c>
      <c r="H22">
        <v>55.28</v>
      </c>
      <c r="I22" s="15">
        <f>ABS(orders[[#This Row],[shippedDate]]-orders[[#This Row],[orderDate]])</f>
        <v>18</v>
      </c>
    </row>
    <row r="23" spans="1:9" x14ac:dyDescent="0.35">
      <c r="A23">
        <v>10266</v>
      </c>
      <c r="B23" t="s">
        <v>377</v>
      </c>
      <c r="C23">
        <v>3</v>
      </c>
      <c r="D23" s="1">
        <v>41481</v>
      </c>
      <c r="E23" s="1">
        <v>41523</v>
      </c>
      <c r="F23" s="1">
        <v>41486</v>
      </c>
      <c r="G23">
        <v>3</v>
      </c>
      <c r="H23">
        <v>25.73</v>
      </c>
      <c r="I23" s="15">
        <f>ABS(orders[[#This Row],[shippedDate]]-orders[[#This Row],[orderDate]])</f>
        <v>5</v>
      </c>
    </row>
    <row r="24" spans="1:9" x14ac:dyDescent="0.35">
      <c r="A24">
        <v>10267</v>
      </c>
      <c r="B24" t="s">
        <v>135</v>
      </c>
      <c r="C24">
        <v>4</v>
      </c>
      <c r="D24" s="1">
        <v>41484</v>
      </c>
      <c r="E24" s="1">
        <v>41512</v>
      </c>
      <c r="F24" s="1">
        <v>41492</v>
      </c>
      <c r="G24">
        <v>1</v>
      </c>
      <c r="H24">
        <v>208.58</v>
      </c>
      <c r="I24" s="15">
        <f>ABS(orders[[#This Row],[shippedDate]]-orders[[#This Row],[orderDate]])</f>
        <v>8</v>
      </c>
    </row>
    <row r="25" spans="1:9" x14ac:dyDescent="0.35">
      <c r="A25">
        <v>10268</v>
      </c>
      <c r="B25" t="s">
        <v>169</v>
      </c>
      <c r="C25">
        <v>8</v>
      </c>
      <c r="D25" s="1">
        <v>41485</v>
      </c>
      <c r="E25" s="1">
        <v>41513</v>
      </c>
      <c r="F25" s="1">
        <v>41488</v>
      </c>
      <c r="G25">
        <v>3</v>
      </c>
      <c r="H25">
        <v>66.290000000000006</v>
      </c>
      <c r="I25" s="15">
        <f>ABS(orders[[#This Row],[shippedDate]]-orders[[#This Row],[orderDate]])</f>
        <v>3</v>
      </c>
    </row>
    <row r="26" spans="1:9" x14ac:dyDescent="0.35">
      <c r="A26">
        <v>10269</v>
      </c>
      <c r="B26" t="s">
        <v>386</v>
      </c>
      <c r="C26">
        <v>5</v>
      </c>
      <c r="D26" s="1">
        <v>41486</v>
      </c>
      <c r="E26" s="1">
        <v>41500</v>
      </c>
      <c r="F26" s="1">
        <v>41495</v>
      </c>
      <c r="G26">
        <v>1</v>
      </c>
      <c r="H26">
        <v>4.5599999999999996</v>
      </c>
      <c r="I26" s="15">
        <f>ABS(orders[[#This Row],[shippedDate]]-orders[[#This Row],[orderDate]])</f>
        <v>9</v>
      </c>
    </row>
    <row r="27" spans="1:9" x14ac:dyDescent="0.35">
      <c r="A27">
        <v>10270</v>
      </c>
      <c r="B27" t="s">
        <v>377</v>
      </c>
      <c r="C27">
        <v>1</v>
      </c>
      <c r="D27" s="1">
        <v>41487</v>
      </c>
      <c r="E27" s="1">
        <v>41515</v>
      </c>
      <c r="F27" s="1">
        <v>41488</v>
      </c>
      <c r="G27">
        <v>1</v>
      </c>
      <c r="H27">
        <v>136.54</v>
      </c>
      <c r="I27" s="15">
        <f>ABS(orders[[#This Row],[shippedDate]]-orders[[#This Row],[orderDate]])</f>
        <v>1</v>
      </c>
    </row>
    <row r="28" spans="1:9" x14ac:dyDescent="0.35">
      <c r="A28">
        <v>10271</v>
      </c>
      <c r="B28" t="s">
        <v>332</v>
      </c>
      <c r="C28">
        <v>6</v>
      </c>
      <c r="D28" s="1">
        <v>41487</v>
      </c>
      <c r="E28" s="1">
        <v>41515</v>
      </c>
      <c r="F28" s="1">
        <v>41516</v>
      </c>
      <c r="G28">
        <v>2</v>
      </c>
      <c r="H28">
        <v>4.54</v>
      </c>
      <c r="I28" s="15">
        <f>ABS(orders[[#This Row],[shippedDate]]-orders[[#This Row],[orderDate]])</f>
        <v>29</v>
      </c>
    </row>
    <row r="29" spans="1:9" x14ac:dyDescent="0.35">
      <c r="A29">
        <v>10272</v>
      </c>
      <c r="B29" t="s">
        <v>293</v>
      </c>
      <c r="C29">
        <v>6</v>
      </c>
      <c r="D29" s="1">
        <v>41488</v>
      </c>
      <c r="E29" s="1">
        <v>41516</v>
      </c>
      <c r="F29" s="1">
        <v>41492</v>
      </c>
      <c r="G29">
        <v>2</v>
      </c>
      <c r="H29">
        <v>98.03</v>
      </c>
      <c r="I29" s="15">
        <f>ABS(orders[[#This Row],[shippedDate]]-orders[[#This Row],[orderDate]])</f>
        <v>4</v>
      </c>
    </row>
    <row r="30" spans="1:9" x14ac:dyDescent="0.35">
      <c r="A30">
        <v>10273</v>
      </c>
      <c r="B30" t="s">
        <v>286</v>
      </c>
      <c r="C30">
        <v>3</v>
      </c>
      <c r="D30" s="1">
        <v>41491</v>
      </c>
      <c r="E30" s="1">
        <v>41519</v>
      </c>
      <c r="F30" s="1">
        <v>41498</v>
      </c>
      <c r="G30">
        <v>3</v>
      </c>
      <c r="H30">
        <v>76.069999999999993</v>
      </c>
      <c r="I30" s="15">
        <f>ABS(orders[[#This Row],[shippedDate]]-orders[[#This Row],[orderDate]])</f>
        <v>7</v>
      </c>
    </row>
    <row r="31" spans="1:9" x14ac:dyDescent="0.35">
      <c r="A31">
        <v>10274</v>
      </c>
      <c r="B31" t="s">
        <v>369</v>
      </c>
      <c r="C31">
        <v>6</v>
      </c>
      <c r="D31" s="1">
        <v>41492</v>
      </c>
      <c r="E31" s="1">
        <v>41520</v>
      </c>
      <c r="F31" s="1">
        <v>41502</v>
      </c>
      <c r="G31">
        <v>1</v>
      </c>
      <c r="H31">
        <v>6.01</v>
      </c>
      <c r="I31" s="15">
        <f>ABS(orders[[#This Row],[shippedDate]]-orders[[#This Row],[orderDate]])</f>
        <v>10</v>
      </c>
    </row>
    <row r="32" spans="1:9" x14ac:dyDescent="0.35">
      <c r="A32">
        <v>10275</v>
      </c>
      <c r="B32" t="s">
        <v>235</v>
      </c>
      <c r="C32">
        <v>1</v>
      </c>
      <c r="D32" s="1">
        <v>41493</v>
      </c>
      <c r="E32" s="1">
        <v>41521</v>
      </c>
      <c r="F32" s="1">
        <v>41495</v>
      </c>
      <c r="G32">
        <v>1</v>
      </c>
      <c r="H32">
        <v>26.93</v>
      </c>
      <c r="I32" s="15">
        <f>ABS(orders[[#This Row],[shippedDate]]-orders[[#This Row],[orderDate]])</f>
        <v>2</v>
      </c>
    </row>
    <row r="33" spans="1:9" x14ac:dyDescent="0.35">
      <c r="A33">
        <v>10276</v>
      </c>
      <c r="B33" t="s">
        <v>351</v>
      </c>
      <c r="C33">
        <v>8</v>
      </c>
      <c r="D33" s="1">
        <v>41494</v>
      </c>
      <c r="E33" s="1">
        <v>41508</v>
      </c>
      <c r="F33" s="1">
        <v>41500</v>
      </c>
      <c r="G33">
        <v>3</v>
      </c>
      <c r="H33">
        <v>13.84</v>
      </c>
      <c r="I33" s="15">
        <f>ABS(orders[[#This Row],[shippedDate]]-orders[[#This Row],[orderDate]])</f>
        <v>6</v>
      </c>
    </row>
    <row r="34" spans="1:9" x14ac:dyDescent="0.35">
      <c r="A34">
        <v>10277</v>
      </c>
      <c r="B34" t="s">
        <v>248</v>
      </c>
      <c r="C34">
        <v>2</v>
      </c>
      <c r="D34" s="1">
        <v>41495</v>
      </c>
      <c r="E34" s="1">
        <v>41523</v>
      </c>
      <c r="F34" s="1">
        <v>41499</v>
      </c>
      <c r="G34">
        <v>3</v>
      </c>
      <c r="H34">
        <v>125.77</v>
      </c>
      <c r="I34" s="15">
        <f>ABS(orders[[#This Row],[shippedDate]]-orders[[#This Row],[orderDate]])</f>
        <v>4</v>
      </c>
    </row>
    <row r="35" spans="1:9" x14ac:dyDescent="0.35">
      <c r="A35">
        <v>10278</v>
      </c>
      <c r="B35" t="s">
        <v>45</v>
      </c>
      <c r="C35">
        <v>8</v>
      </c>
      <c r="D35" s="1">
        <v>41498</v>
      </c>
      <c r="E35" s="1">
        <v>41526</v>
      </c>
      <c r="F35" s="1">
        <v>41502</v>
      </c>
      <c r="G35">
        <v>2</v>
      </c>
      <c r="H35">
        <v>92.69</v>
      </c>
      <c r="I35" s="15">
        <f>ABS(orders[[#This Row],[shippedDate]]-orders[[#This Row],[orderDate]])</f>
        <v>4</v>
      </c>
    </row>
    <row r="36" spans="1:9" x14ac:dyDescent="0.35">
      <c r="A36">
        <v>10279</v>
      </c>
      <c r="B36" t="s">
        <v>215</v>
      </c>
      <c r="C36">
        <v>8</v>
      </c>
      <c r="D36" s="1">
        <v>41499</v>
      </c>
      <c r="E36" s="1">
        <v>41527</v>
      </c>
      <c r="F36" s="1">
        <v>41502</v>
      </c>
      <c r="G36">
        <v>2</v>
      </c>
      <c r="H36">
        <v>25.83</v>
      </c>
      <c r="I36" s="15">
        <f>ABS(orders[[#This Row],[shippedDate]]-orders[[#This Row],[orderDate]])</f>
        <v>3</v>
      </c>
    </row>
    <row r="37" spans="1:9" x14ac:dyDescent="0.35">
      <c r="A37">
        <v>10280</v>
      </c>
      <c r="B37" t="s">
        <v>45</v>
      </c>
      <c r="C37">
        <v>2</v>
      </c>
      <c r="D37" s="1">
        <v>41500</v>
      </c>
      <c r="E37" s="1">
        <v>41528</v>
      </c>
      <c r="F37" s="1">
        <v>41529</v>
      </c>
      <c r="G37">
        <v>1</v>
      </c>
      <c r="H37">
        <v>8.98</v>
      </c>
      <c r="I37" s="15">
        <f>ABS(orders[[#This Row],[shippedDate]]-orders[[#This Row],[orderDate]])</f>
        <v>29</v>
      </c>
    </row>
    <row r="38" spans="1:9" x14ac:dyDescent="0.35">
      <c r="A38">
        <v>10281</v>
      </c>
      <c r="B38" t="s">
        <v>309</v>
      </c>
      <c r="C38">
        <v>4</v>
      </c>
      <c r="D38" s="1">
        <v>41500</v>
      </c>
      <c r="E38" s="1">
        <v>41514</v>
      </c>
      <c r="F38" s="1">
        <v>41507</v>
      </c>
      <c r="G38">
        <v>1</v>
      </c>
      <c r="H38">
        <v>2.94</v>
      </c>
      <c r="I38" s="15">
        <f>ABS(orders[[#This Row],[shippedDate]]-orders[[#This Row],[orderDate]])</f>
        <v>7</v>
      </c>
    </row>
    <row r="39" spans="1:9" x14ac:dyDescent="0.35">
      <c r="A39">
        <v>10282</v>
      </c>
      <c r="B39" t="s">
        <v>309</v>
      </c>
      <c r="C39">
        <v>4</v>
      </c>
      <c r="D39" s="1">
        <v>41501</v>
      </c>
      <c r="E39" s="1">
        <v>41529</v>
      </c>
      <c r="F39" s="1">
        <v>41507</v>
      </c>
      <c r="G39">
        <v>1</v>
      </c>
      <c r="H39">
        <v>12.69</v>
      </c>
      <c r="I39" s="15">
        <f>ABS(orders[[#This Row],[shippedDate]]-orders[[#This Row],[orderDate]])</f>
        <v>6</v>
      </c>
    </row>
    <row r="40" spans="1:9" x14ac:dyDescent="0.35">
      <c r="A40">
        <v>10283</v>
      </c>
      <c r="B40" t="s">
        <v>223</v>
      </c>
      <c r="C40">
        <v>3</v>
      </c>
      <c r="D40" s="1">
        <v>41502</v>
      </c>
      <c r="E40" s="1">
        <v>41530</v>
      </c>
      <c r="F40" s="1">
        <v>41509</v>
      </c>
      <c r="G40">
        <v>3</v>
      </c>
      <c r="H40">
        <v>84.81</v>
      </c>
      <c r="I40" s="15">
        <f>ABS(orders[[#This Row],[shippedDate]]-orders[[#This Row],[orderDate]])</f>
        <v>7</v>
      </c>
    </row>
    <row r="41" spans="1:9" x14ac:dyDescent="0.35">
      <c r="A41">
        <v>10284</v>
      </c>
      <c r="B41" t="s">
        <v>215</v>
      </c>
      <c r="C41">
        <v>4</v>
      </c>
      <c r="D41" s="1">
        <v>41505</v>
      </c>
      <c r="E41" s="1">
        <v>41533</v>
      </c>
      <c r="F41" s="1">
        <v>41513</v>
      </c>
      <c r="G41">
        <v>1</v>
      </c>
      <c r="H41">
        <v>76.56</v>
      </c>
      <c r="I41" s="15">
        <f>ABS(orders[[#This Row],[shippedDate]]-orders[[#This Row],[orderDate]])</f>
        <v>8</v>
      </c>
    </row>
    <row r="42" spans="1:9" x14ac:dyDescent="0.35">
      <c r="A42">
        <v>10285</v>
      </c>
      <c r="B42" t="s">
        <v>286</v>
      </c>
      <c r="C42">
        <v>1</v>
      </c>
      <c r="D42" s="1">
        <v>41506</v>
      </c>
      <c r="E42" s="1">
        <v>41534</v>
      </c>
      <c r="F42" s="1">
        <v>41512</v>
      </c>
      <c r="G42">
        <v>2</v>
      </c>
      <c r="H42">
        <v>76.83</v>
      </c>
      <c r="I42" s="15">
        <f>ABS(orders[[#This Row],[shippedDate]]-orders[[#This Row],[orderDate]])</f>
        <v>6</v>
      </c>
    </row>
    <row r="43" spans="1:9" x14ac:dyDescent="0.35">
      <c r="A43">
        <v>10286</v>
      </c>
      <c r="B43" t="s">
        <v>286</v>
      </c>
      <c r="C43">
        <v>8</v>
      </c>
      <c r="D43" s="1">
        <v>41507</v>
      </c>
      <c r="E43" s="1">
        <v>41535</v>
      </c>
      <c r="F43" s="1">
        <v>41516</v>
      </c>
      <c r="G43">
        <v>3</v>
      </c>
      <c r="H43">
        <v>229.24</v>
      </c>
      <c r="I43" s="15">
        <f>ABS(orders[[#This Row],[shippedDate]]-orders[[#This Row],[orderDate]])</f>
        <v>9</v>
      </c>
    </row>
    <row r="44" spans="1:9" x14ac:dyDescent="0.35">
      <c r="A44">
        <v>10287</v>
      </c>
      <c r="B44" t="s">
        <v>302</v>
      </c>
      <c r="C44">
        <v>8</v>
      </c>
      <c r="D44" s="1">
        <v>41508</v>
      </c>
      <c r="E44" s="1">
        <v>41536</v>
      </c>
      <c r="F44" s="1">
        <v>41514</v>
      </c>
      <c r="G44">
        <v>3</v>
      </c>
      <c r="H44">
        <v>12.76</v>
      </c>
      <c r="I44" s="15">
        <f>ABS(orders[[#This Row],[shippedDate]]-orders[[#This Row],[orderDate]])</f>
        <v>6</v>
      </c>
    </row>
    <row r="45" spans="1:9" x14ac:dyDescent="0.35">
      <c r="A45">
        <v>10288</v>
      </c>
      <c r="B45" t="s">
        <v>298</v>
      </c>
      <c r="C45">
        <v>4</v>
      </c>
      <c r="D45" s="1">
        <v>41509</v>
      </c>
      <c r="E45" s="1">
        <v>41537</v>
      </c>
      <c r="F45" s="1">
        <v>41520</v>
      </c>
      <c r="G45">
        <v>1</v>
      </c>
      <c r="H45">
        <v>7.45</v>
      </c>
      <c r="I45" s="15">
        <f>ABS(orders[[#This Row],[shippedDate]]-orders[[#This Row],[orderDate]])</f>
        <v>11</v>
      </c>
    </row>
    <row r="46" spans="1:9" x14ac:dyDescent="0.35">
      <c r="A46">
        <v>10289</v>
      </c>
      <c r="B46" t="s">
        <v>76</v>
      </c>
      <c r="C46">
        <v>7</v>
      </c>
      <c r="D46" s="1">
        <v>41512</v>
      </c>
      <c r="E46" s="1">
        <v>41540</v>
      </c>
      <c r="F46" s="1">
        <v>41514</v>
      </c>
      <c r="G46">
        <v>3</v>
      </c>
      <c r="H46">
        <v>22.77</v>
      </c>
      <c r="I46" s="15">
        <f>ABS(orders[[#This Row],[shippedDate]]-orders[[#This Row],[orderDate]])</f>
        <v>2</v>
      </c>
    </row>
    <row r="47" spans="1:9" x14ac:dyDescent="0.35">
      <c r="A47">
        <v>10290</v>
      </c>
      <c r="B47" t="s">
        <v>93</v>
      </c>
      <c r="C47">
        <v>8</v>
      </c>
      <c r="D47" s="1">
        <v>41513</v>
      </c>
      <c r="E47" s="1">
        <v>41541</v>
      </c>
      <c r="F47" s="1">
        <v>41520</v>
      </c>
      <c r="G47">
        <v>1</v>
      </c>
      <c r="H47">
        <v>79.7</v>
      </c>
      <c r="I47" s="15">
        <f>ABS(orders[[#This Row],[shippedDate]]-orders[[#This Row],[orderDate]])</f>
        <v>7</v>
      </c>
    </row>
    <row r="48" spans="1:9" x14ac:dyDescent="0.35">
      <c r="A48">
        <v>10291</v>
      </c>
      <c r="B48" t="s">
        <v>280</v>
      </c>
      <c r="C48">
        <v>6</v>
      </c>
      <c r="D48" s="1">
        <v>41513</v>
      </c>
      <c r="E48" s="1">
        <v>41541</v>
      </c>
      <c r="F48" s="1">
        <v>41521</v>
      </c>
      <c r="G48">
        <v>2</v>
      </c>
      <c r="H48">
        <v>6.4</v>
      </c>
      <c r="I48" s="15">
        <f>ABS(orders[[#This Row],[shippedDate]]-orders[[#This Row],[orderDate]])</f>
        <v>8</v>
      </c>
    </row>
    <row r="49" spans="1:9" x14ac:dyDescent="0.35">
      <c r="A49">
        <v>10292</v>
      </c>
      <c r="B49" t="s">
        <v>354</v>
      </c>
      <c r="C49">
        <v>1</v>
      </c>
      <c r="D49" s="1">
        <v>41514</v>
      </c>
      <c r="E49" s="1">
        <v>41542</v>
      </c>
      <c r="F49" s="1">
        <v>41519</v>
      </c>
      <c r="G49">
        <v>2</v>
      </c>
      <c r="H49">
        <v>1.35</v>
      </c>
      <c r="I49" s="15">
        <f>ABS(orders[[#This Row],[shippedDate]]-orders[[#This Row],[orderDate]])</f>
        <v>5</v>
      </c>
    </row>
    <row r="50" spans="1:9" x14ac:dyDescent="0.35">
      <c r="A50">
        <v>10293</v>
      </c>
      <c r="B50" t="s">
        <v>351</v>
      </c>
      <c r="C50">
        <v>1</v>
      </c>
      <c r="D50" s="1">
        <v>41515</v>
      </c>
      <c r="E50" s="1">
        <v>41543</v>
      </c>
      <c r="F50" s="1">
        <v>41528</v>
      </c>
      <c r="G50">
        <v>3</v>
      </c>
      <c r="H50">
        <v>21.18</v>
      </c>
      <c r="I50" s="15">
        <f>ABS(orders[[#This Row],[shippedDate]]-orders[[#This Row],[orderDate]])</f>
        <v>13</v>
      </c>
    </row>
    <row r="51" spans="1:9" x14ac:dyDescent="0.35">
      <c r="A51">
        <v>10294</v>
      </c>
      <c r="B51" t="s">
        <v>293</v>
      </c>
      <c r="C51">
        <v>4</v>
      </c>
      <c r="D51" s="1">
        <v>41516</v>
      </c>
      <c r="E51" s="1">
        <v>41544</v>
      </c>
      <c r="F51" s="1">
        <v>41522</v>
      </c>
      <c r="G51">
        <v>2</v>
      </c>
      <c r="H51">
        <v>147.26</v>
      </c>
      <c r="I51" s="15">
        <f>ABS(orders[[#This Row],[shippedDate]]-orders[[#This Row],[orderDate]])</f>
        <v>6</v>
      </c>
    </row>
    <row r="52" spans="1:9" x14ac:dyDescent="0.35">
      <c r="A52">
        <v>10295</v>
      </c>
      <c r="B52" t="s">
        <v>369</v>
      </c>
      <c r="C52">
        <v>2</v>
      </c>
      <c r="D52" s="1">
        <v>41519</v>
      </c>
      <c r="E52" s="1">
        <v>41547</v>
      </c>
      <c r="F52" s="1">
        <v>41527</v>
      </c>
      <c r="G52">
        <v>2</v>
      </c>
      <c r="H52">
        <v>1.1499999999999999</v>
      </c>
      <c r="I52" s="15">
        <f>ABS(orders[[#This Row],[shippedDate]]-orders[[#This Row],[orderDate]])</f>
        <v>8</v>
      </c>
    </row>
    <row r="53" spans="1:9" x14ac:dyDescent="0.35">
      <c r="A53">
        <v>10296</v>
      </c>
      <c r="B53" t="s">
        <v>223</v>
      </c>
      <c r="C53">
        <v>6</v>
      </c>
      <c r="D53" s="1">
        <v>41520</v>
      </c>
      <c r="E53" s="1">
        <v>41548</v>
      </c>
      <c r="F53" s="1">
        <v>41528</v>
      </c>
      <c r="G53">
        <v>1</v>
      </c>
      <c r="H53">
        <v>0.12</v>
      </c>
      <c r="I53" s="15">
        <f>ABS(orders[[#This Row],[shippedDate]]-orders[[#This Row],[orderDate]])</f>
        <v>8</v>
      </c>
    </row>
    <row r="54" spans="1:9" x14ac:dyDescent="0.35">
      <c r="A54">
        <v>10297</v>
      </c>
      <c r="B54" t="s">
        <v>55</v>
      </c>
      <c r="C54">
        <v>5</v>
      </c>
      <c r="D54" s="1">
        <v>41521</v>
      </c>
      <c r="E54" s="1">
        <v>41563</v>
      </c>
      <c r="F54" s="1">
        <v>41527</v>
      </c>
      <c r="G54">
        <v>2</v>
      </c>
      <c r="H54">
        <v>5.74</v>
      </c>
      <c r="I54" s="15">
        <f>ABS(orders[[#This Row],[shippedDate]]-orders[[#This Row],[orderDate]])</f>
        <v>6</v>
      </c>
    </row>
    <row r="55" spans="1:9" x14ac:dyDescent="0.35">
      <c r="A55">
        <v>10298</v>
      </c>
      <c r="B55" t="s">
        <v>186</v>
      </c>
      <c r="C55">
        <v>6</v>
      </c>
      <c r="D55" s="1">
        <v>41522</v>
      </c>
      <c r="E55" s="1">
        <v>41550</v>
      </c>
      <c r="F55" s="1">
        <v>41528</v>
      </c>
      <c r="G55">
        <v>2</v>
      </c>
      <c r="H55">
        <v>168.22</v>
      </c>
      <c r="I55" s="15">
        <f>ABS(orders[[#This Row],[shippedDate]]-orders[[#This Row],[orderDate]])</f>
        <v>6</v>
      </c>
    </row>
    <row r="56" spans="1:9" x14ac:dyDescent="0.35">
      <c r="A56">
        <v>10299</v>
      </c>
      <c r="B56" t="s">
        <v>302</v>
      </c>
      <c r="C56">
        <v>4</v>
      </c>
      <c r="D56" s="1">
        <v>41523</v>
      </c>
      <c r="E56" s="1">
        <v>41551</v>
      </c>
      <c r="F56" s="1">
        <v>41530</v>
      </c>
      <c r="G56">
        <v>2</v>
      </c>
      <c r="H56">
        <v>29.76</v>
      </c>
      <c r="I56" s="15">
        <f>ABS(orders[[#This Row],[shippedDate]]-orders[[#This Row],[orderDate]])</f>
        <v>7</v>
      </c>
    </row>
    <row r="57" spans="1:9" x14ac:dyDescent="0.35">
      <c r="A57">
        <v>10300</v>
      </c>
      <c r="B57" t="s">
        <v>235</v>
      </c>
      <c r="C57">
        <v>2</v>
      </c>
      <c r="D57" s="1">
        <v>41526</v>
      </c>
      <c r="E57" s="1">
        <v>41554</v>
      </c>
      <c r="F57" s="1">
        <v>41535</v>
      </c>
      <c r="G57">
        <v>2</v>
      </c>
      <c r="H57">
        <v>17.68</v>
      </c>
      <c r="I57" s="15">
        <f>ABS(orders[[#This Row],[shippedDate]]-orders[[#This Row],[orderDate]])</f>
        <v>9</v>
      </c>
    </row>
    <row r="58" spans="1:9" x14ac:dyDescent="0.35">
      <c r="A58">
        <v>10301</v>
      </c>
      <c r="B58" t="s">
        <v>373</v>
      </c>
      <c r="C58">
        <v>8</v>
      </c>
      <c r="D58" s="1">
        <v>41526</v>
      </c>
      <c r="E58" s="1">
        <v>41554</v>
      </c>
      <c r="F58" s="1">
        <v>41534</v>
      </c>
      <c r="G58">
        <v>2</v>
      </c>
      <c r="H58">
        <v>45.08</v>
      </c>
      <c r="I58" s="15">
        <f>ABS(orders[[#This Row],[shippedDate]]-orders[[#This Row],[orderDate]])</f>
        <v>8</v>
      </c>
    </row>
    <row r="59" spans="1:9" x14ac:dyDescent="0.35">
      <c r="A59">
        <v>10302</v>
      </c>
      <c r="B59" t="s">
        <v>336</v>
      </c>
      <c r="C59">
        <v>4</v>
      </c>
      <c r="D59" s="1">
        <v>41527</v>
      </c>
      <c r="E59" s="1">
        <v>41555</v>
      </c>
      <c r="F59" s="1">
        <v>41556</v>
      </c>
      <c r="G59">
        <v>2</v>
      </c>
      <c r="H59">
        <v>6.27</v>
      </c>
      <c r="I59" s="15">
        <f>ABS(orders[[#This Row],[shippedDate]]-orders[[#This Row],[orderDate]])</f>
        <v>29</v>
      </c>
    </row>
    <row r="60" spans="1:9" x14ac:dyDescent="0.35">
      <c r="A60">
        <v>10303</v>
      </c>
      <c r="B60" t="s">
        <v>156</v>
      </c>
      <c r="C60">
        <v>7</v>
      </c>
      <c r="D60" s="1">
        <v>41528</v>
      </c>
      <c r="E60" s="1">
        <v>41556</v>
      </c>
      <c r="F60" s="1">
        <v>41535</v>
      </c>
      <c r="G60">
        <v>2</v>
      </c>
      <c r="H60">
        <v>107.83</v>
      </c>
      <c r="I60" s="15">
        <f>ABS(orders[[#This Row],[shippedDate]]-orders[[#This Row],[orderDate]])</f>
        <v>7</v>
      </c>
    </row>
    <row r="61" spans="1:9" x14ac:dyDescent="0.35">
      <c r="A61">
        <v>10304</v>
      </c>
      <c r="B61" t="s">
        <v>351</v>
      </c>
      <c r="C61">
        <v>1</v>
      </c>
      <c r="D61" s="1">
        <v>41529</v>
      </c>
      <c r="E61" s="1">
        <v>41557</v>
      </c>
      <c r="F61" s="1">
        <v>41534</v>
      </c>
      <c r="G61">
        <v>2</v>
      </c>
      <c r="H61">
        <v>63.79</v>
      </c>
      <c r="I61" s="15">
        <f>ABS(orders[[#This Row],[shippedDate]]-orders[[#This Row],[orderDate]])</f>
        <v>5</v>
      </c>
    </row>
    <row r="62" spans="1:9" x14ac:dyDescent="0.35">
      <c r="A62">
        <v>10305</v>
      </c>
      <c r="B62" t="s">
        <v>258</v>
      </c>
      <c r="C62">
        <v>8</v>
      </c>
      <c r="D62" s="1">
        <v>41530</v>
      </c>
      <c r="E62" s="1">
        <v>41558</v>
      </c>
      <c r="F62" s="1">
        <v>41556</v>
      </c>
      <c r="G62">
        <v>3</v>
      </c>
      <c r="H62">
        <v>257.62</v>
      </c>
      <c r="I62" s="15">
        <f>ABS(orders[[#This Row],[shippedDate]]-orders[[#This Row],[orderDate]])</f>
        <v>26</v>
      </c>
    </row>
    <row r="63" spans="1:9" x14ac:dyDescent="0.35">
      <c r="A63">
        <v>10306</v>
      </c>
      <c r="B63" t="s">
        <v>309</v>
      </c>
      <c r="C63">
        <v>1</v>
      </c>
      <c r="D63" s="1">
        <v>41533</v>
      </c>
      <c r="E63" s="1">
        <v>41561</v>
      </c>
      <c r="F63" s="1">
        <v>41540</v>
      </c>
      <c r="G63">
        <v>3</v>
      </c>
      <c r="H63">
        <v>7.56</v>
      </c>
      <c r="I63" s="15">
        <f>ABS(orders[[#This Row],[shippedDate]]-orders[[#This Row],[orderDate]])</f>
        <v>7</v>
      </c>
    </row>
    <row r="64" spans="1:9" x14ac:dyDescent="0.35">
      <c r="A64">
        <v>10307</v>
      </c>
      <c r="B64" t="s">
        <v>231</v>
      </c>
      <c r="C64">
        <v>2</v>
      </c>
      <c r="D64" s="1">
        <v>41534</v>
      </c>
      <c r="E64" s="1">
        <v>41562</v>
      </c>
      <c r="F64" s="1">
        <v>41542</v>
      </c>
      <c r="G64">
        <v>2</v>
      </c>
      <c r="H64">
        <v>0.56000000000000005</v>
      </c>
      <c r="I64" s="15">
        <f>ABS(orders[[#This Row],[shippedDate]]-orders[[#This Row],[orderDate]])</f>
        <v>8</v>
      </c>
    </row>
    <row r="65" spans="1:9" x14ac:dyDescent="0.35">
      <c r="A65">
        <v>10308</v>
      </c>
      <c r="B65" t="s">
        <v>31</v>
      </c>
      <c r="C65">
        <v>7</v>
      </c>
      <c r="D65" s="1">
        <v>41535</v>
      </c>
      <c r="E65" s="1">
        <v>41563</v>
      </c>
      <c r="F65" s="1">
        <v>41541</v>
      </c>
      <c r="G65">
        <v>3</v>
      </c>
      <c r="H65">
        <v>1.61</v>
      </c>
      <c r="I65" s="15">
        <f>ABS(orders[[#This Row],[shippedDate]]-orders[[#This Row],[orderDate]])</f>
        <v>6</v>
      </c>
    </row>
    <row r="66" spans="1:9" x14ac:dyDescent="0.35">
      <c r="A66">
        <v>10309</v>
      </c>
      <c r="B66" t="s">
        <v>186</v>
      </c>
      <c r="C66">
        <v>3</v>
      </c>
      <c r="D66" s="1">
        <v>41536</v>
      </c>
      <c r="E66" s="1">
        <v>41564</v>
      </c>
      <c r="F66" s="1">
        <v>41570</v>
      </c>
      <c r="G66">
        <v>1</v>
      </c>
      <c r="H66">
        <v>47.3</v>
      </c>
      <c r="I66" s="15">
        <f>ABS(orders[[#This Row],[shippedDate]]-orders[[#This Row],[orderDate]])</f>
        <v>34</v>
      </c>
    </row>
    <row r="67" spans="1:9" x14ac:dyDescent="0.35">
      <c r="A67">
        <v>10310</v>
      </c>
      <c r="B67" t="s">
        <v>340</v>
      </c>
      <c r="C67">
        <v>8</v>
      </c>
      <c r="D67" s="1">
        <v>41537</v>
      </c>
      <c r="E67" s="1">
        <v>41565</v>
      </c>
      <c r="F67" s="1">
        <v>41544</v>
      </c>
      <c r="G67">
        <v>2</v>
      </c>
      <c r="H67">
        <v>17.52</v>
      </c>
      <c r="I67" s="15">
        <f>ABS(orders[[#This Row],[shippedDate]]-orders[[#This Row],[orderDate]])</f>
        <v>7</v>
      </c>
    </row>
    <row r="68" spans="1:9" x14ac:dyDescent="0.35">
      <c r="A68">
        <v>10311</v>
      </c>
      <c r="B68" t="s">
        <v>106</v>
      </c>
      <c r="C68">
        <v>1</v>
      </c>
      <c r="D68" s="1">
        <v>41537</v>
      </c>
      <c r="E68" s="1">
        <v>41551</v>
      </c>
      <c r="F68" s="1">
        <v>41543</v>
      </c>
      <c r="G68">
        <v>3</v>
      </c>
      <c r="H68">
        <v>24.69</v>
      </c>
      <c r="I68" s="15">
        <f>ABS(orders[[#This Row],[shippedDate]]-orders[[#This Row],[orderDate]])</f>
        <v>6</v>
      </c>
    </row>
    <row r="69" spans="1:9" x14ac:dyDescent="0.35">
      <c r="A69">
        <v>10312</v>
      </c>
      <c r="B69" t="s">
        <v>373</v>
      </c>
      <c r="C69">
        <v>2</v>
      </c>
      <c r="D69" s="1">
        <v>41540</v>
      </c>
      <c r="E69" s="1">
        <v>41568</v>
      </c>
      <c r="F69" s="1">
        <v>41550</v>
      </c>
      <c r="G69">
        <v>2</v>
      </c>
      <c r="H69">
        <v>40.26</v>
      </c>
      <c r="I69" s="15">
        <f>ABS(orders[[#This Row],[shippedDate]]-orders[[#This Row],[orderDate]])</f>
        <v>10</v>
      </c>
    </row>
    <row r="70" spans="1:9" x14ac:dyDescent="0.35">
      <c r="A70">
        <v>10313</v>
      </c>
      <c r="B70" t="s">
        <v>286</v>
      </c>
      <c r="C70">
        <v>2</v>
      </c>
      <c r="D70" s="1">
        <v>41541</v>
      </c>
      <c r="E70" s="1">
        <v>41569</v>
      </c>
      <c r="F70" s="1">
        <v>41551</v>
      </c>
      <c r="G70">
        <v>2</v>
      </c>
      <c r="H70">
        <v>1.96</v>
      </c>
      <c r="I70" s="15">
        <f>ABS(orders[[#This Row],[shippedDate]]-orders[[#This Row],[orderDate]])</f>
        <v>10</v>
      </c>
    </row>
    <row r="71" spans="1:9" x14ac:dyDescent="0.35">
      <c r="A71">
        <v>10314</v>
      </c>
      <c r="B71" t="s">
        <v>293</v>
      </c>
      <c r="C71">
        <v>1</v>
      </c>
      <c r="D71" s="1">
        <v>41542</v>
      </c>
      <c r="E71" s="1">
        <v>41570</v>
      </c>
      <c r="F71" s="1">
        <v>41551</v>
      </c>
      <c r="G71">
        <v>2</v>
      </c>
      <c r="H71">
        <v>74.16</v>
      </c>
      <c r="I71" s="15">
        <f>ABS(orders[[#This Row],[shippedDate]]-orders[[#This Row],[orderDate]])</f>
        <v>9</v>
      </c>
    </row>
    <row r="72" spans="1:9" x14ac:dyDescent="0.35">
      <c r="A72">
        <v>10315</v>
      </c>
      <c r="B72" t="s">
        <v>191</v>
      </c>
      <c r="C72">
        <v>4</v>
      </c>
      <c r="D72" s="1">
        <v>41543</v>
      </c>
      <c r="E72" s="1">
        <v>41571</v>
      </c>
      <c r="F72" s="1">
        <v>41550</v>
      </c>
      <c r="G72">
        <v>2</v>
      </c>
      <c r="H72">
        <v>41.76</v>
      </c>
      <c r="I72" s="15">
        <f>ABS(orders[[#This Row],[shippedDate]]-orders[[#This Row],[orderDate]])</f>
        <v>7</v>
      </c>
    </row>
    <row r="73" spans="1:9" x14ac:dyDescent="0.35">
      <c r="A73">
        <v>10316</v>
      </c>
      <c r="B73" t="s">
        <v>293</v>
      </c>
      <c r="C73">
        <v>1</v>
      </c>
      <c r="D73" s="1">
        <v>41544</v>
      </c>
      <c r="E73" s="1">
        <v>41572</v>
      </c>
      <c r="F73" s="1">
        <v>41555</v>
      </c>
      <c r="G73">
        <v>3</v>
      </c>
      <c r="H73">
        <v>150.15</v>
      </c>
      <c r="I73" s="15">
        <f>ABS(orders[[#This Row],[shippedDate]]-orders[[#This Row],[orderDate]])</f>
        <v>11</v>
      </c>
    </row>
    <row r="74" spans="1:9" x14ac:dyDescent="0.35">
      <c r="A74">
        <v>10317</v>
      </c>
      <c r="B74" t="s">
        <v>231</v>
      </c>
      <c r="C74">
        <v>6</v>
      </c>
      <c r="D74" s="1">
        <v>41547</v>
      </c>
      <c r="E74" s="1">
        <v>41575</v>
      </c>
      <c r="F74" s="1">
        <v>41557</v>
      </c>
      <c r="G74">
        <v>1</v>
      </c>
      <c r="H74">
        <v>12.69</v>
      </c>
      <c r="I74" s="15">
        <f>ABS(orders[[#This Row],[shippedDate]]-orders[[#This Row],[orderDate]])</f>
        <v>10</v>
      </c>
    </row>
    <row r="75" spans="1:9" x14ac:dyDescent="0.35">
      <c r="A75">
        <v>10318</v>
      </c>
      <c r="B75" t="s">
        <v>191</v>
      </c>
      <c r="C75">
        <v>8</v>
      </c>
      <c r="D75" s="1">
        <v>41548</v>
      </c>
      <c r="E75" s="1">
        <v>41576</v>
      </c>
      <c r="F75" s="1">
        <v>41551</v>
      </c>
      <c r="G75">
        <v>2</v>
      </c>
      <c r="H75">
        <v>4.7300000000000004</v>
      </c>
      <c r="I75" s="15">
        <f>ABS(orders[[#This Row],[shippedDate]]-orders[[#This Row],[orderDate]])</f>
        <v>3</v>
      </c>
    </row>
    <row r="76" spans="1:9" x14ac:dyDescent="0.35">
      <c r="A76">
        <v>10319</v>
      </c>
      <c r="B76" t="s">
        <v>351</v>
      </c>
      <c r="C76">
        <v>7</v>
      </c>
      <c r="D76" s="1">
        <v>41549</v>
      </c>
      <c r="E76" s="1">
        <v>41577</v>
      </c>
      <c r="F76" s="1">
        <v>41558</v>
      </c>
      <c r="G76">
        <v>3</v>
      </c>
      <c r="H76">
        <v>64.5</v>
      </c>
      <c r="I76" s="15">
        <f>ABS(orders[[#This Row],[shippedDate]]-orders[[#This Row],[orderDate]])</f>
        <v>9</v>
      </c>
    </row>
    <row r="77" spans="1:9" x14ac:dyDescent="0.35">
      <c r="A77">
        <v>10320</v>
      </c>
      <c r="B77" t="s">
        <v>377</v>
      </c>
      <c r="C77">
        <v>5</v>
      </c>
      <c r="D77" s="1">
        <v>41550</v>
      </c>
      <c r="E77" s="1">
        <v>41564</v>
      </c>
      <c r="F77" s="1">
        <v>41565</v>
      </c>
      <c r="G77">
        <v>3</v>
      </c>
      <c r="H77">
        <v>34.57</v>
      </c>
      <c r="I77" s="15">
        <f>ABS(orders[[#This Row],[shippedDate]]-orders[[#This Row],[orderDate]])</f>
        <v>15</v>
      </c>
    </row>
    <row r="78" spans="1:9" x14ac:dyDescent="0.35">
      <c r="A78">
        <v>10321</v>
      </c>
      <c r="B78" t="s">
        <v>191</v>
      </c>
      <c r="C78">
        <v>3</v>
      </c>
      <c r="D78" s="1">
        <v>41550</v>
      </c>
      <c r="E78" s="1">
        <v>41578</v>
      </c>
      <c r="F78" s="1">
        <v>41558</v>
      </c>
      <c r="G78">
        <v>2</v>
      </c>
      <c r="H78">
        <v>3.43</v>
      </c>
      <c r="I78" s="15">
        <f>ABS(orders[[#This Row],[shippedDate]]-orders[[#This Row],[orderDate]])</f>
        <v>8</v>
      </c>
    </row>
    <row r="79" spans="1:9" x14ac:dyDescent="0.35">
      <c r="A79">
        <v>10322</v>
      </c>
      <c r="B79" t="s">
        <v>270</v>
      </c>
      <c r="C79">
        <v>7</v>
      </c>
      <c r="D79" s="1">
        <v>41551</v>
      </c>
      <c r="E79" s="1">
        <v>41579</v>
      </c>
      <c r="F79" s="1">
        <v>41570</v>
      </c>
      <c r="G79">
        <v>3</v>
      </c>
      <c r="H79">
        <v>0.4</v>
      </c>
      <c r="I79" s="15">
        <f>ABS(orders[[#This Row],[shippedDate]]-orders[[#This Row],[orderDate]])</f>
        <v>19</v>
      </c>
    </row>
    <row r="80" spans="1:9" x14ac:dyDescent="0.35">
      <c r="A80">
        <v>10323</v>
      </c>
      <c r="B80" t="s">
        <v>195</v>
      </c>
      <c r="C80">
        <v>4</v>
      </c>
      <c r="D80" s="1">
        <v>41554</v>
      </c>
      <c r="E80" s="1">
        <v>41582</v>
      </c>
      <c r="F80" s="1">
        <v>41561</v>
      </c>
      <c r="G80">
        <v>1</v>
      </c>
      <c r="H80">
        <v>4.88</v>
      </c>
      <c r="I80" s="15">
        <f>ABS(orders[[#This Row],[shippedDate]]-orders[[#This Row],[orderDate]])</f>
        <v>7</v>
      </c>
    </row>
    <row r="81" spans="1:9" x14ac:dyDescent="0.35">
      <c r="A81">
        <v>10324</v>
      </c>
      <c r="B81" t="s">
        <v>317</v>
      </c>
      <c r="C81">
        <v>9</v>
      </c>
      <c r="D81" s="1">
        <v>41555</v>
      </c>
      <c r="E81" s="1">
        <v>41583</v>
      </c>
      <c r="F81" s="1">
        <v>41557</v>
      </c>
      <c r="G81">
        <v>1</v>
      </c>
      <c r="H81">
        <v>214.27</v>
      </c>
      <c r="I81" s="15">
        <f>ABS(orders[[#This Row],[shippedDate]]-orders[[#This Row],[orderDate]])</f>
        <v>2</v>
      </c>
    </row>
    <row r="82" spans="1:9" x14ac:dyDescent="0.35">
      <c r="A82">
        <v>10325</v>
      </c>
      <c r="B82" t="s">
        <v>195</v>
      </c>
      <c r="C82">
        <v>1</v>
      </c>
      <c r="D82" s="1">
        <v>41556</v>
      </c>
      <c r="E82" s="1">
        <v>41570</v>
      </c>
      <c r="F82" s="1">
        <v>41561</v>
      </c>
      <c r="G82">
        <v>3</v>
      </c>
      <c r="H82">
        <v>64.86</v>
      </c>
      <c r="I82" s="15">
        <f>ABS(orders[[#This Row],[shippedDate]]-orders[[#This Row],[orderDate]])</f>
        <v>5</v>
      </c>
    </row>
    <row r="83" spans="1:9" x14ac:dyDescent="0.35">
      <c r="A83">
        <v>10326</v>
      </c>
      <c r="B83" t="s">
        <v>61</v>
      </c>
      <c r="C83">
        <v>4</v>
      </c>
      <c r="D83" s="1">
        <v>41557</v>
      </c>
      <c r="E83" s="1">
        <v>41585</v>
      </c>
      <c r="F83" s="1">
        <v>41561</v>
      </c>
      <c r="G83">
        <v>2</v>
      </c>
      <c r="H83">
        <v>77.92</v>
      </c>
      <c r="I83" s="15">
        <f>ABS(orders[[#This Row],[shippedDate]]-orders[[#This Row],[orderDate]])</f>
        <v>4</v>
      </c>
    </row>
    <row r="84" spans="1:9" x14ac:dyDescent="0.35">
      <c r="A84">
        <v>10327</v>
      </c>
      <c r="B84" t="s">
        <v>131</v>
      </c>
      <c r="C84">
        <v>2</v>
      </c>
      <c r="D84" s="1">
        <v>41558</v>
      </c>
      <c r="E84" s="1">
        <v>41586</v>
      </c>
      <c r="F84" s="1">
        <v>41561</v>
      </c>
      <c r="G84">
        <v>1</v>
      </c>
      <c r="H84">
        <v>63.36</v>
      </c>
      <c r="I84" s="15">
        <f>ABS(orders[[#This Row],[shippedDate]]-orders[[#This Row],[orderDate]])</f>
        <v>3</v>
      </c>
    </row>
    <row r="85" spans="1:9" x14ac:dyDescent="0.35">
      <c r="A85">
        <v>10328</v>
      </c>
      <c r="B85" t="s">
        <v>147</v>
      </c>
      <c r="C85">
        <v>4</v>
      </c>
      <c r="D85" s="1">
        <v>41561</v>
      </c>
      <c r="E85" s="1">
        <v>41589</v>
      </c>
      <c r="F85" s="1">
        <v>41564</v>
      </c>
      <c r="G85">
        <v>3</v>
      </c>
      <c r="H85">
        <v>87.03</v>
      </c>
      <c r="I85" s="15">
        <f>ABS(orders[[#This Row],[shippedDate]]-orders[[#This Row],[orderDate]])</f>
        <v>3</v>
      </c>
    </row>
    <row r="86" spans="1:9" x14ac:dyDescent="0.35">
      <c r="A86">
        <v>10329</v>
      </c>
      <c r="B86" t="s">
        <v>332</v>
      </c>
      <c r="C86">
        <v>4</v>
      </c>
      <c r="D86" s="1">
        <v>41562</v>
      </c>
      <c r="E86" s="1">
        <v>41604</v>
      </c>
      <c r="F86" s="1">
        <v>41570</v>
      </c>
      <c r="G86">
        <v>2</v>
      </c>
      <c r="H86">
        <v>191.67</v>
      </c>
      <c r="I86" s="15">
        <f>ABS(orders[[#This Row],[shippedDate]]-orders[[#This Row],[orderDate]])</f>
        <v>8</v>
      </c>
    </row>
    <row r="87" spans="1:9" x14ac:dyDescent="0.35">
      <c r="A87">
        <v>10330</v>
      </c>
      <c r="B87" t="s">
        <v>223</v>
      </c>
      <c r="C87">
        <v>3</v>
      </c>
      <c r="D87" s="1">
        <v>41563</v>
      </c>
      <c r="E87" s="1">
        <v>41591</v>
      </c>
      <c r="F87" s="1">
        <v>41575</v>
      </c>
      <c r="G87">
        <v>1</v>
      </c>
      <c r="H87">
        <v>12.75</v>
      </c>
      <c r="I87" s="15">
        <f>ABS(orders[[#This Row],[shippedDate]]-orders[[#This Row],[orderDate]])</f>
        <v>12</v>
      </c>
    </row>
    <row r="88" spans="1:9" x14ac:dyDescent="0.35">
      <c r="A88">
        <v>10331</v>
      </c>
      <c r="B88" t="s">
        <v>66</v>
      </c>
      <c r="C88">
        <v>9</v>
      </c>
      <c r="D88" s="1">
        <v>41563</v>
      </c>
      <c r="E88" s="1">
        <v>41605</v>
      </c>
      <c r="F88" s="1">
        <v>41568</v>
      </c>
      <c r="G88">
        <v>1</v>
      </c>
      <c r="H88">
        <v>10.19</v>
      </c>
      <c r="I88" s="15">
        <f>ABS(orders[[#This Row],[shippedDate]]-orders[[#This Row],[orderDate]])</f>
        <v>5</v>
      </c>
    </row>
    <row r="89" spans="1:9" x14ac:dyDescent="0.35">
      <c r="A89">
        <v>10332</v>
      </c>
      <c r="B89" t="s">
        <v>244</v>
      </c>
      <c r="C89">
        <v>3</v>
      </c>
      <c r="D89" s="1">
        <v>41564</v>
      </c>
      <c r="E89" s="1">
        <v>41606</v>
      </c>
      <c r="F89" s="1">
        <v>41568</v>
      </c>
      <c r="G89">
        <v>2</v>
      </c>
      <c r="H89">
        <v>52.84</v>
      </c>
      <c r="I89" s="15">
        <f>ABS(orders[[#This Row],[shippedDate]]-orders[[#This Row],[orderDate]])</f>
        <v>4</v>
      </c>
    </row>
    <row r="90" spans="1:9" x14ac:dyDescent="0.35">
      <c r="A90">
        <v>10333</v>
      </c>
      <c r="B90" t="s">
        <v>377</v>
      </c>
      <c r="C90">
        <v>5</v>
      </c>
      <c r="D90" s="1">
        <v>41565</v>
      </c>
      <c r="E90" s="1">
        <v>41593</v>
      </c>
      <c r="F90" s="1">
        <v>41572</v>
      </c>
      <c r="G90">
        <v>3</v>
      </c>
      <c r="H90">
        <v>0.59</v>
      </c>
      <c r="I90" s="15">
        <f>ABS(orders[[#This Row],[shippedDate]]-orders[[#This Row],[orderDate]])</f>
        <v>7</v>
      </c>
    </row>
    <row r="91" spans="1:9" x14ac:dyDescent="0.35">
      <c r="A91">
        <v>10334</v>
      </c>
      <c r="B91" t="s">
        <v>365</v>
      </c>
      <c r="C91">
        <v>8</v>
      </c>
      <c r="D91" s="1">
        <v>41568</v>
      </c>
      <c r="E91" s="1">
        <v>41596</v>
      </c>
      <c r="F91" s="1">
        <v>41575</v>
      </c>
      <c r="G91">
        <v>2</v>
      </c>
      <c r="H91">
        <v>8.56</v>
      </c>
      <c r="I91" s="15">
        <f>ABS(orders[[#This Row],[shippedDate]]-orders[[#This Row],[orderDate]])</f>
        <v>7</v>
      </c>
    </row>
    <row r="92" spans="1:9" x14ac:dyDescent="0.35">
      <c r="A92">
        <v>10335</v>
      </c>
      <c r="B92" t="s">
        <v>186</v>
      </c>
      <c r="C92">
        <v>7</v>
      </c>
      <c r="D92" s="1">
        <v>41569</v>
      </c>
      <c r="E92" s="1">
        <v>41597</v>
      </c>
      <c r="F92" s="1">
        <v>41571</v>
      </c>
      <c r="G92">
        <v>2</v>
      </c>
      <c r="H92">
        <v>42.11</v>
      </c>
      <c r="I92" s="15">
        <f>ABS(orders[[#This Row],[shippedDate]]-orders[[#This Row],[orderDate]])</f>
        <v>2</v>
      </c>
    </row>
    <row r="93" spans="1:9" x14ac:dyDescent="0.35">
      <c r="A93">
        <v>10336</v>
      </c>
      <c r="B93" t="s">
        <v>277</v>
      </c>
      <c r="C93">
        <v>7</v>
      </c>
      <c r="D93" s="1">
        <v>41570</v>
      </c>
      <c r="E93" s="1">
        <v>41598</v>
      </c>
      <c r="F93" s="1">
        <v>41572</v>
      </c>
      <c r="G93">
        <v>2</v>
      </c>
      <c r="H93">
        <v>15.51</v>
      </c>
      <c r="I93" s="15">
        <f>ABS(orders[[#This Row],[shippedDate]]-orders[[#This Row],[orderDate]])</f>
        <v>2</v>
      </c>
    </row>
    <row r="94" spans="1:9" x14ac:dyDescent="0.35">
      <c r="A94">
        <v>10337</v>
      </c>
      <c r="B94" t="s">
        <v>135</v>
      </c>
      <c r="C94">
        <v>4</v>
      </c>
      <c r="D94" s="1">
        <v>41571</v>
      </c>
      <c r="E94" s="1">
        <v>41599</v>
      </c>
      <c r="F94" s="1">
        <v>41576</v>
      </c>
      <c r="G94">
        <v>3</v>
      </c>
      <c r="H94">
        <v>108.26</v>
      </c>
      <c r="I94" s="15">
        <f>ABS(orders[[#This Row],[shippedDate]]-orders[[#This Row],[orderDate]])</f>
        <v>5</v>
      </c>
    </row>
    <row r="95" spans="1:9" x14ac:dyDescent="0.35">
      <c r="A95">
        <v>10338</v>
      </c>
      <c r="B95" t="s">
        <v>258</v>
      </c>
      <c r="C95">
        <v>4</v>
      </c>
      <c r="D95" s="1">
        <v>41572</v>
      </c>
      <c r="E95" s="1">
        <v>41600</v>
      </c>
      <c r="F95" s="1">
        <v>41576</v>
      </c>
      <c r="G95">
        <v>3</v>
      </c>
      <c r="H95">
        <v>84.21</v>
      </c>
      <c r="I95" s="15">
        <f>ABS(orders[[#This Row],[shippedDate]]-orders[[#This Row],[orderDate]])</f>
        <v>4</v>
      </c>
    </row>
    <row r="96" spans="1:9" x14ac:dyDescent="0.35">
      <c r="A96">
        <v>10339</v>
      </c>
      <c r="B96" t="s">
        <v>244</v>
      </c>
      <c r="C96">
        <v>2</v>
      </c>
      <c r="D96" s="1">
        <v>41575</v>
      </c>
      <c r="E96" s="1">
        <v>41603</v>
      </c>
      <c r="F96" s="1">
        <v>41582</v>
      </c>
      <c r="G96">
        <v>2</v>
      </c>
      <c r="H96">
        <v>15.66</v>
      </c>
      <c r="I96" s="15">
        <f>ABS(orders[[#This Row],[shippedDate]]-orders[[#This Row],[orderDate]])</f>
        <v>7</v>
      </c>
    </row>
    <row r="97" spans="1:9" x14ac:dyDescent="0.35">
      <c r="A97">
        <v>10340</v>
      </c>
      <c r="B97" t="s">
        <v>66</v>
      </c>
      <c r="C97">
        <v>1</v>
      </c>
      <c r="D97" s="1">
        <v>41576</v>
      </c>
      <c r="E97" s="1">
        <v>41604</v>
      </c>
      <c r="F97" s="1">
        <v>41586</v>
      </c>
      <c r="G97">
        <v>3</v>
      </c>
      <c r="H97">
        <v>166.31</v>
      </c>
      <c r="I97" s="15">
        <f>ABS(orders[[#This Row],[shippedDate]]-orders[[#This Row],[orderDate]])</f>
        <v>10</v>
      </c>
    </row>
    <row r="98" spans="1:9" x14ac:dyDescent="0.35">
      <c r="A98">
        <v>10341</v>
      </c>
      <c r="B98" t="s">
        <v>324</v>
      </c>
      <c r="C98">
        <v>7</v>
      </c>
      <c r="D98" s="1">
        <v>41576</v>
      </c>
      <c r="E98" s="1">
        <v>41604</v>
      </c>
      <c r="F98" s="1">
        <v>41583</v>
      </c>
      <c r="G98">
        <v>3</v>
      </c>
      <c r="H98">
        <v>26.78</v>
      </c>
      <c r="I98" s="15">
        <f>ABS(orders[[#This Row],[shippedDate]]-orders[[#This Row],[orderDate]])</f>
        <v>7</v>
      </c>
    </row>
    <row r="99" spans="1:9" x14ac:dyDescent="0.35">
      <c r="A99">
        <v>10342</v>
      </c>
      <c r="B99" t="s">
        <v>135</v>
      </c>
      <c r="C99">
        <v>4</v>
      </c>
      <c r="D99" s="1">
        <v>41577</v>
      </c>
      <c r="E99" s="1">
        <v>41591</v>
      </c>
      <c r="F99" s="1">
        <v>41582</v>
      </c>
      <c r="G99">
        <v>2</v>
      </c>
      <c r="H99">
        <v>54.83</v>
      </c>
      <c r="I99" s="15">
        <f>ABS(orders[[#This Row],[shippedDate]]-orders[[#This Row],[orderDate]])</f>
        <v>5</v>
      </c>
    </row>
    <row r="100" spans="1:9" x14ac:dyDescent="0.35">
      <c r="A100">
        <v>10343</v>
      </c>
      <c r="B100" t="s">
        <v>215</v>
      </c>
      <c r="C100">
        <v>4</v>
      </c>
      <c r="D100" s="1">
        <v>41578</v>
      </c>
      <c r="E100" s="1">
        <v>41606</v>
      </c>
      <c r="F100" s="1">
        <v>41584</v>
      </c>
      <c r="G100">
        <v>1</v>
      </c>
      <c r="H100">
        <v>110.37</v>
      </c>
      <c r="I100" s="15">
        <f>ABS(orders[[#This Row],[shippedDate]]-orders[[#This Row],[orderDate]])</f>
        <v>6</v>
      </c>
    </row>
    <row r="101" spans="1:9" x14ac:dyDescent="0.35">
      <c r="A101">
        <v>10344</v>
      </c>
      <c r="B101" t="s">
        <v>386</v>
      </c>
      <c r="C101">
        <v>4</v>
      </c>
      <c r="D101" s="1">
        <v>41579</v>
      </c>
      <c r="E101" s="1">
        <v>41607</v>
      </c>
      <c r="F101" s="1">
        <v>41583</v>
      </c>
      <c r="G101">
        <v>2</v>
      </c>
      <c r="H101">
        <v>23.29</v>
      </c>
      <c r="I101" s="15">
        <f>ABS(orders[[#This Row],[shippedDate]]-orders[[#This Row],[orderDate]])</f>
        <v>4</v>
      </c>
    </row>
    <row r="102" spans="1:9" x14ac:dyDescent="0.35">
      <c r="A102">
        <v>10345</v>
      </c>
      <c r="B102" t="s">
        <v>286</v>
      </c>
      <c r="C102">
        <v>2</v>
      </c>
      <c r="D102" s="1">
        <v>41582</v>
      </c>
      <c r="E102" s="1">
        <v>41610</v>
      </c>
      <c r="F102" s="1">
        <v>41589</v>
      </c>
      <c r="G102">
        <v>2</v>
      </c>
      <c r="H102">
        <v>249.06</v>
      </c>
      <c r="I102" s="15">
        <f>ABS(orders[[#This Row],[shippedDate]]-orders[[#This Row],[orderDate]])</f>
        <v>7</v>
      </c>
    </row>
    <row r="103" spans="1:9" x14ac:dyDescent="0.35">
      <c r="A103">
        <v>10346</v>
      </c>
      <c r="B103" t="s">
        <v>293</v>
      </c>
      <c r="C103">
        <v>3</v>
      </c>
      <c r="D103" s="1">
        <v>41583</v>
      </c>
      <c r="E103" s="1">
        <v>41625</v>
      </c>
      <c r="F103" s="1">
        <v>41586</v>
      </c>
      <c r="G103">
        <v>3</v>
      </c>
      <c r="H103">
        <v>142.08000000000001</v>
      </c>
      <c r="I103" s="15">
        <f>ABS(orders[[#This Row],[shippedDate]]-orders[[#This Row],[orderDate]])</f>
        <v>3</v>
      </c>
    </row>
    <row r="104" spans="1:9" x14ac:dyDescent="0.35">
      <c r="A104">
        <v>10347</v>
      </c>
      <c r="B104" t="s">
        <v>119</v>
      </c>
      <c r="C104">
        <v>4</v>
      </c>
      <c r="D104" s="1">
        <v>41584</v>
      </c>
      <c r="E104" s="1">
        <v>41612</v>
      </c>
      <c r="F104" s="1">
        <v>41586</v>
      </c>
      <c r="G104">
        <v>3</v>
      </c>
      <c r="H104">
        <v>3.1</v>
      </c>
      <c r="I104" s="15">
        <f>ABS(orders[[#This Row],[shippedDate]]-orders[[#This Row],[orderDate]])</f>
        <v>2</v>
      </c>
    </row>
    <row r="105" spans="1:9" x14ac:dyDescent="0.35">
      <c r="A105">
        <v>10348</v>
      </c>
      <c r="B105" t="s">
        <v>373</v>
      </c>
      <c r="C105">
        <v>4</v>
      </c>
      <c r="D105" s="1">
        <v>41585</v>
      </c>
      <c r="E105" s="1">
        <v>41613</v>
      </c>
      <c r="F105" s="1">
        <v>41593</v>
      </c>
      <c r="G105">
        <v>2</v>
      </c>
      <c r="H105">
        <v>0.78</v>
      </c>
      <c r="I105" s="15">
        <f>ABS(orders[[#This Row],[shippedDate]]-orders[[#This Row],[orderDate]])</f>
        <v>8</v>
      </c>
    </row>
    <row r="106" spans="1:9" x14ac:dyDescent="0.35">
      <c r="A106">
        <v>10349</v>
      </c>
      <c r="B106" t="s">
        <v>332</v>
      </c>
      <c r="C106">
        <v>7</v>
      </c>
      <c r="D106" s="1">
        <v>41586</v>
      </c>
      <c r="E106" s="1">
        <v>41614</v>
      </c>
      <c r="F106" s="1">
        <v>41593</v>
      </c>
      <c r="G106">
        <v>1</v>
      </c>
      <c r="H106">
        <v>8.6300000000000008</v>
      </c>
      <c r="I106" s="15">
        <f>ABS(orders[[#This Row],[shippedDate]]-orders[[#This Row],[orderDate]])</f>
        <v>7</v>
      </c>
    </row>
    <row r="107" spans="1:9" x14ac:dyDescent="0.35">
      <c r="A107">
        <v>10350</v>
      </c>
      <c r="B107" t="s">
        <v>203</v>
      </c>
      <c r="C107">
        <v>6</v>
      </c>
      <c r="D107" s="1">
        <v>41589</v>
      </c>
      <c r="E107" s="1">
        <v>41617</v>
      </c>
      <c r="F107" s="1">
        <v>41611</v>
      </c>
      <c r="G107">
        <v>2</v>
      </c>
      <c r="H107">
        <v>64.19</v>
      </c>
      <c r="I107" s="15">
        <f>ABS(orders[[#This Row],[shippedDate]]-orders[[#This Row],[orderDate]])</f>
        <v>22</v>
      </c>
    </row>
    <row r="108" spans="1:9" x14ac:dyDescent="0.35">
      <c r="A108">
        <v>10351</v>
      </c>
      <c r="B108" t="s">
        <v>113</v>
      </c>
      <c r="C108">
        <v>1</v>
      </c>
      <c r="D108" s="1">
        <v>41589</v>
      </c>
      <c r="E108" s="1">
        <v>41617</v>
      </c>
      <c r="F108" s="1">
        <v>41598</v>
      </c>
      <c r="G108">
        <v>1</v>
      </c>
      <c r="H108">
        <v>162.33000000000001</v>
      </c>
      <c r="I108" s="15">
        <f>ABS(orders[[#This Row],[shippedDate]]-orders[[#This Row],[orderDate]])</f>
        <v>9</v>
      </c>
    </row>
    <row r="109" spans="1:9" x14ac:dyDescent="0.35">
      <c r="A109">
        <v>10352</v>
      </c>
      <c r="B109" t="s">
        <v>147</v>
      </c>
      <c r="C109">
        <v>3</v>
      </c>
      <c r="D109" s="1">
        <v>41590</v>
      </c>
      <c r="E109" s="1">
        <v>41604</v>
      </c>
      <c r="F109" s="1">
        <v>41596</v>
      </c>
      <c r="G109">
        <v>3</v>
      </c>
      <c r="H109">
        <v>1.3</v>
      </c>
      <c r="I109" s="15">
        <f>ABS(orders[[#This Row],[shippedDate]]-orders[[#This Row],[orderDate]])</f>
        <v>6</v>
      </c>
    </row>
    <row r="110" spans="1:9" x14ac:dyDescent="0.35">
      <c r="A110">
        <v>10353</v>
      </c>
      <c r="B110" t="s">
        <v>273</v>
      </c>
      <c r="C110">
        <v>7</v>
      </c>
      <c r="D110" s="1">
        <v>41591</v>
      </c>
      <c r="E110" s="1">
        <v>41619</v>
      </c>
      <c r="F110" s="1">
        <v>41603</v>
      </c>
      <c r="G110">
        <v>3</v>
      </c>
      <c r="H110">
        <v>360.63</v>
      </c>
      <c r="I110" s="15">
        <f>ABS(orders[[#This Row],[shippedDate]]-orders[[#This Row],[orderDate]])</f>
        <v>12</v>
      </c>
    </row>
    <row r="111" spans="1:9" x14ac:dyDescent="0.35">
      <c r="A111">
        <v>10354</v>
      </c>
      <c r="B111" t="s">
        <v>270</v>
      </c>
      <c r="C111">
        <v>8</v>
      </c>
      <c r="D111" s="1">
        <v>41592</v>
      </c>
      <c r="E111" s="1">
        <v>41620</v>
      </c>
      <c r="F111" s="1">
        <v>41598</v>
      </c>
      <c r="G111">
        <v>3</v>
      </c>
      <c r="H111">
        <v>53.8</v>
      </c>
      <c r="I111" s="15">
        <f>ABS(orders[[#This Row],[shippedDate]]-orders[[#This Row],[orderDate]])</f>
        <v>6</v>
      </c>
    </row>
    <row r="112" spans="1:9" x14ac:dyDescent="0.35">
      <c r="A112">
        <v>10355</v>
      </c>
      <c r="B112" t="s">
        <v>40</v>
      </c>
      <c r="C112">
        <v>6</v>
      </c>
      <c r="D112" s="1">
        <v>41593</v>
      </c>
      <c r="E112" s="1">
        <v>41621</v>
      </c>
      <c r="F112" s="1">
        <v>41598</v>
      </c>
      <c r="G112">
        <v>1</v>
      </c>
      <c r="H112">
        <v>41.95</v>
      </c>
      <c r="I112" s="15">
        <f>ABS(orders[[#This Row],[shippedDate]]-orders[[#This Row],[orderDate]])</f>
        <v>5</v>
      </c>
    </row>
    <row r="113" spans="1:9" x14ac:dyDescent="0.35">
      <c r="A113">
        <v>10356</v>
      </c>
      <c r="B113" t="s">
        <v>373</v>
      </c>
      <c r="C113">
        <v>6</v>
      </c>
      <c r="D113" s="1">
        <v>41596</v>
      </c>
      <c r="E113" s="1">
        <v>41624</v>
      </c>
      <c r="F113" s="1">
        <v>41605</v>
      </c>
      <c r="G113">
        <v>2</v>
      </c>
      <c r="H113">
        <v>36.71</v>
      </c>
      <c r="I113" s="15">
        <f>ABS(orders[[#This Row],[shippedDate]]-orders[[#This Row],[orderDate]])</f>
        <v>9</v>
      </c>
    </row>
    <row r="114" spans="1:9" x14ac:dyDescent="0.35">
      <c r="A114">
        <v>10357</v>
      </c>
      <c r="B114" t="s">
        <v>223</v>
      </c>
      <c r="C114">
        <v>1</v>
      </c>
      <c r="D114" s="1">
        <v>41597</v>
      </c>
      <c r="E114" s="1">
        <v>41625</v>
      </c>
      <c r="F114" s="1">
        <v>41610</v>
      </c>
      <c r="G114">
        <v>3</v>
      </c>
      <c r="H114">
        <v>34.880000000000003</v>
      </c>
      <c r="I114" s="15">
        <f>ABS(orders[[#This Row],[shippedDate]]-orders[[#This Row],[orderDate]])</f>
        <v>13</v>
      </c>
    </row>
    <row r="115" spans="1:9" x14ac:dyDescent="0.35">
      <c r="A115">
        <v>10358</v>
      </c>
      <c r="B115" t="s">
        <v>203</v>
      </c>
      <c r="C115">
        <v>5</v>
      </c>
      <c r="D115" s="1">
        <v>41598</v>
      </c>
      <c r="E115" s="1">
        <v>41626</v>
      </c>
      <c r="F115" s="1">
        <v>41605</v>
      </c>
      <c r="G115">
        <v>1</v>
      </c>
      <c r="H115">
        <v>19.64</v>
      </c>
      <c r="I115" s="15">
        <f>ABS(orders[[#This Row],[shippedDate]]-orders[[#This Row],[orderDate]])</f>
        <v>7</v>
      </c>
    </row>
    <row r="116" spans="1:9" x14ac:dyDescent="0.35">
      <c r="A116">
        <v>10359</v>
      </c>
      <c r="B116" t="s">
        <v>321</v>
      </c>
      <c r="C116">
        <v>5</v>
      </c>
      <c r="D116" s="1">
        <v>41599</v>
      </c>
      <c r="E116" s="1">
        <v>41627</v>
      </c>
      <c r="F116" s="1">
        <v>41604</v>
      </c>
      <c r="G116">
        <v>3</v>
      </c>
      <c r="H116">
        <v>288.43</v>
      </c>
      <c r="I116" s="15">
        <f>ABS(orders[[#This Row],[shippedDate]]-orders[[#This Row],[orderDate]])</f>
        <v>5</v>
      </c>
    </row>
    <row r="117" spans="1:9" x14ac:dyDescent="0.35">
      <c r="A117">
        <v>10360</v>
      </c>
      <c r="B117" t="s">
        <v>55</v>
      </c>
      <c r="C117">
        <v>4</v>
      </c>
      <c r="D117" s="1">
        <v>41600</v>
      </c>
      <c r="E117" s="1">
        <v>41628</v>
      </c>
      <c r="F117" s="1">
        <v>41610</v>
      </c>
      <c r="G117">
        <v>3</v>
      </c>
      <c r="H117">
        <v>131.69999999999999</v>
      </c>
      <c r="I117" s="15">
        <f>ABS(orders[[#This Row],[shippedDate]]-orders[[#This Row],[orderDate]])</f>
        <v>10</v>
      </c>
    </row>
    <row r="118" spans="1:9" x14ac:dyDescent="0.35">
      <c r="A118">
        <v>10361</v>
      </c>
      <c r="B118" t="s">
        <v>286</v>
      </c>
      <c r="C118">
        <v>1</v>
      </c>
      <c r="D118" s="1">
        <v>41600</v>
      </c>
      <c r="E118" s="1">
        <v>41628</v>
      </c>
      <c r="F118" s="1">
        <v>41611</v>
      </c>
      <c r="G118">
        <v>2</v>
      </c>
      <c r="H118">
        <v>183.17</v>
      </c>
      <c r="I118" s="15">
        <f>ABS(orders[[#This Row],[shippedDate]]-orders[[#This Row],[orderDate]])</f>
        <v>11</v>
      </c>
    </row>
    <row r="119" spans="1:9" x14ac:dyDescent="0.35">
      <c r="A119">
        <v>10362</v>
      </c>
      <c r="B119" t="s">
        <v>66</v>
      </c>
      <c r="C119">
        <v>3</v>
      </c>
      <c r="D119" s="1">
        <v>41603</v>
      </c>
      <c r="E119" s="1">
        <v>41631</v>
      </c>
      <c r="F119" s="1">
        <v>41606</v>
      </c>
      <c r="G119">
        <v>1</v>
      </c>
      <c r="H119">
        <v>96.04</v>
      </c>
      <c r="I119" s="15">
        <f>ABS(orders[[#This Row],[shippedDate]]-orders[[#This Row],[orderDate]])</f>
        <v>3</v>
      </c>
    </row>
    <row r="120" spans="1:9" x14ac:dyDescent="0.35">
      <c r="A120">
        <v>10363</v>
      </c>
      <c r="B120" t="s">
        <v>102</v>
      </c>
      <c r="C120">
        <v>4</v>
      </c>
      <c r="D120" s="1">
        <v>41604</v>
      </c>
      <c r="E120" s="1">
        <v>41632</v>
      </c>
      <c r="F120" s="1">
        <v>41612</v>
      </c>
      <c r="G120">
        <v>3</v>
      </c>
      <c r="H120">
        <v>30.54</v>
      </c>
      <c r="I120" s="15">
        <f>ABS(orders[[#This Row],[shippedDate]]-orders[[#This Row],[orderDate]])</f>
        <v>8</v>
      </c>
    </row>
    <row r="121" spans="1:9" x14ac:dyDescent="0.35">
      <c r="A121">
        <v>10364</v>
      </c>
      <c r="B121" t="s">
        <v>110</v>
      </c>
      <c r="C121">
        <v>1</v>
      </c>
      <c r="D121" s="1">
        <v>41604</v>
      </c>
      <c r="E121" s="1">
        <v>41646</v>
      </c>
      <c r="F121" s="1">
        <v>41612</v>
      </c>
      <c r="G121">
        <v>1</v>
      </c>
      <c r="H121">
        <v>71.97</v>
      </c>
      <c r="I121" s="15">
        <f>ABS(orders[[#This Row],[shippedDate]]-orders[[#This Row],[orderDate]])</f>
        <v>8</v>
      </c>
    </row>
    <row r="122" spans="1:9" x14ac:dyDescent="0.35">
      <c r="A122">
        <v>10365</v>
      </c>
      <c r="B122" t="s">
        <v>37</v>
      </c>
      <c r="C122">
        <v>3</v>
      </c>
      <c r="D122" s="1">
        <v>41605</v>
      </c>
      <c r="E122" s="1">
        <v>41633</v>
      </c>
      <c r="F122" s="1">
        <v>41610</v>
      </c>
      <c r="G122">
        <v>2</v>
      </c>
      <c r="H122">
        <v>22</v>
      </c>
      <c r="I122" s="15">
        <f>ABS(orders[[#This Row],[shippedDate]]-orders[[#This Row],[orderDate]])</f>
        <v>5</v>
      </c>
    </row>
    <row r="123" spans="1:9" x14ac:dyDescent="0.35">
      <c r="A123">
        <v>10366</v>
      </c>
      <c r="B123" t="s">
        <v>152</v>
      </c>
      <c r="C123">
        <v>8</v>
      </c>
      <c r="D123" s="1">
        <v>41606</v>
      </c>
      <c r="E123" s="1">
        <v>41648</v>
      </c>
      <c r="F123" s="1">
        <v>41638</v>
      </c>
      <c r="G123">
        <v>2</v>
      </c>
      <c r="H123">
        <v>10.14</v>
      </c>
      <c r="I123" s="15">
        <f>ABS(orders[[#This Row],[shippedDate]]-orders[[#This Row],[orderDate]])</f>
        <v>32</v>
      </c>
    </row>
    <row r="124" spans="1:9" x14ac:dyDescent="0.35">
      <c r="A124">
        <v>10367</v>
      </c>
      <c r="B124" t="s">
        <v>361</v>
      </c>
      <c r="C124">
        <v>7</v>
      </c>
      <c r="D124" s="1">
        <v>41606</v>
      </c>
      <c r="E124" s="1">
        <v>41634</v>
      </c>
      <c r="F124" s="1">
        <v>41610</v>
      </c>
      <c r="G124">
        <v>3</v>
      </c>
      <c r="H124">
        <v>13.55</v>
      </c>
      <c r="I124" s="15">
        <f>ABS(orders[[#This Row],[shippedDate]]-orders[[#This Row],[orderDate]])</f>
        <v>4</v>
      </c>
    </row>
    <row r="125" spans="1:9" x14ac:dyDescent="0.35">
      <c r="A125">
        <v>10368</v>
      </c>
      <c r="B125" t="s">
        <v>113</v>
      </c>
      <c r="C125">
        <v>2</v>
      </c>
      <c r="D125" s="1">
        <v>41607</v>
      </c>
      <c r="E125" s="1">
        <v>41635</v>
      </c>
      <c r="F125" s="1">
        <v>41610</v>
      </c>
      <c r="G125">
        <v>2</v>
      </c>
      <c r="H125">
        <v>101.95</v>
      </c>
      <c r="I125" s="15">
        <f>ABS(orders[[#This Row],[shippedDate]]-orders[[#This Row],[orderDate]])</f>
        <v>3</v>
      </c>
    </row>
    <row r="126" spans="1:9" x14ac:dyDescent="0.35">
      <c r="A126">
        <v>10369</v>
      </c>
      <c r="B126" t="s">
        <v>332</v>
      </c>
      <c r="C126">
        <v>8</v>
      </c>
      <c r="D126" s="1">
        <v>41610</v>
      </c>
      <c r="E126" s="1">
        <v>41638</v>
      </c>
      <c r="F126" s="1">
        <v>41617</v>
      </c>
      <c r="G126">
        <v>2</v>
      </c>
      <c r="H126">
        <v>195.68</v>
      </c>
      <c r="I126" s="15">
        <f>ABS(orders[[#This Row],[shippedDate]]-orders[[#This Row],[orderDate]])</f>
        <v>7</v>
      </c>
    </row>
    <row r="127" spans="1:9" x14ac:dyDescent="0.35">
      <c r="A127">
        <v>10370</v>
      </c>
      <c r="B127" t="s">
        <v>88</v>
      </c>
      <c r="C127">
        <v>6</v>
      </c>
      <c r="D127" s="1">
        <v>41611</v>
      </c>
      <c r="E127" s="1">
        <v>41639</v>
      </c>
      <c r="F127" s="1">
        <v>41635</v>
      </c>
      <c r="G127">
        <v>2</v>
      </c>
      <c r="H127">
        <v>1.17</v>
      </c>
      <c r="I127" s="15">
        <f>ABS(orders[[#This Row],[shippedDate]]-orders[[#This Row],[orderDate]])</f>
        <v>24</v>
      </c>
    </row>
    <row r="128" spans="1:9" x14ac:dyDescent="0.35">
      <c r="A128">
        <v>10371</v>
      </c>
      <c r="B128" t="s">
        <v>203</v>
      </c>
      <c r="C128">
        <v>1</v>
      </c>
      <c r="D128" s="1">
        <v>41611</v>
      </c>
      <c r="E128" s="1">
        <v>41639</v>
      </c>
      <c r="F128" s="1">
        <v>41632</v>
      </c>
      <c r="G128">
        <v>1</v>
      </c>
      <c r="H128">
        <v>0.45</v>
      </c>
      <c r="I128" s="15">
        <f>ABS(orders[[#This Row],[shippedDate]]-orders[[#This Row],[orderDate]])</f>
        <v>21</v>
      </c>
    </row>
    <row r="129" spans="1:9" x14ac:dyDescent="0.35">
      <c r="A129">
        <v>10372</v>
      </c>
      <c r="B129" t="s">
        <v>283</v>
      </c>
      <c r="C129">
        <v>5</v>
      </c>
      <c r="D129" s="1">
        <v>41612</v>
      </c>
      <c r="E129" s="1">
        <v>41640</v>
      </c>
      <c r="F129" s="1">
        <v>41617</v>
      </c>
      <c r="G129">
        <v>2</v>
      </c>
      <c r="H129">
        <v>890.78</v>
      </c>
      <c r="I129" s="15">
        <f>ABS(orders[[#This Row],[shippedDate]]-orders[[#This Row],[orderDate]])</f>
        <v>5</v>
      </c>
    </row>
    <row r="130" spans="1:9" x14ac:dyDescent="0.35">
      <c r="A130">
        <v>10373</v>
      </c>
      <c r="B130" t="s">
        <v>186</v>
      </c>
      <c r="C130">
        <v>4</v>
      </c>
      <c r="D130" s="1">
        <v>41613</v>
      </c>
      <c r="E130" s="1">
        <v>41641</v>
      </c>
      <c r="F130" s="1">
        <v>41619</v>
      </c>
      <c r="G130">
        <v>3</v>
      </c>
      <c r="H130">
        <v>124.12</v>
      </c>
      <c r="I130" s="15">
        <f>ABS(orders[[#This Row],[shippedDate]]-orders[[#This Row],[orderDate]])</f>
        <v>6</v>
      </c>
    </row>
    <row r="131" spans="1:9" x14ac:dyDescent="0.35">
      <c r="A131">
        <v>10374</v>
      </c>
      <c r="B131" t="s">
        <v>395</v>
      </c>
      <c r="C131">
        <v>1</v>
      </c>
      <c r="D131" s="1">
        <v>41613</v>
      </c>
      <c r="E131" s="1">
        <v>41641</v>
      </c>
      <c r="F131" s="1">
        <v>41617</v>
      </c>
      <c r="G131">
        <v>3</v>
      </c>
      <c r="H131">
        <v>3.94</v>
      </c>
      <c r="I131" s="15">
        <f>ABS(orders[[#This Row],[shippedDate]]-orders[[#This Row],[orderDate]])</f>
        <v>4</v>
      </c>
    </row>
    <row r="132" spans="1:9" x14ac:dyDescent="0.35">
      <c r="A132">
        <v>10375</v>
      </c>
      <c r="B132" t="s">
        <v>182</v>
      </c>
      <c r="C132">
        <v>3</v>
      </c>
      <c r="D132" s="1">
        <v>41614</v>
      </c>
      <c r="E132" s="1">
        <v>41642</v>
      </c>
      <c r="F132" s="1">
        <v>41617</v>
      </c>
      <c r="G132">
        <v>2</v>
      </c>
      <c r="H132">
        <v>20.12</v>
      </c>
      <c r="I132" s="15">
        <f>ABS(orders[[#This Row],[shippedDate]]-orders[[#This Row],[orderDate]])</f>
        <v>3</v>
      </c>
    </row>
    <row r="133" spans="1:9" x14ac:dyDescent="0.35">
      <c r="A133">
        <v>10376</v>
      </c>
      <c r="B133" t="s">
        <v>244</v>
      </c>
      <c r="C133">
        <v>1</v>
      </c>
      <c r="D133" s="1">
        <v>41617</v>
      </c>
      <c r="E133" s="1">
        <v>41645</v>
      </c>
      <c r="F133" s="1">
        <v>41621</v>
      </c>
      <c r="G133">
        <v>2</v>
      </c>
      <c r="H133">
        <v>20.39</v>
      </c>
      <c r="I133" s="15">
        <f>ABS(orders[[#This Row],[shippedDate]]-orders[[#This Row],[orderDate]])</f>
        <v>4</v>
      </c>
    </row>
    <row r="134" spans="1:9" x14ac:dyDescent="0.35">
      <c r="A134">
        <v>10377</v>
      </c>
      <c r="B134" t="s">
        <v>321</v>
      </c>
      <c r="C134">
        <v>1</v>
      </c>
      <c r="D134" s="1">
        <v>41617</v>
      </c>
      <c r="E134" s="1">
        <v>41645</v>
      </c>
      <c r="F134" s="1">
        <v>41621</v>
      </c>
      <c r="G134">
        <v>3</v>
      </c>
      <c r="H134">
        <v>22.21</v>
      </c>
      <c r="I134" s="15">
        <f>ABS(orders[[#This Row],[shippedDate]]-orders[[#This Row],[orderDate]])</f>
        <v>4</v>
      </c>
    </row>
    <row r="135" spans="1:9" x14ac:dyDescent="0.35">
      <c r="A135">
        <v>10378</v>
      </c>
      <c r="B135" t="s">
        <v>131</v>
      </c>
      <c r="C135">
        <v>5</v>
      </c>
      <c r="D135" s="1">
        <v>41618</v>
      </c>
      <c r="E135" s="1">
        <v>41646</v>
      </c>
      <c r="F135" s="1">
        <v>41627</v>
      </c>
      <c r="G135">
        <v>3</v>
      </c>
      <c r="H135">
        <v>5.44</v>
      </c>
      <c r="I135" s="15">
        <f>ABS(orders[[#This Row],[shippedDate]]-orders[[#This Row],[orderDate]])</f>
        <v>9</v>
      </c>
    </row>
    <row r="136" spans="1:9" x14ac:dyDescent="0.35">
      <c r="A136">
        <v>10379</v>
      </c>
      <c r="B136" t="s">
        <v>280</v>
      </c>
      <c r="C136">
        <v>2</v>
      </c>
      <c r="D136" s="1">
        <v>41619</v>
      </c>
      <c r="E136" s="1">
        <v>41647</v>
      </c>
      <c r="F136" s="1">
        <v>41621</v>
      </c>
      <c r="G136">
        <v>1</v>
      </c>
      <c r="H136">
        <v>45.03</v>
      </c>
      <c r="I136" s="15">
        <f>ABS(orders[[#This Row],[shippedDate]]-orders[[#This Row],[orderDate]])</f>
        <v>2</v>
      </c>
    </row>
    <row r="137" spans="1:9" x14ac:dyDescent="0.35">
      <c r="A137">
        <v>10380</v>
      </c>
      <c r="B137" t="s">
        <v>186</v>
      </c>
      <c r="C137">
        <v>8</v>
      </c>
      <c r="D137" s="1">
        <v>41620</v>
      </c>
      <c r="E137" s="1">
        <v>41648</v>
      </c>
      <c r="F137" s="1">
        <v>41655</v>
      </c>
      <c r="G137">
        <v>3</v>
      </c>
      <c r="H137">
        <v>35.03</v>
      </c>
      <c r="I137" s="15">
        <f>ABS(orders[[#This Row],[shippedDate]]-orders[[#This Row],[orderDate]])</f>
        <v>35</v>
      </c>
    </row>
    <row r="138" spans="1:9" x14ac:dyDescent="0.35">
      <c r="A138">
        <v>10381</v>
      </c>
      <c r="B138" t="s">
        <v>223</v>
      </c>
      <c r="C138">
        <v>3</v>
      </c>
      <c r="D138" s="1">
        <v>41620</v>
      </c>
      <c r="E138" s="1">
        <v>41648</v>
      </c>
      <c r="F138" s="1">
        <v>41621</v>
      </c>
      <c r="G138">
        <v>3</v>
      </c>
      <c r="H138">
        <v>7.99</v>
      </c>
      <c r="I138" s="15">
        <f>ABS(orders[[#This Row],[shippedDate]]-orders[[#This Row],[orderDate]])</f>
        <v>1</v>
      </c>
    </row>
    <row r="139" spans="1:9" x14ac:dyDescent="0.35">
      <c r="A139">
        <v>10382</v>
      </c>
      <c r="B139" t="s">
        <v>113</v>
      </c>
      <c r="C139">
        <v>4</v>
      </c>
      <c r="D139" s="1">
        <v>41621</v>
      </c>
      <c r="E139" s="1">
        <v>41649</v>
      </c>
      <c r="F139" s="1">
        <v>41624</v>
      </c>
      <c r="G139">
        <v>1</v>
      </c>
      <c r="H139">
        <v>94.77</v>
      </c>
      <c r="I139" s="15">
        <f>ABS(orders[[#This Row],[shippedDate]]-orders[[#This Row],[orderDate]])</f>
        <v>3</v>
      </c>
    </row>
    <row r="140" spans="1:9" x14ac:dyDescent="0.35">
      <c r="A140">
        <v>10383</v>
      </c>
      <c r="B140" t="s">
        <v>40</v>
      </c>
      <c r="C140">
        <v>8</v>
      </c>
      <c r="D140" s="1">
        <v>41624</v>
      </c>
      <c r="E140" s="1">
        <v>41652</v>
      </c>
      <c r="F140" s="1">
        <v>41626</v>
      </c>
      <c r="G140">
        <v>3</v>
      </c>
      <c r="H140">
        <v>34.24</v>
      </c>
      <c r="I140" s="15">
        <f>ABS(orders[[#This Row],[shippedDate]]-orders[[#This Row],[orderDate]])</f>
        <v>2</v>
      </c>
    </row>
    <row r="141" spans="1:9" x14ac:dyDescent="0.35">
      <c r="A141">
        <v>10384</v>
      </c>
      <c r="B141" t="s">
        <v>45</v>
      </c>
      <c r="C141">
        <v>3</v>
      </c>
      <c r="D141" s="1">
        <v>41624</v>
      </c>
      <c r="E141" s="1">
        <v>41652</v>
      </c>
      <c r="F141" s="1">
        <v>41628</v>
      </c>
      <c r="G141">
        <v>3</v>
      </c>
      <c r="H141">
        <v>168.64</v>
      </c>
      <c r="I141" s="15">
        <f>ABS(orders[[#This Row],[shippedDate]]-orders[[#This Row],[orderDate]])</f>
        <v>4</v>
      </c>
    </row>
    <row r="142" spans="1:9" x14ac:dyDescent="0.35">
      <c r="A142">
        <v>10385</v>
      </c>
      <c r="B142" t="s">
        <v>332</v>
      </c>
      <c r="C142">
        <v>1</v>
      </c>
      <c r="D142" s="1">
        <v>41625</v>
      </c>
      <c r="E142" s="1">
        <v>41653</v>
      </c>
      <c r="F142" s="1">
        <v>41631</v>
      </c>
      <c r="G142">
        <v>2</v>
      </c>
      <c r="H142">
        <v>30.96</v>
      </c>
      <c r="I142" s="15">
        <f>ABS(orders[[#This Row],[shippedDate]]-orders[[#This Row],[orderDate]])</f>
        <v>6</v>
      </c>
    </row>
    <row r="143" spans="1:9" x14ac:dyDescent="0.35">
      <c r="A143">
        <v>10386</v>
      </c>
      <c r="B143" t="s">
        <v>119</v>
      </c>
      <c r="C143">
        <v>9</v>
      </c>
      <c r="D143" s="1">
        <v>41626</v>
      </c>
      <c r="E143" s="1">
        <v>41640</v>
      </c>
      <c r="F143" s="1">
        <v>41633</v>
      </c>
      <c r="G143">
        <v>3</v>
      </c>
      <c r="H143">
        <v>13.99</v>
      </c>
      <c r="I143" s="15">
        <f>ABS(orders[[#This Row],[shippedDate]]-orders[[#This Row],[orderDate]])</f>
        <v>7</v>
      </c>
    </row>
    <row r="144" spans="1:9" x14ac:dyDescent="0.35">
      <c r="A144">
        <v>10387</v>
      </c>
      <c r="B144" t="s">
        <v>312</v>
      </c>
      <c r="C144">
        <v>1</v>
      </c>
      <c r="D144" s="1">
        <v>41626</v>
      </c>
      <c r="E144" s="1">
        <v>41654</v>
      </c>
      <c r="F144" s="1">
        <v>41628</v>
      </c>
      <c r="G144">
        <v>2</v>
      </c>
      <c r="H144">
        <v>93.63</v>
      </c>
      <c r="I144" s="15">
        <f>ABS(orders[[#This Row],[shippedDate]]-orders[[#This Row],[orderDate]])</f>
        <v>2</v>
      </c>
    </row>
    <row r="145" spans="1:9" x14ac:dyDescent="0.35">
      <c r="A145">
        <v>10388</v>
      </c>
      <c r="B145" t="s">
        <v>321</v>
      </c>
      <c r="C145">
        <v>2</v>
      </c>
      <c r="D145" s="1">
        <v>41627</v>
      </c>
      <c r="E145" s="1">
        <v>41655</v>
      </c>
      <c r="F145" s="1">
        <v>41628</v>
      </c>
      <c r="G145">
        <v>1</v>
      </c>
      <c r="H145">
        <v>34.86</v>
      </c>
      <c r="I145" s="15">
        <f>ABS(orders[[#This Row],[shippedDate]]-orders[[#This Row],[orderDate]])</f>
        <v>1</v>
      </c>
    </row>
    <row r="146" spans="1:9" x14ac:dyDescent="0.35">
      <c r="A146">
        <v>10389</v>
      </c>
      <c r="B146" t="s">
        <v>70</v>
      </c>
      <c r="C146">
        <v>4</v>
      </c>
      <c r="D146" s="1">
        <v>41628</v>
      </c>
      <c r="E146" s="1">
        <v>41656</v>
      </c>
      <c r="F146" s="1">
        <v>41632</v>
      </c>
      <c r="G146">
        <v>2</v>
      </c>
      <c r="H146">
        <v>47.42</v>
      </c>
      <c r="I146" s="15">
        <f>ABS(orders[[#This Row],[shippedDate]]-orders[[#This Row],[orderDate]])</f>
        <v>4</v>
      </c>
    </row>
    <row r="147" spans="1:9" x14ac:dyDescent="0.35">
      <c r="A147">
        <v>10390</v>
      </c>
      <c r="B147" t="s">
        <v>113</v>
      </c>
      <c r="C147">
        <v>6</v>
      </c>
      <c r="D147" s="1">
        <v>41631</v>
      </c>
      <c r="E147" s="1">
        <v>41659</v>
      </c>
      <c r="F147" s="1">
        <v>41634</v>
      </c>
      <c r="G147">
        <v>1</v>
      </c>
      <c r="H147">
        <v>126.38</v>
      </c>
      <c r="I147" s="15">
        <f>ABS(orders[[#This Row],[shippedDate]]-orders[[#This Row],[orderDate]])</f>
        <v>3</v>
      </c>
    </row>
    <row r="148" spans="1:9" x14ac:dyDescent="0.35">
      <c r="A148">
        <v>10391</v>
      </c>
      <c r="B148" t="s">
        <v>102</v>
      </c>
      <c r="C148">
        <v>3</v>
      </c>
      <c r="D148" s="1">
        <v>41631</v>
      </c>
      <c r="E148" s="1">
        <v>41659</v>
      </c>
      <c r="F148" s="1">
        <v>41639</v>
      </c>
      <c r="G148">
        <v>3</v>
      </c>
      <c r="H148">
        <v>5.45</v>
      </c>
      <c r="I148" s="15">
        <f>ABS(orders[[#This Row],[shippedDate]]-orders[[#This Row],[orderDate]])</f>
        <v>8</v>
      </c>
    </row>
    <row r="149" spans="1:9" x14ac:dyDescent="0.35">
      <c r="A149">
        <v>10392</v>
      </c>
      <c r="B149" t="s">
        <v>273</v>
      </c>
      <c r="C149">
        <v>2</v>
      </c>
      <c r="D149" s="1">
        <v>41632</v>
      </c>
      <c r="E149" s="1">
        <v>41660</v>
      </c>
      <c r="F149" s="1">
        <v>41640</v>
      </c>
      <c r="G149">
        <v>3</v>
      </c>
      <c r="H149">
        <v>122.46</v>
      </c>
      <c r="I149" s="15">
        <f>ABS(orders[[#This Row],[shippedDate]]-orders[[#This Row],[orderDate]])</f>
        <v>8</v>
      </c>
    </row>
    <row r="150" spans="1:9" x14ac:dyDescent="0.35">
      <c r="A150">
        <v>10393</v>
      </c>
      <c r="B150" t="s">
        <v>317</v>
      </c>
      <c r="C150">
        <v>1</v>
      </c>
      <c r="D150" s="1">
        <v>41633</v>
      </c>
      <c r="E150" s="1">
        <v>41661</v>
      </c>
      <c r="F150" s="1">
        <v>41642</v>
      </c>
      <c r="G150">
        <v>3</v>
      </c>
      <c r="H150">
        <v>126.56</v>
      </c>
      <c r="I150" s="15">
        <f>ABS(orders[[#This Row],[shippedDate]]-orders[[#This Row],[orderDate]])</f>
        <v>9</v>
      </c>
    </row>
    <row r="151" spans="1:9" x14ac:dyDescent="0.35">
      <c r="A151">
        <v>10394</v>
      </c>
      <c r="B151" t="s">
        <v>182</v>
      </c>
      <c r="C151">
        <v>1</v>
      </c>
      <c r="D151" s="1">
        <v>41633</v>
      </c>
      <c r="E151" s="1">
        <v>41661</v>
      </c>
      <c r="F151" s="1">
        <v>41642</v>
      </c>
      <c r="G151">
        <v>3</v>
      </c>
      <c r="H151">
        <v>30.34</v>
      </c>
      <c r="I151" s="15">
        <f>ABS(orders[[#This Row],[shippedDate]]-orders[[#This Row],[orderDate]])</f>
        <v>9</v>
      </c>
    </row>
    <row r="152" spans="1:9" x14ac:dyDescent="0.35">
      <c r="A152">
        <v>10395</v>
      </c>
      <c r="B152" t="s">
        <v>178</v>
      </c>
      <c r="C152">
        <v>6</v>
      </c>
      <c r="D152" s="1">
        <v>41634</v>
      </c>
      <c r="E152" s="1">
        <v>41662</v>
      </c>
      <c r="F152" s="1">
        <v>41642</v>
      </c>
      <c r="G152">
        <v>1</v>
      </c>
      <c r="H152">
        <v>184.41</v>
      </c>
      <c r="I152" s="15">
        <f>ABS(orders[[#This Row],[shippedDate]]-orders[[#This Row],[orderDate]])</f>
        <v>8</v>
      </c>
    </row>
    <row r="153" spans="1:9" x14ac:dyDescent="0.35">
      <c r="A153">
        <v>10396</v>
      </c>
      <c r="B153" t="s">
        <v>135</v>
      </c>
      <c r="C153">
        <v>1</v>
      </c>
      <c r="D153" s="1">
        <v>41635</v>
      </c>
      <c r="E153" s="1">
        <v>41649</v>
      </c>
      <c r="F153" s="1">
        <v>41645</v>
      </c>
      <c r="G153">
        <v>3</v>
      </c>
      <c r="H153">
        <v>135.35</v>
      </c>
      <c r="I153" s="15">
        <f>ABS(orders[[#This Row],[shippedDate]]-orders[[#This Row],[orderDate]])</f>
        <v>10</v>
      </c>
    </row>
    <row r="154" spans="1:9" x14ac:dyDescent="0.35">
      <c r="A154">
        <v>10397</v>
      </c>
      <c r="B154" t="s">
        <v>277</v>
      </c>
      <c r="C154">
        <v>5</v>
      </c>
      <c r="D154" s="1">
        <v>41635</v>
      </c>
      <c r="E154" s="1">
        <v>41663</v>
      </c>
      <c r="F154" s="1">
        <v>41641</v>
      </c>
      <c r="G154">
        <v>1</v>
      </c>
      <c r="H154">
        <v>60.26</v>
      </c>
      <c r="I154" s="15">
        <f>ABS(orders[[#This Row],[shippedDate]]-orders[[#This Row],[orderDate]])</f>
        <v>6</v>
      </c>
    </row>
    <row r="155" spans="1:9" x14ac:dyDescent="0.35">
      <c r="A155">
        <v>10398</v>
      </c>
      <c r="B155" t="s">
        <v>317</v>
      </c>
      <c r="C155">
        <v>2</v>
      </c>
      <c r="D155" s="1">
        <v>41638</v>
      </c>
      <c r="E155" s="1">
        <v>41666</v>
      </c>
      <c r="F155" s="1">
        <v>41648</v>
      </c>
      <c r="G155">
        <v>3</v>
      </c>
      <c r="H155">
        <v>89.16</v>
      </c>
      <c r="I155" s="15">
        <f>ABS(orders[[#This Row],[shippedDate]]-orders[[#This Row],[orderDate]])</f>
        <v>10</v>
      </c>
    </row>
    <row r="156" spans="1:9" x14ac:dyDescent="0.35">
      <c r="A156">
        <v>10399</v>
      </c>
      <c r="B156" t="s">
        <v>361</v>
      </c>
      <c r="C156">
        <v>8</v>
      </c>
      <c r="D156" s="1">
        <v>41639</v>
      </c>
      <c r="E156" s="1">
        <v>41653</v>
      </c>
      <c r="F156" s="1">
        <v>41647</v>
      </c>
      <c r="G156">
        <v>3</v>
      </c>
      <c r="H156">
        <v>27.36</v>
      </c>
      <c r="I156" s="15">
        <f>ABS(orders[[#This Row],[shippedDate]]-orders[[#This Row],[orderDate]])</f>
        <v>8</v>
      </c>
    </row>
    <row r="157" spans="1:9" x14ac:dyDescent="0.35">
      <c r="A157">
        <v>10400</v>
      </c>
      <c r="B157" t="s">
        <v>110</v>
      </c>
      <c r="C157">
        <v>1</v>
      </c>
      <c r="D157" s="1">
        <v>41640</v>
      </c>
      <c r="E157" s="1">
        <v>41668</v>
      </c>
      <c r="F157" s="1">
        <v>41655</v>
      </c>
      <c r="G157">
        <v>3</v>
      </c>
      <c r="H157">
        <v>83.93</v>
      </c>
      <c r="I157" s="15">
        <f>ABS(orders[[#This Row],[shippedDate]]-orders[[#This Row],[orderDate]])</f>
        <v>15</v>
      </c>
    </row>
    <row r="158" spans="1:9" x14ac:dyDescent="0.35">
      <c r="A158">
        <v>10401</v>
      </c>
      <c r="B158" t="s">
        <v>293</v>
      </c>
      <c r="C158">
        <v>1</v>
      </c>
      <c r="D158" s="1">
        <v>41640</v>
      </c>
      <c r="E158" s="1">
        <v>41668</v>
      </c>
      <c r="F158" s="1">
        <v>41649</v>
      </c>
      <c r="G158">
        <v>1</v>
      </c>
      <c r="H158">
        <v>12.51</v>
      </c>
      <c r="I158" s="15">
        <f>ABS(orders[[#This Row],[shippedDate]]-orders[[#This Row],[orderDate]])</f>
        <v>9</v>
      </c>
    </row>
    <row r="159" spans="1:9" x14ac:dyDescent="0.35">
      <c r="A159">
        <v>10402</v>
      </c>
      <c r="B159" t="s">
        <v>113</v>
      </c>
      <c r="C159">
        <v>8</v>
      </c>
      <c r="D159" s="1">
        <v>41641</v>
      </c>
      <c r="E159" s="1">
        <v>41683</v>
      </c>
      <c r="F159" s="1">
        <v>41649</v>
      </c>
      <c r="G159">
        <v>2</v>
      </c>
      <c r="H159">
        <v>67.88</v>
      </c>
      <c r="I159" s="15">
        <f>ABS(orders[[#This Row],[shippedDate]]-orders[[#This Row],[orderDate]])</f>
        <v>8</v>
      </c>
    </row>
    <row r="160" spans="1:9" x14ac:dyDescent="0.35">
      <c r="A160">
        <v>10403</v>
      </c>
      <c r="B160" t="s">
        <v>113</v>
      </c>
      <c r="C160">
        <v>4</v>
      </c>
      <c r="D160" s="1">
        <v>41642</v>
      </c>
      <c r="E160" s="1">
        <v>41670</v>
      </c>
      <c r="F160" s="1">
        <v>41648</v>
      </c>
      <c r="G160">
        <v>3</v>
      </c>
      <c r="H160">
        <v>73.790000000000006</v>
      </c>
      <c r="I160" s="15">
        <f>ABS(orders[[#This Row],[shippedDate]]-orders[[#This Row],[orderDate]])</f>
        <v>6</v>
      </c>
    </row>
    <row r="161" spans="1:9" x14ac:dyDescent="0.35">
      <c r="A161">
        <v>10404</v>
      </c>
      <c r="B161" t="s">
        <v>235</v>
      </c>
      <c r="C161">
        <v>2</v>
      </c>
      <c r="D161" s="1">
        <v>41642</v>
      </c>
      <c r="E161" s="1">
        <v>41670</v>
      </c>
      <c r="F161" s="1">
        <v>41647</v>
      </c>
      <c r="G161">
        <v>1</v>
      </c>
      <c r="H161">
        <v>155.97</v>
      </c>
      <c r="I161" s="15">
        <f>ABS(orders[[#This Row],[shippedDate]]-orders[[#This Row],[orderDate]])</f>
        <v>5</v>
      </c>
    </row>
    <row r="162" spans="1:9" x14ac:dyDescent="0.35">
      <c r="A162">
        <v>10405</v>
      </c>
      <c r="B162" t="s">
        <v>227</v>
      </c>
      <c r="C162">
        <v>1</v>
      </c>
      <c r="D162" s="1">
        <v>41645</v>
      </c>
      <c r="E162" s="1">
        <v>41673</v>
      </c>
      <c r="F162" s="1">
        <v>41661</v>
      </c>
      <c r="G162">
        <v>1</v>
      </c>
      <c r="H162">
        <v>34.82</v>
      </c>
      <c r="I162" s="15">
        <f>ABS(orders[[#This Row],[shippedDate]]-orders[[#This Row],[orderDate]])</f>
        <v>16</v>
      </c>
    </row>
    <row r="163" spans="1:9" x14ac:dyDescent="0.35">
      <c r="A163">
        <v>10406</v>
      </c>
      <c r="B163" t="s">
        <v>283</v>
      </c>
      <c r="C163">
        <v>7</v>
      </c>
      <c r="D163" s="1">
        <v>41646</v>
      </c>
      <c r="E163" s="1">
        <v>41688</v>
      </c>
      <c r="F163" s="1">
        <v>41652</v>
      </c>
      <c r="G163">
        <v>1</v>
      </c>
      <c r="H163">
        <v>108.04</v>
      </c>
      <c r="I163" s="15">
        <f>ABS(orders[[#This Row],[shippedDate]]-orders[[#This Row],[orderDate]])</f>
        <v>6</v>
      </c>
    </row>
    <row r="164" spans="1:9" x14ac:dyDescent="0.35">
      <c r="A164">
        <v>10407</v>
      </c>
      <c r="B164" t="s">
        <v>262</v>
      </c>
      <c r="C164">
        <v>2</v>
      </c>
      <c r="D164" s="1">
        <v>41646</v>
      </c>
      <c r="E164" s="1">
        <v>41674</v>
      </c>
      <c r="F164" s="1">
        <v>41669</v>
      </c>
      <c r="G164">
        <v>2</v>
      </c>
      <c r="H164">
        <v>91.48</v>
      </c>
      <c r="I164" s="15">
        <f>ABS(orders[[#This Row],[shippedDate]]-orders[[#This Row],[orderDate]])</f>
        <v>23</v>
      </c>
    </row>
    <row r="165" spans="1:9" x14ac:dyDescent="0.35">
      <c r="A165">
        <v>10408</v>
      </c>
      <c r="B165" t="s">
        <v>126</v>
      </c>
      <c r="C165">
        <v>8</v>
      </c>
      <c r="D165" s="1">
        <v>41647</v>
      </c>
      <c r="E165" s="1">
        <v>41675</v>
      </c>
      <c r="F165" s="1">
        <v>41653</v>
      </c>
      <c r="G165">
        <v>1</v>
      </c>
      <c r="H165">
        <v>11.26</v>
      </c>
      <c r="I165" s="15">
        <f>ABS(orders[[#This Row],[shippedDate]]-orders[[#This Row],[orderDate]])</f>
        <v>6</v>
      </c>
    </row>
    <row r="166" spans="1:9" x14ac:dyDescent="0.35">
      <c r="A166">
        <v>10409</v>
      </c>
      <c r="B166" t="s">
        <v>255</v>
      </c>
      <c r="C166">
        <v>3</v>
      </c>
      <c r="D166" s="1">
        <v>41648</v>
      </c>
      <c r="E166" s="1">
        <v>41676</v>
      </c>
      <c r="F166" s="1">
        <v>41653</v>
      </c>
      <c r="G166">
        <v>1</v>
      </c>
      <c r="H166">
        <v>29.83</v>
      </c>
      <c r="I166" s="15">
        <f>ABS(orders[[#This Row],[shippedDate]]-orders[[#This Row],[orderDate]])</f>
        <v>5</v>
      </c>
    </row>
    <row r="167" spans="1:9" x14ac:dyDescent="0.35">
      <c r="A167">
        <v>10410</v>
      </c>
      <c r="B167" t="s">
        <v>70</v>
      </c>
      <c r="C167">
        <v>3</v>
      </c>
      <c r="D167" s="1">
        <v>41649</v>
      </c>
      <c r="E167" s="1">
        <v>41677</v>
      </c>
      <c r="F167" s="1">
        <v>41654</v>
      </c>
      <c r="G167">
        <v>3</v>
      </c>
      <c r="H167">
        <v>2.4</v>
      </c>
      <c r="I167" s="15">
        <f>ABS(orders[[#This Row],[shippedDate]]-orders[[#This Row],[orderDate]])</f>
        <v>5</v>
      </c>
    </row>
    <row r="168" spans="1:9" x14ac:dyDescent="0.35">
      <c r="A168">
        <v>10411</v>
      </c>
      <c r="B168" t="s">
        <v>70</v>
      </c>
      <c r="C168">
        <v>9</v>
      </c>
      <c r="D168" s="1">
        <v>41649</v>
      </c>
      <c r="E168" s="1">
        <v>41677</v>
      </c>
      <c r="F168" s="1">
        <v>41660</v>
      </c>
      <c r="G168">
        <v>3</v>
      </c>
      <c r="H168">
        <v>23.65</v>
      </c>
      <c r="I168" s="15">
        <f>ABS(orders[[#This Row],[shippedDate]]-orders[[#This Row],[orderDate]])</f>
        <v>11</v>
      </c>
    </row>
    <row r="169" spans="1:9" x14ac:dyDescent="0.35">
      <c r="A169">
        <v>10412</v>
      </c>
      <c r="B169" t="s">
        <v>377</v>
      </c>
      <c r="C169">
        <v>8</v>
      </c>
      <c r="D169" s="1">
        <v>41652</v>
      </c>
      <c r="E169" s="1">
        <v>41680</v>
      </c>
      <c r="F169" s="1">
        <v>41654</v>
      </c>
      <c r="G169">
        <v>2</v>
      </c>
      <c r="H169">
        <v>3.77</v>
      </c>
      <c r="I169" s="15">
        <f>ABS(orders[[#This Row],[shippedDate]]-orders[[#This Row],[orderDate]])</f>
        <v>2</v>
      </c>
    </row>
    <row r="170" spans="1:9" x14ac:dyDescent="0.35">
      <c r="A170">
        <v>10413</v>
      </c>
      <c r="B170" t="s">
        <v>203</v>
      </c>
      <c r="C170">
        <v>3</v>
      </c>
      <c r="D170" s="1">
        <v>41653</v>
      </c>
      <c r="E170" s="1">
        <v>41681</v>
      </c>
      <c r="F170" s="1">
        <v>41655</v>
      </c>
      <c r="G170">
        <v>2</v>
      </c>
      <c r="H170">
        <v>95.66</v>
      </c>
      <c r="I170" s="15">
        <f>ABS(orders[[#This Row],[shippedDate]]-orders[[#This Row],[orderDate]])</f>
        <v>2</v>
      </c>
    </row>
    <row r="171" spans="1:9" x14ac:dyDescent="0.35">
      <c r="A171">
        <v>10414</v>
      </c>
      <c r="B171" t="s">
        <v>119</v>
      </c>
      <c r="C171">
        <v>2</v>
      </c>
      <c r="D171" s="1">
        <v>41653</v>
      </c>
      <c r="E171" s="1">
        <v>41681</v>
      </c>
      <c r="F171" s="1">
        <v>41656</v>
      </c>
      <c r="G171">
        <v>3</v>
      </c>
      <c r="H171">
        <v>21.48</v>
      </c>
      <c r="I171" s="15">
        <f>ABS(orders[[#This Row],[shippedDate]]-orders[[#This Row],[orderDate]])</f>
        <v>3</v>
      </c>
    </row>
    <row r="172" spans="1:9" x14ac:dyDescent="0.35">
      <c r="A172">
        <v>10415</v>
      </c>
      <c r="B172" t="s">
        <v>182</v>
      </c>
      <c r="C172">
        <v>3</v>
      </c>
      <c r="D172" s="1">
        <v>41654</v>
      </c>
      <c r="E172" s="1">
        <v>41682</v>
      </c>
      <c r="F172" s="1">
        <v>41663</v>
      </c>
      <c r="G172">
        <v>1</v>
      </c>
      <c r="H172">
        <v>0.2</v>
      </c>
      <c r="I172" s="15">
        <f>ABS(orders[[#This Row],[shippedDate]]-orders[[#This Row],[orderDate]])</f>
        <v>9</v>
      </c>
    </row>
    <row r="173" spans="1:9" x14ac:dyDescent="0.35">
      <c r="A173">
        <v>10416</v>
      </c>
      <c r="B173" t="s">
        <v>377</v>
      </c>
      <c r="C173">
        <v>8</v>
      </c>
      <c r="D173" s="1">
        <v>41655</v>
      </c>
      <c r="E173" s="1">
        <v>41683</v>
      </c>
      <c r="F173" s="1">
        <v>41666</v>
      </c>
      <c r="G173">
        <v>3</v>
      </c>
      <c r="H173">
        <v>22.72</v>
      </c>
      <c r="I173" s="15">
        <f>ABS(orders[[#This Row],[shippedDate]]-orders[[#This Row],[orderDate]])</f>
        <v>11</v>
      </c>
    </row>
    <row r="174" spans="1:9" x14ac:dyDescent="0.35">
      <c r="A174">
        <v>10417</v>
      </c>
      <c r="B174" t="s">
        <v>324</v>
      </c>
      <c r="C174">
        <v>4</v>
      </c>
      <c r="D174" s="1">
        <v>41655</v>
      </c>
      <c r="E174" s="1">
        <v>41683</v>
      </c>
      <c r="F174" s="1">
        <v>41667</v>
      </c>
      <c r="G174">
        <v>3</v>
      </c>
      <c r="H174">
        <v>70.290000000000006</v>
      </c>
      <c r="I174" s="15">
        <f>ABS(orders[[#This Row],[shippedDate]]-orders[[#This Row],[orderDate]])</f>
        <v>12</v>
      </c>
    </row>
    <row r="175" spans="1:9" x14ac:dyDescent="0.35">
      <c r="A175">
        <v>10418</v>
      </c>
      <c r="B175" t="s">
        <v>286</v>
      </c>
      <c r="C175">
        <v>4</v>
      </c>
      <c r="D175" s="1">
        <v>41656</v>
      </c>
      <c r="E175" s="1">
        <v>41684</v>
      </c>
      <c r="F175" s="1">
        <v>41663</v>
      </c>
      <c r="G175">
        <v>1</v>
      </c>
      <c r="H175">
        <v>17.55</v>
      </c>
      <c r="I175" s="15">
        <f>ABS(orders[[#This Row],[shippedDate]]-orders[[#This Row],[orderDate]])</f>
        <v>7</v>
      </c>
    </row>
    <row r="176" spans="1:9" x14ac:dyDescent="0.35">
      <c r="A176">
        <v>10419</v>
      </c>
      <c r="B176" t="s">
        <v>305</v>
      </c>
      <c r="C176">
        <v>4</v>
      </c>
      <c r="D176" s="1">
        <v>41659</v>
      </c>
      <c r="E176" s="1">
        <v>41687</v>
      </c>
      <c r="F176" s="1">
        <v>41669</v>
      </c>
      <c r="G176">
        <v>2</v>
      </c>
      <c r="H176">
        <v>137.35</v>
      </c>
      <c r="I176" s="15">
        <f>ABS(orders[[#This Row],[shippedDate]]-orders[[#This Row],[orderDate]])</f>
        <v>10</v>
      </c>
    </row>
    <row r="177" spans="1:9" x14ac:dyDescent="0.35">
      <c r="A177">
        <v>10420</v>
      </c>
      <c r="B177" t="s">
        <v>382</v>
      </c>
      <c r="C177">
        <v>3</v>
      </c>
      <c r="D177" s="1">
        <v>41660</v>
      </c>
      <c r="E177" s="1">
        <v>41688</v>
      </c>
      <c r="F177" s="1">
        <v>41666</v>
      </c>
      <c r="G177">
        <v>1</v>
      </c>
      <c r="H177">
        <v>44.12</v>
      </c>
      <c r="I177" s="15">
        <f>ABS(orders[[#This Row],[shippedDate]]-orders[[#This Row],[orderDate]])</f>
        <v>6</v>
      </c>
    </row>
    <row r="178" spans="1:9" x14ac:dyDescent="0.35">
      <c r="A178">
        <v>10421</v>
      </c>
      <c r="B178" t="s">
        <v>280</v>
      </c>
      <c r="C178">
        <v>8</v>
      </c>
      <c r="D178" s="1">
        <v>41660</v>
      </c>
      <c r="E178" s="1">
        <v>41702</v>
      </c>
      <c r="F178" s="1">
        <v>41666</v>
      </c>
      <c r="G178">
        <v>1</v>
      </c>
      <c r="H178">
        <v>99.23</v>
      </c>
      <c r="I178" s="15">
        <f>ABS(orders[[#This Row],[shippedDate]]-orders[[#This Row],[orderDate]])</f>
        <v>6</v>
      </c>
    </row>
    <row r="179" spans="1:9" x14ac:dyDescent="0.35">
      <c r="A179">
        <v>10422</v>
      </c>
      <c r="B179" t="s">
        <v>142</v>
      </c>
      <c r="C179">
        <v>2</v>
      </c>
      <c r="D179" s="1">
        <v>41661</v>
      </c>
      <c r="E179" s="1">
        <v>41689</v>
      </c>
      <c r="F179" s="1">
        <v>41670</v>
      </c>
      <c r="G179">
        <v>1</v>
      </c>
      <c r="H179">
        <v>3.02</v>
      </c>
      <c r="I179" s="15">
        <f>ABS(orders[[#This Row],[shippedDate]]-orders[[#This Row],[orderDate]])</f>
        <v>9</v>
      </c>
    </row>
    <row r="180" spans="1:9" x14ac:dyDescent="0.35">
      <c r="A180">
        <v>10423</v>
      </c>
      <c r="B180" t="s">
        <v>160</v>
      </c>
      <c r="C180">
        <v>6</v>
      </c>
      <c r="D180" s="1">
        <v>41662</v>
      </c>
      <c r="E180" s="1">
        <v>41676</v>
      </c>
      <c r="F180" s="1">
        <v>41694</v>
      </c>
      <c r="G180">
        <v>3</v>
      </c>
      <c r="H180">
        <v>24.5</v>
      </c>
      <c r="I180" s="15">
        <f>ABS(orders[[#This Row],[shippedDate]]-orders[[#This Row],[orderDate]])</f>
        <v>32</v>
      </c>
    </row>
    <row r="181" spans="1:9" x14ac:dyDescent="0.35">
      <c r="A181">
        <v>10424</v>
      </c>
      <c r="B181" t="s">
        <v>244</v>
      </c>
      <c r="C181">
        <v>7</v>
      </c>
      <c r="D181" s="1">
        <v>41662</v>
      </c>
      <c r="E181" s="1">
        <v>41690</v>
      </c>
      <c r="F181" s="1">
        <v>41666</v>
      </c>
      <c r="G181">
        <v>2</v>
      </c>
      <c r="H181">
        <v>370.61</v>
      </c>
      <c r="I181" s="15">
        <f>ABS(orders[[#This Row],[shippedDate]]-orders[[#This Row],[orderDate]])</f>
        <v>4</v>
      </c>
    </row>
    <row r="182" spans="1:9" x14ac:dyDescent="0.35">
      <c r="A182">
        <v>10425</v>
      </c>
      <c r="B182" t="s">
        <v>203</v>
      </c>
      <c r="C182">
        <v>6</v>
      </c>
      <c r="D182" s="1">
        <v>41663</v>
      </c>
      <c r="E182" s="1">
        <v>41691</v>
      </c>
      <c r="F182" s="1">
        <v>41684</v>
      </c>
      <c r="G182">
        <v>2</v>
      </c>
      <c r="H182">
        <v>7.93</v>
      </c>
      <c r="I182" s="15">
        <f>ABS(orders[[#This Row],[shippedDate]]-orders[[#This Row],[orderDate]])</f>
        <v>21</v>
      </c>
    </row>
    <row r="183" spans="1:9" x14ac:dyDescent="0.35">
      <c r="A183">
        <v>10426</v>
      </c>
      <c r="B183" t="s">
        <v>152</v>
      </c>
      <c r="C183">
        <v>4</v>
      </c>
      <c r="D183" s="1">
        <v>41666</v>
      </c>
      <c r="E183" s="1">
        <v>41694</v>
      </c>
      <c r="F183" s="1">
        <v>41676</v>
      </c>
      <c r="G183">
        <v>1</v>
      </c>
      <c r="H183">
        <v>18.690000000000001</v>
      </c>
      <c r="I183" s="15">
        <f>ABS(orders[[#This Row],[shippedDate]]-orders[[#This Row],[orderDate]])</f>
        <v>10</v>
      </c>
    </row>
    <row r="184" spans="1:9" x14ac:dyDescent="0.35">
      <c r="A184">
        <v>10427</v>
      </c>
      <c r="B184" t="s">
        <v>273</v>
      </c>
      <c r="C184">
        <v>4</v>
      </c>
      <c r="D184" s="1">
        <v>41666</v>
      </c>
      <c r="E184" s="1">
        <v>41694</v>
      </c>
      <c r="F184" s="1">
        <v>41701</v>
      </c>
      <c r="G184">
        <v>2</v>
      </c>
      <c r="H184">
        <v>31.29</v>
      </c>
      <c r="I184" s="15">
        <f>ABS(orders[[#This Row],[shippedDate]]-orders[[#This Row],[orderDate]])</f>
        <v>35</v>
      </c>
    </row>
    <row r="185" spans="1:9" x14ac:dyDescent="0.35">
      <c r="A185">
        <v>10428</v>
      </c>
      <c r="B185" t="s">
        <v>298</v>
      </c>
      <c r="C185">
        <v>7</v>
      </c>
      <c r="D185" s="1">
        <v>41667</v>
      </c>
      <c r="E185" s="1">
        <v>41695</v>
      </c>
      <c r="F185" s="1">
        <v>41674</v>
      </c>
      <c r="G185">
        <v>1</v>
      </c>
      <c r="H185">
        <v>11.09</v>
      </c>
      <c r="I185" s="15">
        <f>ABS(orders[[#This Row],[shippedDate]]-orders[[#This Row],[orderDate]])</f>
        <v>7</v>
      </c>
    </row>
    <row r="186" spans="1:9" x14ac:dyDescent="0.35">
      <c r="A186">
        <v>10429</v>
      </c>
      <c r="B186" t="s">
        <v>186</v>
      </c>
      <c r="C186">
        <v>3</v>
      </c>
      <c r="D186" s="1">
        <v>41668</v>
      </c>
      <c r="E186" s="1">
        <v>41710</v>
      </c>
      <c r="F186" s="1">
        <v>41677</v>
      </c>
      <c r="G186">
        <v>2</v>
      </c>
      <c r="H186">
        <v>56.63</v>
      </c>
      <c r="I186" s="15">
        <f>ABS(orders[[#This Row],[shippedDate]]-orders[[#This Row],[orderDate]])</f>
        <v>9</v>
      </c>
    </row>
    <row r="187" spans="1:9" x14ac:dyDescent="0.35">
      <c r="A187">
        <v>10430</v>
      </c>
      <c r="B187" t="s">
        <v>113</v>
      </c>
      <c r="C187">
        <v>4</v>
      </c>
      <c r="D187" s="1">
        <v>41669</v>
      </c>
      <c r="E187" s="1">
        <v>41683</v>
      </c>
      <c r="F187" s="1">
        <v>41673</v>
      </c>
      <c r="G187">
        <v>1</v>
      </c>
      <c r="H187">
        <v>458.78</v>
      </c>
      <c r="I187" s="15">
        <f>ABS(orders[[#This Row],[shippedDate]]-orders[[#This Row],[orderDate]])</f>
        <v>4</v>
      </c>
    </row>
    <row r="188" spans="1:9" x14ac:dyDescent="0.35">
      <c r="A188">
        <v>10431</v>
      </c>
      <c r="B188" t="s">
        <v>70</v>
      </c>
      <c r="C188">
        <v>4</v>
      </c>
      <c r="D188" s="1">
        <v>41669</v>
      </c>
      <c r="E188" s="1">
        <v>41683</v>
      </c>
      <c r="F188" s="1">
        <v>41677</v>
      </c>
      <c r="G188">
        <v>2</v>
      </c>
      <c r="H188">
        <v>44.17</v>
      </c>
      <c r="I188" s="15">
        <f>ABS(orders[[#This Row],[shippedDate]]-orders[[#This Row],[orderDate]])</f>
        <v>8</v>
      </c>
    </row>
    <row r="189" spans="1:9" x14ac:dyDescent="0.35">
      <c r="A189">
        <v>10432</v>
      </c>
      <c r="B189" t="s">
        <v>332</v>
      </c>
      <c r="C189">
        <v>3</v>
      </c>
      <c r="D189" s="1">
        <v>41670</v>
      </c>
      <c r="E189" s="1">
        <v>41684</v>
      </c>
      <c r="F189" s="1">
        <v>41677</v>
      </c>
      <c r="G189">
        <v>2</v>
      </c>
      <c r="H189">
        <v>4.34</v>
      </c>
      <c r="I189" s="15">
        <f>ABS(orders[[#This Row],[shippedDate]]-orders[[#This Row],[orderDate]])</f>
        <v>7</v>
      </c>
    </row>
    <row r="190" spans="1:9" x14ac:dyDescent="0.35">
      <c r="A190">
        <v>10433</v>
      </c>
      <c r="B190" t="s">
        <v>277</v>
      </c>
      <c r="C190">
        <v>3</v>
      </c>
      <c r="D190" s="1">
        <v>41673</v>
      </c>
      <c r="E190" s="1">
        <v>41701</v>
      </c>
      <c r="F190" s="1">
        <v>41702</v>
      </c>
      <c r="G190">
        <v>3</v>
      </c>
      <c r="H190">
        <v>73.83</v>
      </c>
      <c r="I190" s="15">
        <f>ABS(orders[[#This Row],[shippedDate]]-orders[[#This Row],[orderDate]])</f>
        <v>29</v>
      </c>
    </row>
    <row r="191" spans="1:9" x14ac:dyDescent="0.35">
      <c r="A191">
        <v>10434</v>
      </c>
      <c r="B191" t="s">
        <v>131</v>
      </c>
      <c r="C191">
        <v>3</v>
      </c>
      <c r="D191" s="1">
        <v>41673</v>
      </c>
      <c r="E191" s="1">
        <v>41701</v>
      </c>
      <c r="F191" s="1">
        <v>41683</v>
      </c>
      <c r="G191">
        <v>2</v>
      </c>
      <c r="H191">
        <v>17.920000000000002</v>
      </c>
      <c r="I191" s="15">
        <f>ABS(orders[[#This Row],[shippedDate]]-orders[[#This Row],[orderDate]])</f>
        <v>10</v>
      </c>
    </row>
    <row r="192" spans="1:9" x14ac:dyDescent="0.35">
      <c r="A192">
        <v>10435</v>
      </c>
      <c r="B192" t="s">
        <v>99</v>
      </c>
      <c r="C192">
        <v>8</v>
      </c>
      <c r="D192" s="1">
        <v>41674</v>
      </c>
      <c r="E192" s="1">
        <v>41716</v>
      </c>
      <c r="F192" s="1">
        <v>41677</v>
      </c>
      <c r="G192">
        <v>2</v>
      </c>
      <c r="H192">
        <v>9.2100000000000009</v>
      </c>
      <c r="I192" s="15">
        <f>ABS(orders[[#This Row],[shippedDate]]-orders[[#This Row],[orderDate]])</f>
        <v>3</v>
      </c>
    </row>
    <row r="193" spans="1:9" x14ac:dyDescent="0.35">
      <c r="A193">
        <v>10436</v>
      </c>
      <c r="B193" t="s">
        <v>55</v>
      </c>
      <c r="C193">
        <v>3</v>
      </c>
      <c r="D193" s="1">
        <v>41675</v>
      </c>
      <c r="E193" s="1">
        <v>41703</v>
      </c>
      <c r="F193" s="1">
        <v>41681</v>
      </c>
      <c r="G193">
        <v>2</v>
      </c>
      <c r="H193">
        <v>156.66</v>
      </c>
      <c r="I193" s="15">
        <f>ABS(orders[[#This Row],[shippedDate]]-orders[[#This Row],[orderDate]])</f>
        <v>6</v>
      </c>
    </row>
    <row r="194" spans="1:9" x14ac:dyDescent="0.35">
      <c r="A194">
        <v>10437</v>
      </c>
      <c r="B194" t="s">
        <v>377</v>
      </c>
      <c r="C194">
        <v>8</v>
      </c>
      <c r="D194" s="1">
        <v>41675</v>
      </c>
      <c r="E194" s="1">
        <v>41703</v>
      </c>
      <c r="F194" s="1">
        <v>41682</v>
      </c>
      <c r="G194">
        <v>1</v>
      </c>
      <c r="H194">
        <v>19.97</v>
      </c>
      <c r="I194" s="15">
        <f>ABS(orders[[#This Row],[shippedDate]]-orders[[#This Row],[orderDate]])</f>
        <v>7</v>
      </c>
    </row>
    <row r="195" spans="1:9" x14ac:dyDescent="0.35">
      <c r="A195">
        <v>10438</v>
      </c>
      <c r="B195" t="s">
        <v>347</v>
      </c>
      <c r="C195">
        <v>3</v>
      </c>
      <c r="D195" s="1">
        <v>41676</v>
      </c>
      <c r="E195" s="1">
        <v>41704</v>
      </c>
      <c r="F195" s="1">
        <v>41684</v>
      </c>
      <c r="G195">
        <v>2</v>
      </c>
      <c r="H195">
        <v>8.24</v>
      </c>
      <c r="I195" s="15">
        <f>ABS(orders[[#This Row],[shippedDate]]-orders[[#This Row],[orderDate]])</f>
        <v>8</v>
      </c>
    </row>
    <row r="196" spans="1:9" x14ac:dyDescent="0.35">
      <c r="A196">
        <v>10439</v>
      </c>
      <c r="B196" t="s">
        <v>244</v>
      </c>
      <c r="C196">
        <v>6</v>
      </c>
      <c r="D196" s="1">
        <v>41677</v>
      </c>
      <c r="E196" s="1">
        <v>41705</v>
      </c>
      <c r="F196" s="1">
        <v>41680</v>
      </c>
      <c r="G196">
        <v>3</v>
      </c>
      <c r="H196">
        <v>4.07</v>
      </c>
      <c r="I196" s="15">
        <f>ABS(orders[[#This Row],[shippedDate]]-orders[[#This Row],[orderDate]])</f>
        <v>3</v>
      </c>
    </row>
    <row r="197" spans="1:9" x14ac:dyDescent="0.35">
      <c r="A197">
        <v>10440</v>
      </c>
      <c r="B197" t="s">
        <v>317</v>
      </c>
      <c r="C197">
        <v>4</v>
      </c>
      <c r="D197" s="1">
        <v>41680</v>
      </c>
      <c r="E197" s="1">
        <v>41708</v>
      </c>
      <c r="F197" s="1">
        <v>41698</v>
      </c>
      <c r="G197">
        <v>2</v>
      </c>
      <c r="H197">
        <v>86.53</v>
      </c>
      <c r="I197" s="15">
        <f>ABS(orders[[#This Row],[shippedDate]]-orders[[#This Row],[orderDate]])</f>
        <v>18</v>
      </c>
    </row>
    <row r="198" spans="1:9" x14ac:dyDescent="0.35">
      <c r="A198">
        <v>10441</v>
      </c>
      <c r="B198" t="s">
        <v>258</v>
      </c>
      <c r="C198">
        <v>3</v>
      </c>
      <c r="D198" s="1">
        <v>41680</v>
      </c>
      <c r="E198" s="1">
        <v>41722</v>
      </c>
      <c r="F198" s="1">
        <v>41712</v>
      </c>
      <c r="G198">
        <v>2</v>
      </c>
      <c r="H198">
        <v>73.02</v>
      </c>
      <c r="I198" s="15">
        <f>ABS(orders[[#This Row],[shippedDate]]-orders[[#This Row],[orderDate]])</f>
        <v>32</v>
      </c>
    </row>
    <row r="199" spans="1:9" x14ac:dyDescent="0.35">
      <c r="A199">
        <v>10442</v>
      </c>
      <c r="B199" t="s">
        <v>113</v>
      </c>
      <c r="C199">
        <v>3</v>
      </c>
      <c r="D199" s="1">
        <v>41681</v>
      </c>
      <c r="E199" s="1">
        <v>41709</v>
      </c>
      <c r="F199" s="1">
        <v>41688</v>
      </c>
      <c r="G199">
        <v>2</v>
      </c>
      <c r="H199">
        <v>47.94</v>
      </c>
      <c r="I199" s="15">
        <f>ABS(orders[[#This Row],[shippedDate]]-orders[[#This Row],[orderDate]])</f>
        <v>7</v>
      </c>
    </row>
    <row r="200" spans="1:9" x14ac:dyDescent="0.35">
      <c r="A200">
        <v>10443</v>
      </c>
      <c r="B200" t="s">
        <v>298</v>
      </c>
      <c r="C200">
        <v>8</v>
      </c>
      <c r="D200" s="1">
        <v>41682</v>
      </c>
      <c r="E200" s="1">
        <v>41710</v>
      </c>
      <c r="F200" s="1">
        <v>41684</v>
      </c>
      <c r="G200">
        <v>1</v>
      </c>
      <c r="H200">
        <v>13.95</v>
      </c>
      <c r="I200" s="15">
        <f>ABS(orders[[#This Row],[shippedDate]]-orders[[#This Row],[orderDate]])</f>
        <v>2</v>
      </c>
    </row>
    <row r="201" spans="1:9" x14ac:dyDescent="0.35">
      <c r="A201">
        <v>10444</v>
      </c>
      <c r="B201" t="s">
        <v>45</v>
      </c>
      <c r="C201">
        <v>3</v>
      </c>
      <c r="D201" s="1">
        <v>41682</v>
      </c>
      <c r="E201" s="1">
        <v>41710</v>
      </c>
      <c r="F201" s="1">
        <v>41691</v>
      </c>
      <c r="G201">
        <v>3</v>
      </c>
      <c r="H201">
        <v>3.5</v>
      </c>
      <c r="I201" s="15">
        <f>ABS(orders[[#This Row],[shippedDate]]-orders[[#This Row],[orderDate]])</f>
        <v>9</v>
      </c>
    </row>
    <row r="202" spans="1:9" x14ac:dyDescent="0.35">
      <c r="A202">
        <v>10445</v>
      </c>
      <c r="B202" t="s">
        <v>45</v>
      </c>
      <c r="C202">
        <v>3</v>
      </c>
      <c r="D202" s="1">
        <v>41683</v>
      </c>
      <c r="E202" s="1">
        <v>41711</v>
      </c>
      <c r="F202" s="1">
        <v>41690</v>
      </c>
      <c r="G202">
        <v>1</v>
      </c>
      <c r="H202">
        <v>9.3000000000000007</v>
      </c>
      <c r="I202" s="15">
        <f>ABS(orders[[#This Row],[shippedDate]]-orders[[#This Row],[orderDate]])</f>
        <v>7</v>
      </c>
    </row>
    <row r="203" spans="1:9" x14ac:dyDescent="0.35">
      <c r="A203">
        <v>10446</v>
      </c>
      <c r="B203" t="s">
        <v>347</v>
      </c>
      <c r="C203">
        <v>6</v>
      </c>
      <c r="D203" s="1">
        <v>41684</v>
      </c>
      <c r="E203" s="1">
        <v>41712</v>
      </c>
      <c r="F203" s="1">
        <v>41689</v>
      </c>
      <c r="G203">
        <v>1</v>
      </c>
      <c r="H203">
        <v>14.68</v>
      </c>
      <c r="I203" s="15">
        <f>ABS(orders[[#This Row],[shippedDate]]-orders[[#This Row],[orderDate]])</f>
        <v>5</v>
      </c>
    </row>
    <row r="204" spans="1:9" x14ac:dyDescent="0.35">
      <c r="A204">
        <v>10447</v>
      </c>
      <c r="B204" t="s">
        <v>302</v>
      </c>
      <c r="C204">
        <v>4</v>
      </c>
      <c r="D204" s="1">
        <v>41684</v>
      </c>
      <c r="E204" s="1">
        <v>41712</v>
      </c>
      <c r="F204" s="1">
        <v>41705</v>
      </c>
      <c r="G204">
        <v>2</v>
      </c>
      <c r="H204">
        <v>68.66</v>
      </c>
      <c r="I204" s="15">
        <f>ABS(orders[[#This Row],[shippedDate]]-orders[[#This Row],[orderDate]])</f>
        <v>21</v>
      </c>
    </row>
    <row r="205" spans="1:9" x14ac:dyDescent="0.35">
      <c r="A205">
        <v>10448</v>
      </c>
      <c r="B205" t="s">
        <v>290</v>
      </c>
      <c r="C205">
        <v>4</v>
      </c>
      <c r="D205" s="1">
        <v>41687</v>
      </c>
      <c r="E205" s="1">
        <v>41715</v>
      </c>
      <c r="F205" s="1">
        <v>41694</v>
      </c>
      <c r="G205">
        <v>2</v>
      </c>
      <c r="H205">
        <v>38.82</v>
      </c>
      <c r="I205" s="15">
        <f>ABS(orders[[#This Row],[shippedDate]]-orders[[#This Row],[orderDate]])</f>
        <v>7</v>
      </c>
    </row>
    <row r="206" spans="1:9" x14ac:dyDescent="0.35">
      <c r="A206">
        <v>10449</v>
      </c>
      <c r="B206" t="s">
        <v>55</v>
      </c>
      <c r="C206">
        <v>3</v>
      </c>
      <c r="D206" s="1">
        <v>41688</v>
      </c>
      <c r="E206" s="1">
        <v>41716</v>
      </c>
      <c r="F206" s="1">
        <v>41697</v>
      </c>
      <c r="G206">
        <v>2</v>
      </c>
      <c r="H206">
        <v>53.3</v>
      </c>
      <c r="I206" s="15">
        <f>ABS(orders[[#This Row],[shippedDate]]-orders[[#This Row],[orderDate]])</f>
        <v>9</v>
      </c>
    </row>
    <row r="207" spans="1:9" x14ac:dyDescent="0.35">
      <c r="A207">
        <v>10450</v>
      </c>
      <c r="B207" t="s">
        <v>365</v>
      </c>
      <c r="C207">
        <v>8</v>
      </c>
      <c r="D207" s="1">
        <v>41689</v>
      </c>
      <c r="E207" s="1">
        <v>41717</v>
      </c>
      <c r="F207" s="1">
        <v>41709</v>
      </c>
      <c r="G207">
        <v>2</v>
      </c>
      <c r="H207">
        <v>7.23</v>
      </c>
      <c r="I207" s="15">
        <f>ABS(orders[[#This Row],[shippedDate]]-orders[[#This Row],[orderDate]])</f>
        <v>20</v>
      </c>
    </row>
    <row r="208" spans="1:9" x14ac:dyDescent="0.35">
      <c r="A208">
        <v>10451</v>
      </c>
      <c r="B208" t="s">
        <v>286</v>
      </c>
      <c r="C208">
        <v>4</v>
      </c>
      <c r="D208" s="1">
        <v>41689</v>
      </c>
      <c r="E208" s="1">
        <v>41703</v>
      </c>
      <c r="F208" s="1">
        <v>41710</v>
      </c>
      <c r="G208">
        <v>3</v>
      </c>
      <c r="H208">
        <v>189.09</v>
      </c>
      <c r="I208" s="15">
        <f>ABS(orders[[#This Row],[shippedDate]]-orders[[#This Row],[orderDate]])</f>
        <v>21</v>
      </c>
    </row>
    <row r="209" spans="1:9" x14ac:dyDescent="0.35">
      <c r="A209">
        <v>10452</v>
      </c>
      <c r="B209" t="s">
        <v>317</v>
      </c>
      <c r="C209">
        <v>8</v>
      </c>
      <c r="D209" s="1">
        <v>41690</v>
      </c>
      <c r="E209" s="1">
        <v>41718</v>
      </c>
      <c r="F209" s="1">
        <v>41696</v>
      </c>
      <c r="G209">
        <v>1</v>
      </c>
      <c r="H209">
        <v>140.26</v>
      </c>
      <c r="I209" s="15">
        <f>ABS(orders[[#This Row],[shippedDate]]-orders[[#This Row],[orderDate]])</f>
        <v>6</v>
      </c>
    </row>
    <row r="210" spans="1:9" x14ac:dyDescent="0.35">
      <c r="A210">
        <v>10453</v>
      </c>
      <c r="B210" t="s">
        <v>40</v>
      </c>
      <c r="C210">
        <v>1</v>
      </c>
      <c r="D210" s="1">
        <v>41691</v>
      </c>
      <c r="E210" s="1">
        <v>41719</v>
      </c>
      <c r="F210" s="1">
        <v>41696</v>
      </c>
      <c r="G210">
        <v>2</v>
      </c>
      <c r="H210">
        <v>25.36</v>
      </c>
      <c r="I210" s="15">
        <f>ABS(orders[[#This Row],[shippedDate]]-orders[[#This Row],[orderDate]])</f>
        <v>5</v>
      </c>
    </row>
    <row r="211" spans="1:9" x14ac:dyDescent="0.35">
      <c r="A211">
        <v>10454</v>
      </c>
      <c r="B211" t="s">
        <v>203</v>
      </c>
      <c r="C211">
        <v>4</v>
      </c>
      <c r="D211" s="1">
        <v>41691</v>
      </c>
      <c r="E211" s="1">
        <v>41719</v>
      </c>
      <c r="F211" s="1">
        <v>41695</v>
      </c>
      <c r="G211">
        <v>3</v>
      </c>
      <c r="H211">
        <v>2.74</v>
      </c>
      <c r="I211" s="15">
        <f>ABS(orders[[#This Row],[shippedDate]]-orders[[#This Row],[orderDate]])</f>
        <v>4</v>
      </c>
    </row>
    <row r="212" spans="1:9" x14ac:dyDescent="0.35">
      <c r="A212">
        <v>10455</v>
      </c>
      <c r="B212" t="s">
        <v>377</v>
      </c>
      <c r="C212">
        <v>8</v>
      </c>
      <c r="D212" s="1">
        <v>41694</v>
      </c>
      <c r="E212" s="1">
        <v>41736</v>
      </c>
      <c r="F212" s="1">
        <v>41701</v>
      </c>
      <c r="G212">
        <v>2</v>
      </c>
      <c r="H212">
        <v>180.45</v>
      </c>
      <c r="I212" s="15">
        <f>ABS(orders[[#This Row],[shippedDate]]-orders[[#This Row],[orderDate]])</f>
        <v>7</v>
      </c>
    </row>
    <row r="213" spans="1:9" x14ac:dyDescent="0.35">
      <c r="A213">
        <v>10456</v>
      </c>
      <c r="B213" t="s">
        <v>195</v>
      </c>
      <c r="C213">
        <v>8</v>
      </c>
      <c r="D213" s="1">
        <v>41695</v>
      </c>
      <c r="E213" s="1">
        <v>41737</v>
      </c>
      <c r="F213" s="1">
        <v>41698</v>
      </c>
      <c r="G213">
        <v>2</v>
      </c>
      <c r="H213">
        <v>8.1199999999999992</v>
      </c>
      <c r="I213" s="15">
        <f>ABS(orders[[#This Row],[shippedDate]]-orders[[#This Row],[orderDate]])</f>
        <v>3</v>
      </c>
    </row>
    <row r="214" spans="1:9" x14ac:dyDescent="0.35">
      <c r="A214">
        <v>10457</v>
      </c>
      <c r="B214" t="s">
        <v>195</v>
      </c>
      <c r="C214">
        <v>2</v>
      </c>
      <c r="D214" s="1">
        <v>41695</v>
      </c>
      <c r="E214" s="1">
        <v>41723</v>
      </c>
      <c r="F214" s="1">
        <v>41701</v>
      </c>
      <c r="G214">
        <v>1</v>
      </c>
      <c r="H214">
        <v>11.57</v>
      </c>
      <c r="I214" s="15">
        <f>ABS(orders[[#This Row],[shippedDate]]-orders[[#This Row],[orderDate]])</f>
        <v>6</v>
      </c>
    </row>
    <row r="215" spans="1:9" x14ac:dyDescent="0.35">
      <c r="A215">
        <v>10458</v>
      </c>
      <c r="B215" t="s">
        <v>336</v>
      </c>
      <c r="C215">
        <v>7</v>
      </c>
      <c r="D215" s="1">
        <v>41696</v>
      </c>
      <c r="E215" s="1">
        <v>41724</v>
      </c>
      <c r="F215" s="1">
        <v>41702</v>
      </c>
      <c r="G215">
        <v>3</v>
      </c>
      <c r="H215">
        <v>147.06</v>
      </c>
      <c r="I215" s="15">
        <f>ABS(orders[[#This Row],[shippedDate]]-orders[[#This Row],[orderDate]])</f>
        <v>6</v>
      </c>
    </row>
    <row r="216" spans="1:9" x14ac:dyDescent="0.35">
      <c r="A216">
        <v>10459</v>
      </c>
      <c r="B216" t="s">
        <v>365</v>
      </c>
      <c r="C216">
        <v>4</v>
      </c>
      <c r="D216" s="1">
        <v>41697</v>
      </c>
      <c r="E216" s="1">
        <v>41725</v>
      </c>
      <c r="F216" s="1">
        <v>41698</v>
      </c>
      <c r="G216">
        <v>2</v>
      </c>
      <c r="H216">
        <v>25.09</v>
      </c>
      <c r="I216" s="15">
        <f>ABS(orders[[#This Row],[shippedDate]]-orders[[#This Row],[orderDate]])</f>
        <v>1</v>
      </c>
    </row>
    <row r="217" spans="1:9" x14ac:dyDescent="0.35">
      <c r="A217">
        <v>10460</v>
      </c>
      <c r="B217" t="s">
        <v>131</v>
      </c>
      <c r="C217">
        <v>8</v>
      </c>
      <c r="D217" s="1">
        <v>41698</v>
      </c>
      <c r="E217" s="1">
        <v>41726</v>
      </c>
      <c r="F217" s="1">
        <v>41701</v>
      </c>
      <c r="G217">
        <v>1</v>
      </c>
      <c r="H217">
        <v>16.27</v>
      </c>
      <c r="I217" s="15">
        <f>ABS(orders[[#This Row],[shippedDate]]-orders[[#This Row],[orderDate]])</f>
        <v>3</v>
      </c>
    </row>
    <row r="218" spans="1:9" x14ac:dyDescent="0.35">
      <c r="A218">
        <v>10461</v>
      </c>
      <c r="B218" t="s">
        <v>223</v>
      </c>
      <c r="C218">
        <v>1</v>
      </c>
      <c r="D218" s="1">
        <v>41698</v>
      </c>
      <c r="E218" s="1">
        <v>41726</v>
      </c>
      <c r="F218" s="1">
        <v>41703</v>
      </c>
      <c r="G218">
        <v>3</v>
      </c>
      <c r="H218">
        <v>148.61000000000001</v>
      </c>
      <c r="I218" s="15">
        <f>ABS(orders[[#This Row],[shippedDate]]-orders[[#This Row],[orderDate]])</f>
        <v>5</v>
      </c>
    </row>
    <row r="219" spans="1:9" x14ac:dyDescent="0.35">
      <c r="A219">
        <v>10462</v>
      </c>
      <c r="B219" t="s">
        <v>99</v>
      </c>
      <c r="C219">
        <v>2</v>
      </c>
      <c r="D219" s="1">
        <v>41701</v>
      </c>
      <c r="E219" s="1">
        <v>41729</v>
      </c>
      <c r="F219" s="1">
        <v>41716</v>
      </c>
      <c r="G219">
        <v>1</v>
      </c>
      <c r="H219">
        <v>6.17</v>
      </c>
      <c r="I219" s="15">
        <f>ABS(orders[[#This Row],[shippedDate]]-orders[[#This Row],[orderDate]])</f>
        <v>15</v>
      </c>
    </row>
    <row r="220" spans="1:9" x14ac:dyDescent="0.35">
      <c r="A220">
        <v>10463</v>
      </c>
      <c r="B220" t="s">
        <v>336</v>
      </c>
      <c r="C220">
        <v>5</v>
      </c>
      <c r="D220" s="1">
        <v>41702</v>
      </c>
      <c r="E220" s="1">
        <v>41730</v>
      </c>
      <c r="F220" s="1">
        <v>41704</v>
      </c>
      <c r="G220">
        <v>3</v>
      </c>
      <c r="H220">
        <v>14.78</v>
      </c>
      <c r="I220" s="15">
        <f>ABS(orders[[#This Row],[shippedDate]]-orders[[#This Row],[orderDate]])</f>
        <v>2</v>
      </c>
    </row>
    <row r="221" spans="1:9" x14ac:dyDescent="0.35">
      <c r="A221">
        <v>10464</v>
      </c>
      <c r="B221" t="s">
        <v>147</v>
      </c>
      <c r="C221">
        <v>4</v>
      </c>
      <c r="D221" s="1">
        <v>41702</v>
      </c>
      <c r="E221" s="1">
        <v>41730</v>
      </c>
      <c r="F221" s="1">
        <v>41712</v>
      </c>
      <c r="G221">
        <v>2</v>
      </c>
      <c r="H221">
        <v>89</v>
      </c>
      <c r="I221" s="15">
        <f>ABS(orders[[#This Row],[shippedDate]]-orders[[#This Row],[orderDate]])</f>
        <v>10</v>
      </c>
    </row>
    <row r="222" spans="1:9" x14ac:dyDescent="0.35">
      <c r="A222">
        <v>10465</v>
      </c>
      <c r="B222" t="s">
        <v>361</v>
      </c>
      <c r="C222">
        <v>1</v>
      </c>
      <c r="D222" s="1">
        <v>41703</v>
      </c>
      <c r="E222" s="1">
        <v>41731</v>
      </c>
      <c r="F222" s="1">
        <v>41712</v>
      </c>
      <c r="G222">
        <v>3</v>
      </c>
      <c r="H222">
        <v>145.04</v>
      </c>
      <c r="I222" s="15">
        <f>ABS(orders[[#This Row],[shippedDate]]-orders[[#This Row],[orderDate]])</f>
        <v>9</v>
      </c>
    </row>
    <row r="223" spans="1:9" x14ac:dyDescent="0.35">
      <c r="A223">
        <v>10466</v>
      </c>
      <c r="B223" t="s">
        <v>93</v>
      </c>
      <c r="C223">
        <v>4</v>
      </c>
      <c r="D223" s="1">
        <v>41704</v>
      </c>
      <c r="E223" s="1">
        <v>41732</v>
      </c>
      <c r="F223" s="1">
        <v>41711</v>
      </c>
      <c r="G223">
        <v>1</v>
      </c>
      <c r="H223">
        <v>11.93</v>
      </c>
      <c r="I223" s="15">
        <f>ABS(orders[[#This Row],[shippedDate]]-orders[[#This Row],[orderDate]])</f>
        <v>7</v>
      </c>
    </row>
    <row r="224" spans="1:9" x14ac:dyDescent="0.35">
      <c r="A224">
        <v>10467</v>
      </c>
      <c r="B224" t="s">
        <v>235</v>
      </c>
      <c r="C224">
        <v>8</v>
      </c>
      <c r="D224" s="1">
        <v>41704</v>
      </c>
      <c r="E224" s="1">
        <v>41732</v>
      </c>
      <c r="F224" s="1">
        <v>41709</v>
      </c>
      <c r="G224">
        <v>2</v>
      </c>
      <c r="H224">
        <v>4.93</v>
      </c>
      <c r="I224" s="15">
        <f>ABS(orders[[#This Row],[shippedDate]]-orders[[#This Row],[orderDate]])</f>
        <v>5</v>
      </c>
    </row>
    <row r="225" spans="1:9" x14ac:dyDescent="0.35">
      <c r="A225">
        <v>10468</v>
      </c>
      <c r="B225" t="s">
        <v>195</v>
      </c>
      <c r="C225">
        <v>3</v>
      </c>
      <c r="D225" s="1">
        <v>41705</v>
      </c>
      <c r="E225" s="1">
        <v>41733</v>
      </c>
      <c r="F225" s="1">
        <v>41710</v>
      </c>
      <c r="G225">
        <v>3</v>
      </c>
      <c r="H225">
        <v>44.12</v>
      </c>
      <c r="I225" s="15">
        <f>ABS(orders[[#This Row],[shippedDate]]-orders[[#This Row],[orderDate]])</f>
        <v>5</v>
      </c>
    </row>
    <row r="226" spans="1:9" x14ac:dyDescent="0.35">
      <c r="A226">
        <v>10469</v>
      </c>
      <c r="B226" t="s">
        <v>386</v>
      </c>
      <c r="C226">
        <v>1</v>
      </c>
      <c r="D226" s="1">
        <v>41708</v>
      </c>
      <c r="E226" s="1">
        <v>41736</v>
      </c>
      <c r="F226" s="1">
        <v>41712</v>
      </c>
      <c r="G226">
        <v>1</v>
      </c>
      <c r="H226">
        <v>60.18</v>
      </c>
      <c r="I226" s="15">
        <f>ABS(orders[[#This Row],[shippedDate]]-orders[[#This Row],[orderDate]])</f>
        <v>4</v>
      </c>
    </row>
    <row r="227" spans="1:9" x14ac:dyDescent="0.35">
      <c r="A227">
        <v>10470</v>
      </c>
      <c r="B227" t="s">
        <v>66</v>
      </c>
      <c r="C227">
        <v>4</v>
      </c>
      <c r="D227" s="1">
        <v>41709</v>
      </c>
      <c r="E227" s="1">
        <v>41737</v>
      </c>
      <c r="F227" s="1">
        <v>41712</v>
      </c>
      <c r="G227">
        <v>2</v>
      </c>
      <c r="H227">
        <v>64.56</v>
      </c>
      <c r="I227" s="15">
        <f>ABS(orders[[#This Row],[shippedDate]]-orders[[#This Row],[orderDate]])</f>
        <v>3</v>
      </c>
    </row>
    <row r="228" spans="1:9" x14ac:dyDescent="0.35">
      <c r="A228">
        <v>10471</v>
      </c>
      <c r="B228" t="s">
        <v>76</v>
      </c>
      <c r="C228">
        <v>2</v>
      </c>
      <c r="D228" s="1">
        <v>41709</v>
      </c>
      <c r="E228" s="1">
        <v>41737</v>
      </c>
      <c r="F228" s="1">
        <v>41716</v>
      </c>
      <c r="G228">
        <v>3</v>
      </c>
      <c r="H228">
        <v>45.59</v>
      </c>
      <c r="I228" s="15">
        <f>ABS(orders[[#This Row],[shippedDate]]-orders[[#This Row],[orderDate]])</f>
        <v>7</v>
      </c>
    </row>
    <row r="229" spans="1:9" x14ac:dyDescent="0.35">
      <c r="A229">
        <v>10472</v>
      </c>
      <c r="B229" t="s">
        <v>321</v>
      </c>
      <c r="C229">
        <v>8</v>
      </c>
      <c r="D229" s="1">
        <v>41710</v>
      </c>
      <c r="E229" s="1">
        <v>41738</v>
      </c>
      <c r="F229" s="1">
        <v>41717</v>
      </c>
      <c r="G229">
        <v>1</v>
      </c>
      <c r="H229">
        <v>4.2</v>
      </c>
      <c r="I229" s="15">
        <f>ABS(orders[[#This Row],[shippedDate]]-orders[[#This Row],[orderDate]])</f>
        <v>7</v>
      </c>
    </row>
    <row r="230" spans="1:9" x14ac:dyDescent="0.35">
      <c r="A230">
        <v>10473</v>
      </c>
      <c r="B230" t="s">
        <v>191</v>
      </c>
      <c r="C230">
        <v>1</v>
      </c>
      <c r="D230" s="1">
        <v>41711</v>
      </c>
      <c r="E230" s="1">
        <v>41725</v>
      </c>
      <c r="F230" s="1">
        <v>41719</v>
      </c>
      <c r="G230">
        <v>3</v>
      </c>
      <c r="H230">
        <v>16.37</v>
      </c>
      <c r="I230" s="15">
        <f>ABS(orders[[#This Row],[shippedDate]]-orders[[#This Row],[orderDate]])</f>
        <v>8</v>
      </c>
    </row>
    <row r="231" spans="1:9" x14ac:dyDescent="0.35">
      <c r="A231">
        <v>10474</v>
      </c>
      <c r="B231" t="s">
        <v>270</v>
      </c>
      <c r="C231">
        <v>5</v>
      </c>
      <c r="D231" s="1">
        <v>41711</v>
      </c>
      <c r="E231" s="1">
        <v>41739</v>
      </c>
      <c r="F231" s="1">
        <v>41719</v>
      </c>
      <c r="G231">
        <v>2</v>
      </c>
      <c r="H231">
        <v>83.49</v>
      </c>
      <c r="I231" s="15">
        <f>ABS(orders[[#This Row],[shippedDate]]-orders[[#This Row],[orderDate]])</f>
        <v>8</v>
      </c>
    </row>
    <row r="232" spans="1:9" x14ac:dyDescent="0.35">
      <c r="A232">
        <v>10475</v>
      </c>
      <c r="B232" t="s">
        <v>336</v>
      </c>
      <c r="C232">
        <v>9</v>
      </c>
      <c r="D232" s="1">
        <v>41712</v>
      </c>
      <c r="E232" s="1">
        <v>41740</v>
      </c>
      <c r="F232" s="1">
        <v>41733</v>
      </c>
      <c r="G232">
        <v>1</v>
      </c>
      <c r="H232">
        <v>68.52</v>
      </c>
      <c r="I232" s="15">
        <f>ABS(orders[[#This Row],[shippedDate]]-orders[[#This Row],[orderDate]])</f>
        <v>21</v>
      </c>
    </row>
    <row r="233" spans="1:9" x14ac:dyDescent="0.35">
      <c r="A233">
        <v>10476</v>
      </c>
      <c r="B233" t="s">
        <v>178</v>
      </c>
      <c r="C233">
        <v>8</v>
      </c>
      <c r="D233" s="1">
        <v>41715</v>
      </c>
      <c r="E233" s="1">
        <v>41743</v>
      </c>
      <c r="F233" s="1">
        <v>41722</v>
      </c>
      <c r="G233">
        <v>3</v>
      </c>
      <c r="H233">
        <v>4.41</v>
      </c>
      <c r="I233" s="15">
        <f>ABS(orders[[#This Row],[shippedDate]]-orders[[#This Row],[orderDate]])</f>
        <v>7</v>
      </c>
    </row>
    <row r="234" spans="1:9" x14ac:dyDescent="0.35">
      <c r="A234">
        <v>10477</v>
      </c>
      <c r="B234" t="s">
        <v>277</v>
      </c>
      <c r="C234">
        <v>5</v>
      </c>
      <c r="D234" s="1">
        <v>41715</v>
      </c>
      <c r="E234" s="1">
        <v>41743</v>
      </c>
      <c r="F234" s="1">
        <v>41723</v>
      </c>
      <c r="G234">
        <v>2</v>
      </c>
      <c r="H234">
        <v>13.02</v>
      </c>
      <c r="I234" s="15">
        <f>ABS(orders[[#This Row],[shippedDate]]-orders[[#This Row],[orderDate]])</f>
        <v>8</v>
      </c>
    </row>
    <row r="235" spans="1:9" x14ac:dyDescent="0.35">
      <c r="A235">
        <v>10478</v>
      </c>
      <c r="B235" t="s">
        <v>365</v>
      </c>
      <c r="C235">
        <v>2</v>
      </c>
      <c r="D235" s="1">
        <v>41716</v>
      </c>
      <c r="E235" s="1">
        <v>41730</v>
      </c>
      <c r="F235" s="1">
        <v>41724</v>
      </c>
      <c r="G235">
        <v>3</v>
      </c>
      <c r="H235">
        <v>4.8099999999999996</v>
      </c>
      <c r="I235" s="15">
        <f>ABS(orders[[#This Row],[shippedDate]]-orders[[#This Row],[orderDate]])</f>
        <v>8</v>
      </c>
    </row>
    <row r="236" spans="1:9" x14ac:dyDescent="0.35">
      <c r="A236">
        <v>10479</v>
      </c>
      <c r="B236" t="s">
        <v>293</v>
      </c>
      <c r="C236">
        <v>3</v>
      </c>
      <c r="D236" s="1">
        <v>41717</v>
      </c>
      <c r="E236" s="1">
        <v>41745</v>
      </c>
      <c r="F236" s="1">
        <v>41719</v>
      </c>
      <c r="G236">
        <v>3</v>
      </c>
      <c r="H236">
        <v>708.95</v>
      </c>
      <c r="I236" s="15">
        <f>ABS(orders[[#This Row],[shippedDate]]-orders[[#This Row],[orderDate]])</f>
        <v>2</v>
      </c>
    </row>
    <row r="237" spans="1:9" x14ac:dyDescent="0.35">
      <c r="A237">
        <v>10480</v>
      </c>
      <c r="B237" t="s">
        <v>126</v>
      </c>
      <c r="C237">
        <v>6</v>
      </c>
      <c r="D237" s="1">
        <v>41718</v>
      </c>
      <c r="E237" s="1">
        <v>41746</v>
      </c>
      <c r="F237" s="1">
        <v>41722</v>
      </c>
      <c r="G237">
        <v>2</v>
      </c>
      <c r="H237">
        <v>1.35</v>
      </c>
      <c r="I237" s="15">
        <f>ABS(orders[[#This Row],[shippedDate]]-orders[[#This Row],[orderDate]])</f>
        <v>4</v>
      </c>
    </row>
    <row r="238" spans="1:9" x14ac:dyDescent="0.35">
      <c r="A238">
        <v>10481</v>
      </c>
      <c r="B238" t="s">
        <v>302</v>
      </c>
      <c r="C238">
        <v>8</v>
      </c>
      <c r="D238" s="1">
        <v>41718</v>
      </c>
      <c r="E238" s="1">
        <v>41746</v>
      </c>
      <c r="F238" s="1">
        <v>41723</v>
      </c>
      <c r="G238">
        <v>2</v>
      </c>
      <c r="H238">
        <v>64.33</v>
      </c>
      <c r="I238" s="15">
        <f>ABS(orders[[#This Row],[shippedDate]]-orders[[#This Row],[orderDate]])</f>
        <v>5</v>
      </c>
    </row>
    <row r="239" spans="1:9" x14ac:dyDescent="0.35">
      <c r="A239">
        <v>10482</v>
      </c>
      <c r="B239" t="s">
        <v>211</v>
      </c>
      <c r="C239">
        <v>1</v>
      </c>
      <c r="D239" s="1">
        <v>41719</v>
      </c>
      <c r="E239" s="1">
        <v>41747</v>
      </c>
      <c r="F239" s="1">
        <v>41739</v>
      </c>
      <c r="G239">
        <v>3</v>
      </c>
      <c r="H239">
        <v>7.48</v>
      </c>
      <c r="I239" s="15">
        <f>ABS(orders[[#This Row],[shippedDate]]-orders[[#This Row],[orderDate]])</f>
        <v>20</v>
      </c>
    </row>
    <row r="240" spans="1:9" x14ac:dyDescent="0.35">
      <c r="A240">
        <v>10483</v>
      </c>
      <c r="B240" t="s">
        <v>386</v>
      </c>
      <c r="C240">
        <v>7</v>
      </c>
      <c r="D240" s="1">
        <v>41722</v>
      </c>
      <c r="E240" s="1">
        <v>41750</v>
      </c>
      <c r="F240" s="1">
        <v>41754</v>
      </c>
      <c r="G240">
        <v>2</v>
      </c>
      <c r="H240">
        <v>15.28</v>
      </c>
      <c r="I240" s="15">
        <f>ABS(orders[[#This Row],[shippedDate]]-orders[[#This Row],[orderDate]])</f>
        <v>32</v>
      </c>
    </row>
    <row r="241" spans="1:9" x14ac:dyDescent="0.35">
      <c r="A241">
        <v>10484</v>
      </c>
      <c r="B241" t="s">
        <v>76</v>
      </c>
      <c r="C241">
        <v>3</v>
      </c>
      <c r="D241" s="1">
        <v>41722</v>
      </c>
      <c r="E241" s="1">
        <v>41750</v>
      </c>
      <c r="F241" s="1">
        <v>41730</v>
      </c>
      <c r="G241">
        <v>3</v>
      </c>
      <c r="H241">
        <v>6.88</v>
      </c>
      <c r="I241" s="15">
        <f>ABS(orders[[#This Row],[shippedDate]]-orders[[#This Row],[orderDate]])</f>
        <v>8</v>
      </c>
    </row>
    <row r="242" spans="1:9" x14ac:dyDescent="0.35">
      <c r="A242">
        <v>10485</v>
      </c>
      <c r="B242" t="s">
        <v>227</v>
      </c>
      <c r="C242">
        <v>4</v>
      </c>
      <c r="D242" s="1">
        <v>41723</v>
      </c>
      <c r="E242" s="1">
        <v>41737</v>
      </c>
      <c r="F242" s="1">
        <v>41729</v>
      </c>
      <c r="G242">
        <v>2</v>
      </c>
      <c r="H242">
        <v>64.45</v>
      </c>
      <c r="I242" s="15">
        <f>ABS(orders[[#This Row],[shippedDate]]-orders[[#This Row],[orderDate]])</f>
        <v>6</v>
      </c>
    </row>
    <row r="243" spans="1:9" x14ac:dyDescent="0.35">
      <c r="A243">
        <v>10486</v>
      </c>
      <c r="B243" t="s">
        <v>178</v>
      </c>
      <c r="C243">
        <v>1</v>
      </c>
      <c r="D243" s="1">
        <v>41724</v>
      </c>
      <c r="E243" s="1">
        <v>41752</v>
      </c>
      <c r="F243" s="1">
        <v>41731</v>
      </c>
      <c r="G243">
        <v>2</v>
      </c>
      <c r="H243">
        <v>30.53</v>
      </c>
      <c r="I243" s="15">
        <f>ABS(orders[[#This Row],[shippedDate]]-orders[[#This Row],[orderDate]])</f>
        <v>7</v>
      </c>
    </row>
    <row r="244" spans="1:9" x14ac:dyDescent="0.35">
      <c r="A244">
        <v>10487</v>
      </c>
      <c r="B244" t="s">
        <v>283</v>
      </c>
      <c r="C244">
        <v>2</v>
      </c>
      <c r="D244" s="1">
        <v>41724</v>
      </c>
      <c r="E244" s="1">
        <v>41752</v>
      </c>
      <c r="F244" s="1">
        <v>41726</v>
      </c>
      <c r="G244">
        <v>2</v>
      </c>
      <c r="H244">
        <v>71.069999999999993</v>
      </c>
      <c r="I244" s="15">
        <f>ABS(orders[[#This Row],[shippedDate]]-orders[[#This Row],[orderDate]])</f>
        <v>2</v>
      </c>
    </row>
    <row r="245" spans="1:9" x14ac:dyDescent="0.35">
      <c r="A245">
        <v>10488</v>
      </c>
      <c r="B245" t="s">
        <v>135</v>
      </c>
      <c r="C245">
        <v>8</v>
      </c>
      <c r="D245" s="1">
        <v>41725</v>
      </c>
      <c r="E245" s="1">
        <v>41753</v>
      </c>
      <c r="F245" s="1">
        <v>41731</v>
      </c>
      <c r="G245">
        <v>2</v>
      </c>
      <c r="H245">
        <v>4.93</v>
      </c>
      <c r="I245" s="15">
        <f>ABS(orders[[#This Row],[shippedDate]]-orders[[#This Row],[orderDate]])</f>
        <v>6</v>
      </c>
    </row>
    <row r="246" spans="1:9" x14ac:dyDescent="0.35">
      <c r="A246">
        <v>10489</v>
      </c>
      <c r="B246" t="s">
        <v>273</v>
      </c>
      <c r="C246">
        <v>6</v>
      </c>
      <c r="D246" s="1">
        <v>41726</v>
      </c>
      <c r="E246" s="1">
        <v>41754</v>
      </c>
      <c r="F246" s="1">
        <v>41738</v>
      </c>
      <c r="G246">
        <v>2</v>
      </c>
      <c r="H246">
        <v>5.29</v>
      </c>
      <c r="I246" s="15">
        <f>ABS(orders[[#This Row],[shippedDate]]-orders[[#This Row],[orderDate]])</f>
        <v>12</v>
      </c>
    </row>
    <row r="247" spans="1:9" x14ac:dyDescent="0.35">
      <c r="A247">
        <v>10490</v>
      </c>
      <c r="B247" t="s">
        <v>178</v>
      </c>
      <c r="C247">
        <v>7</v>
      </c>
      <c r="D247" s="1">
        <v>41729</v>
      </c>
      <c r="E247" s="1">
        <v>41757</v>
      </c>
      <c r="F247" s="1">
        <v>41732</v>
      </c>
      <c r="G247">
        <v>2</v>
      </c>
      <c r="H247">
        <v>210.19</v>
      </c>
      <c r="I247" s="15">
        <f>ABS(orders[[#This Row],[shippedDate]]-orders[[#This Row],[orderDate]])</f>
        <v>3</v>
      </c>
    </row>
    <row r="248" spans="1:9" x14ac:dyDescent="0.35">
      <c r="A248">
        <v>10491</v>
      </c>
      <c r="B248" t="s">
        <v>147</v>
      </c>
      <c r="C248">
        <v>8</v>
      </c>
      <c r="D248" s="1">
        <v>41729</v>
      </c>
      <c r="E248" s="1">
        <v>41757</v>
      </c>
      <c r="F248" s="1">
        <v>41737</v>
      </c>
      <c r="G248">
        <v>3</v>
      </c>
      <c r="H248">
        <v>16.96</v>
      </c>
      <c r="I248" s="15">
        <f>ABS(orders[[#This Row],[shippedDate]]-orders[[#This Row],[orderDate]])</f>
        <v>8</v>
      </c>
    </row>
    <row r="249" spans="1:9" x14ac:dyDescent="0.35">
      <c r="A249">
        <v>10492</v>
      </c>
      <c r="B249" t="s">
        <v>70</v>
      </c>
      <c r="C249">
        <v>3</v>
      </c>
      <c r="D249" s="1">
        <v>41730</v>
      </c>
      <c r="E249" s="1">
        <v>41758</v>
      </c>
      <c r="F249" s="1">
        <v>41740</v>
      </c>
      <c r="G249">
        <v>1</v>
      </c>
      <c r="H249">
        <v>62.89</v>
      </c>
      <c r="I249" s="15">
        <f>ABS(orders[[#This Row],[shippedDate]]-orders[[#This Row],[orderDate]])</f>
        <v>10</v>
      </c>
    </row>
    <row r="250" spans="1:9" x14ac:dyDescent="0.35">
      <c r="A250">
        <v>10493</v>
      </c>
      <c r="B250" t="s">
        <v>203</v>
      </c>
      <c r="C250">
        <v>4</v>
      </c>
      <c r="D250" s="1">
        <v>41731</v>
      </c>
      <c r="E250" s="1">
        <v>41759</v>
      </c>
      <c r="F250" s="1">
        <v>41739</v>
      </c>
      <c r="G250">
        <v>3</v>
      </c>
      <c r="H250">
        <v>10.64</v>
      </c>
      <c r="I250" s="15">
        <f>ABS(orders[[#This Row],[shippedDate]]-orders[[#This Row],[orderDate]])</f>
        <v>8</v>
      </c>
    </row>
    <row r="251" spans="1:9" x14ac:dyDescent="0.35">
      <c r="A251">
        <v>10494</v>
      </c>
      <c r="B251" t="s">
        <v>93</v>
      </c>
      <c r="C251">
        <v>4</v>
      </c>
      <c r="D251" s="1">
        <v>41731</v>
      </c>
      <c r="E251" s="1">
        <v>41759</v>
      </c>
      <c r="F251" s="1">
        <v>41738</v>
      </c>
      <c r="G251">
        <v>2</v>
      </c>
      <c r="H251">
        <v>65.989999999999995</v>
      </c>
      <c r="I251" s="15">
        <f>ABS(orders[[#This Row],[shippedDate]]-orders[[#This Row],[orderDate]])</f>
        <v>7</v>
      </c>
    </row>
    <row r="252" spans="1:9" x14ac:dyDescent="0.35">
      <c r="A252">
        <v>10495</v>
      </c>
      <c r="B252" t="s">
        <v>207</v>
      </c>
      <c r="C252">
        <v>3</v>
      </c>
      <c r="D252" s="1">
        <v>41732</v>
      </c>
      <c r="E252" s="1">
        <v>41760</v>
      </c>
      <c r="F252" s="1">
        <v>41740</v>
      </c>
      <c r="G252">
        <v>3</v>
      </c>
      <c r="H252">
        <v>4.6500000000000004</v>
      </c>
      <c r="I252" s="15">
        <f>ABS(orders[[#This Row],[shippedDate]]-orders[[#This Row],[orderDate]])</f>
        <v>8</v>
      </c>
    </row>
    <row r="253" spans="1:9" x14ac:dyDescent="0.35">
      <c r="A253">
        <v>10496</v>
      </c>
      <c r="B253" t="s">
        <v>354</v>
      </c>
      <c r="C253">
        <v>7</v>
      </c>
      <c r="D253" s="1">
        <v>41733</v>
      </c>
      <c r="E253" s="1">
        <v>41761</v>
      </c>
      <c r="F253" s="1">
        <v>41736</v>
      </c>
      <c r="G253">
        <v>2</v>
      </c>
      <c r="H253">
        <v>46.77</v>
      </c>
      <c r="I253" s="15">
        <f>ABS(orders[[#This Row],[shippedDate]]-orders[[#This Row],[orderDate]])</f>
        <v>3</v>
      </c>
    </row>
    <row r="254" spans="1:9" x14ac:dyDescent="0.35">
      <c r="A254">
        <v>10497</v>
      </c>
      <c r="B254" t="s">
        <v>215</v>
      </c>
      <c r="C254">
        <v>7</v>
      </c>
      <c r="D254" s="1">
        <v>41733</v>
      </c>
      <c r="E254" s="1">
        <v>41761</v>
      </c>
      <c r="F254" s="1">
        <v>41736</v>
      </c>
      <c r="G254">
        <v>1</v>
      </c>
      <c r="H254">
        <v>36.21</v>
      </c>
      <c r="I254" s="15">
        <f>ABS(orders[[#This Row],[shippedDate]]-orders[[#This Row],[orderDate]])</f>
        <v>3</v>
      </c>
    </row>
    <row r="255" spans="1:9" x14ac:dyDescent="0.35">
      <c r="A255">
        <v>10498</v>
      </c>
      <c r="B255" t="s">
        <v>178</v>
      </c>
      <c r="C255">
        <v>8</v>
      </c>
      <c r="D255" s="1">
        <v>41736</v>
      </c>
      <c r="E255" s="1">
        <v>41764</v>
      </c>
      <c r="F255" s="1">
        <v>41740</v>
      </c>
      <c r="G255">
        <v>2</v>
      </c>
      <c r="H255">
        <v>29.75</v>
      </c>
      <c r="I255" s="15">
        <f>ABS(orders[[#This Row],[shippedDate]]-orders[[#This Row],[orderDate]])</f>
        <v>4</v>
      </c>
    </row>
    <row r="256" spans="1:9" x14ac:dyDescent="0.35">
      <c r="A256">
        <v>10499</v>
      </c>
      <c r="B256" t="s">
        <v>223</v>
      </c>
      <c r="C256">
        <v>4</v>
      </c>
      <c r="D256" s="1">
        <v>41737</v>
      </c>
      <c r="E256" s="1">
        <v>41765</v>
      </c>
      <c r="F256" s="1">
        <v>41745</v>
      </c>
      <c r="G256">
        <v>2</v>
      </c>
      <c r="H256">
        <v>102.02</v>
      </c>
      <c r="I256" s="15">
        <f>ABS(orders[[#This Row],[shippedDate]]-orders[[#This Row],[orderDate]])</f>
        <v>8</v>
      </c>
    </row>
    <row r="257" spans="1:9" x14ac:dyDescent="0.35">
      <c r="A257">
        <v>10500</v>
      </c>
      <c r="B257" t="s">
        <v>203</v>
      </c>
      <c r="C257">
        <v>6</v>
      </c>
      <c r="D257" s="1">
        <v>41738</v>
      </c>
      <c r="E257" s="1">
        <v>41766</v>
      </c>
      <c r="F257" s="1">
        <v>41746</v>
      </c>
      <c r="G257">
        <v>1</v>
      </c>
      <c r="H257">
        <v>42.68</v>
      </c>
      <c r="I257" s="15">
        <f>ABS(orders[[#This Row],[shippedDate]]-orders[[#This Row],[orderDate]])</f>
        <v>8</v>
      </c>
    </row>
    <row r="258" spans="1:9" x14ac:dyDescent="0.35">
      <c r="A258">
        <v>10501</v>
      </c>
      <c r="B258" t="s">
        <v>51</v>
      </c>
      <c r="C258">
        <v>9</v>
      </c>
      <c r="D258" s="1">
        <v>41738</v>
      </c>
      <c r="E258" s="1">
        <v>41766</v>
      </c>
      <c r="F258" s="1">
        <v>41745</v>
      </c>
      <c r="G258">
        <v>3</v>
      </c>
      <c r="H258">
        <v>8.85</v>
      </c>
      <c r="I258" s="15">
        <f>ABS(orders[[#This Row],[shippedDate]]-orders[[#This Row],[orderDate]])</f>
        <v>7</v>
      </c>
    </row>
    <row r="259" spans="1:9" x14ac:dyDescent="0.35">
      <c r="A259">
        <v>10502</v>
      </c>
      <c r="B259" t="s">
        <v>270</v>
      </c>
      <c r="C259">
        <v>2</v>
      </c>
      <c r="D259" s="1">
        <v>41739</v>
      </c>
      <c r="E259" s="1">
        <v>41767</v>
      </c>
      <c r="F259" s="1">
        <v>41758</v>
      </c>
      <c r="G259">
        <v>1</v>
      </c>
      <c r="H259">
        <v>69.319999999999993</v>
      </c>
      <c r="I259" s="15">
        <f>ABS(orders[[#This Row],[shippedDate]]-orders[[#This Row],[orderDate]])</f>
        <v>19</v>
      </c>
    </row>
    <row r="260" spans="1:9" x14ac:dyDescent="0.35">
      <c r="A260">
        <v>10503</v>
      </c>
      <c r="B260" t="s">
        <v>186</v>
      </c>
      <c r="C260">
        <v>6</v>
      </c>
      <c r="D260" s="1">
        <v>41740</v>
      </c>
      <c r="E260" s="1">
        <v>41768</v>
      </c>
      <c r="F260" s="1">
        <v>41745</v>
      </c>
      <c r="G260">
        <v>2</v>
      </c>
      <c r="H260">
        <v>16.739999999999998</v>
      </c>
      <c r="I260" s="15">
        <f>ABS(orders[[#This Row],[shippedDate]]-orders[[#This Row],[orderDate]])</f>
        <v>5</v>
      </c>
    </row>
    <row r="261" spans="1:9" x14ac:dyDescent="0.35">
      <c r="A261">
        <v>10504</v>
      </c>
      <c r="B261" t="s">
        <v>386</v>
      </c>
      <c r="C261">
        <v>4</v>
      </c>
      <c r="D261" s="1">
        <v>41740</v>
      </c>
      <c r="E261" s="1">
        <v>41768</v>
      </c>
      <c r="F261" s="1">
        <v>41747</v>
      </c>
      <c r="G261">
        <v>3</v>
      </c>
      <c r="H261">
        <v>59.13</v>
      </c>
      <c r="I261" s="15">
        <f>ABS(orders[[#This Row],[shippedDate]]-orders[[#This Row],[orderDate]])</f>
        <v>7</v>
      </c>
    </row>
    <row r="262" spans="1:9" x14ac:dyDescent="0.35">
      <c r="A262">
        <v>10505</v>
      </c>
      <c r="B262" t="s">
        <v>244</v>
      </c>
      <c r="C262">
        <v>3</v>
      </c>
      <c r="D262" s="1">
        <v>41743</v>
      </c>
      <c r="E262" s="1">
        <v>41771</v>
      </c>
      <c r="F262" s="1">
        <v>41750</v>
      </c>
      <c r="G262">
        <v>3</v>
      </c>
      <c r="H262">
        <v>7.13</v>
      </c>
      <c r="I262" s="15">
        <f>ABS(orders[[#This Row],[shippedDate]]-orders[[#This Row],[orderDate]])</f>
        <v>7</v>
      </c>
    </row>
    <row r="263" spans="1:9" x14ac:dyDescent="0.35">
      <c r="A263">
        <v>10506</v>
      </c>
      <c r="B263" t="s">
        <v>195</v>
      </c>
      <c r="C263">
        <v>9</v>
      </c>
      <c r="D263" s="1">
        <v>41744</v>
      </c>
      <c r="E263" s="1">
        <v>41772</v>
      </c>
      <c r="F263" s="1">
        <v>41761</v>
      </c>
      <c r="G263">
        <v>2</v>
      </c>
      <c r="H263">
        <v>21.19</v>
      </c>
      <c r="I263" s="15">
        <f>ABS(orders[[#This Row],[shippedDate]]-orders[[#This Row],[orderDate]])</f>
        <v>17</v>
      </c>
    </row>
    <row r="264" spans="1:9" x14ac:dyDescent="0.35">
      <c r="A264">
        <v>10507</v>
      </c>
      <c r="B264" t="s">
        <v>37</v>
      </c>
      <c r="C264">
        <v>7</v>
      </c>
      <c r="D264" s="1">
        <v>41744</v>
      </c>
      <c r="E264" s="1">
        <v>41772</v>
      </c>
      <c r="F264" s="1">
        <v>41751</v>
      </c>
      <c r="G264">
        <v>1</v>
      </c>
      <c r="H264">
        <v>47.45</v>
      </c>
      <c r="I264" s="15">
        <f>ABS(orders[[#This Row],[shippedDate]]-orders[[#This Row],[orderDate]])</f>
        <v>7</v>
      </c>
    </row>
    <row r="265" spans="1:9" x14ac:dyDescent="0.35">
      <c r="A265">
        <v>10508</v>
      </c>
      <c r="B265" t="s">
        <v>262</v>
      </c>
      <c r="C265">
        <v>1</v>
      </c>
      <c r="D265" s="1">
        <v>41745</v>
      </c>
      <c r="E265" s="1">
        <v>41773</v>
      </c>
      <c r="F265" s="1">
        <v>41772</v>
      </c>
      <c r="G265">
        <v>2</v>
      </c>
      <c r="H265">
        <v>4.99</v>
      </c>
      <c r="I265" s="15">
        <f>ABS(orders[[#This Row],[shippedDate]]-orders[[#This Row],[orderDate]])</f>
        <v>27</v>
      </c>
    </row>
    <row r="266" spans="1:9" x14ac:dyDescent="0.35">
      <c r="A266">
        <v>10509</v>
      </c>
      <c r="B266" t="s">
        <v>51</v>
      </c>
      <c r="C266">
        <v>4</v>
      </c>
      <c r="D266" s="1">
        <v>41746</v>
      </c>
      <c r="E266" s="1">
        <v>41774</v>
      </c>
      <c r="F266" s="1">
        <v>41758</v>
      </c>
      <c r="G266">
        <v>1</v>
      </c>
      <c r="H266">
        <v>0.15</v>
      </c>
      <c r="I266" s="15">
        <f>ABS(orders[[#This Row],[shippedDate]]-orders[[#This Row],[orderDate]])</f>
        <v>12</v>
      </c>
    </row>
    <row r="267" spans="1:9" x14ac:dyDescent="0.35">
      <c r="A267">
        <v>10510</v>
      </c>
      <c r="B267" t="s">
        <v>317</v>
      </c>
      <c r="C267">
        <v>6</v>
      </c>
      <c r="D267" s="1">
        <v>41747</v>
      </c>
      <c r="E267" s="1">
        <v>41775</v>
      </c>
      <c r="F267" s="1">
        <v>41757</v>
      </c>
      <c r="G267">
        <v>3</v>
      </c>
      <c r="H267">
        <v>367.63</v>
      </c>
      <c r="I267" s="15">
        <f>ABS(orders[[#This Row],[shippedDate]]-orders[[#This Row],[orderDate]])</f>
        <v>10</v>
      </c>
    </row>
    <row r="268" spans="1:9" x14ac:dyDescent="0.35">
      <c r="A268">
        <v>10511</v>
      </c>
      <c r="B268" t="s">
        <v>66</v>
      </c>
      <c r="C268">
        <v>4</v>
      </c>
      <c r="D268" s="1">
        <v>41747</v>
      </c>
      <c r="E268" s="1">
        <v>41775</v>
      </c>
      <c r="F268" s="1">
        <v>41750</v>
      </c>
      <c r="G268">
        <v>3</v>
      </c>
      <c r="H268">
        <v>350.64</v>
      </c>
      <c r="I268" s="15">
        <f>ABS(orders[[#This Row],[shippedDate]]-orders[[#This Row],[orderDate]])</f>
        <v>3</v>
      </c>
    </row>
    <row r="269" spans="1:9" x14ac:dyDescent="0.35">
      <c r="A269">
        <v>10512</v>
      </c>
      <c r="B269" t="s">
        <v>119</v>
      </c>
      <c r="C269">
        <v>7</v>
      </c>
      <c r="D269" s="1">
        <v>41750</v>
      </c>
      <c r="E269" s="1">
        <v>41778</v>
      </c>
      <c r="F269" s="1">
        <v>41753</v>
      </c>
      <c r="G269">
        <v>2</v>
      </c>
      <c r="H269">
        <v>3.53</v>
      </c>
      <c r="I269" s="15">
        <f>ABS(orders[[#This Row],[shippedDate]]-orders[[#This Row],[orderDate]])</f>
        <v>3</v>
      </c>
    </row>
    <row r="270" spans="1:9" x14ac:dyDescent="0.35">
      <c r="A270">
        <v>10513</v>
      </c>
      <c r="B270" t="s">
        <v>373</v>
      </c>
      <c r="C270">
        <v>7</v>
      </c>
      <c r="D270" s="1">
        <v>41751</v>
      </c>
      <c r="E270" s="1">
        <v>41793</v>
      </c>
      <c r="F270" s="1">
        <v>41757</v>
      </c>
      <c r="G270">
        <v>1</v>
      </c>
      <c r="H270">
        <v>105.65</v>
      </c>
      <c r="I270" s="15">
        <f>ABS(orders[[#This Row],[shippedDate]]-orders[[#This Row],[orderDate]])</f>
        <v>6</v>
      </c>
    </row>
    <row r="271" spans="1:9" x14ac:dyDescent="0.35">
      <c r="A271">
        <v>10514</v>
      </c>
      <c r="B271" t="s">
        <v>113</v>
      </c>
      <c r="C271">
        <v>3</v>
      </c>
      <c r="D271" s="1">
        <v>41751</v>
      </c>
      <c r="E271" s="1">
        <v>41779</v>
      </c>
      <c r="F271" s="1">
        <v>41775</v>
      </c>
      <c r="G271">
        <v>2</v>
      </c>
      <c r="H271">
        <v>789.95</v>
      </c>
      <c r="I271" s="15">
        <f>ABS(orders[[#This Row],[shippedDate]]-orders[[#This Row],[orderDate]])</f>
        <v>24</v>
      </c>
    </row>
    <row r="272" spans="1:9" x14ac:dyDescent="0.35">
      <c r="A272">
        <v>10515</v>
      </c>
      <c r="B272" t="s">
        <v>286</v>
      </c>
      <c r="C272">
        <v>2</v>
      </c>
      <c r="D272" s="1">
        <v>41752</v>
      </c>
      <c r="E272" s="1">
        <v>41766</v>
      </c>
      <c r="F272" s="1">
        <v>41782</v>
      </c>
      <c r="G272">
        <v>1</v>
      </c>
      <c r="H272">
        <v>204.47</v>
      </c>
      <c r="I272" s="15">
        <f>ABS(orders[[#This Row],[shippedDate]]-orders[[#This Row],[orderDate]])</f>
        <v>30</v>
      </c>
    </row>
    <row r="273" spans="1:9" x14ac:dyDescent="0.35">
      <c r="A273">
        <v>10516</v>
      </c>
      <c r="B273" t="s">
        <v>186</v>
      </c>
      <c r="C273">
        <v>2</v>
      </c>
      <c r="D273" s="1">
        <v>41753</v>
      </c>
      <c r="E273" s="1">
        <v>41781</v>
      </c>
      <c r="F273" s="1">
        <v>41760</v>
      </c>
      <c r="G273">
        <v>3</v>
      </c>
      <c r="H273">
        <v>62.78</v>
      </c>
      <c r="I273" s="15">
        <f>ABS(orders[[#This Row],[shippedDate]]-orders[[#This Row],[orderDate]])</f>
        <v>7</v>
      </c>
    </row>
    <row r="274" spans="1:9" x14ac:dyDescent="0.35">
      <c r="A274">
        <v>10517</v>
      </c>
      <c r="B274" t="s">
        <v>252</v>
      </c>
      <c r="C274">
        <v>3</v>
      </c>
      <c r="D274" s="1">
        <v>41753</v>
      </c>
      <c r="E274" s="1">
        <v>41781</v>
      </c>
      <c r="F274" s="1">
        <v>41758</v>
      </c>
      <c r="G274">
        <v>3</v>
      </c>
      <c r="H274">
        <v>32.07</v>
      </c>
      <c r="I274" s="15">
        <f>ABS(orders[[#This Row],[shippedDate]]-orders[[#This Row],[orderDate]])</f>
        <v>5</v>
      </c>
    </row>
    <row r="275" spans="1:9" x14ac:dyDescent="0.35">
      <c r="A275">
        <v>10518</v>
      </c>
      <c r="B275" t="s">
        <v>351</v>
      </c>
      <c r="C275">
        <v>4</v>
      </c>
      <c r="D275" s="1">
        <v>41754</v>
      </c>
      <c r="E275" s="1">
        <v>41768</v>
      </c>
      <c r="F275" s="1">
        <v>41764</v>
      </c>
      <c r="G275">
        <v>2</v>
      </c>
      <c r="H275">
        <v>218.15</v>
      </c>
      <c r="I275" s="15">
        <f>ABS(orders[[#This Row],[shippedDate]]-orders[[#This Row],[orderDate]])</f>
        <v>10</v>
      </c>
    </row>
    <row r="276" spans="1:9" x14ac:dyDescent="0.35">
      <c r="A276">
        <v>10519</v>
      </c>
      <c r="B276" t="s">
        <v>88</v>
      </c>
      <c r="C276">
        <v>6</v>
      </c>
      <c r="D276" s="1">
        <v>41757</v>
      </c>
      <c r="E276" s="1">
        <v>41785</v>
      </c>
      <c r="F276" s="1">
        <v>41760</v>
      </c>
      <c r="G276">
        <v>3</v>
      </c>
      <c r="H276">
        <v>91.76</v>
      </c>
      <c r="I276" s="15">
        <f>ABS(orders[[#This Row],[shippedDate]]-orders[[#This Row],[orderDate]])</f>
        <v>3</v>
      </c>
    </row>
    <row r="277" spans="1:9" x14ac:dyDescent="0.35">
      <c r="A277">
        <v>10520</v>
      </c>
      <c r="B277" t="s">
        <v>312</v>
      </c>
      <c r="C277">
        <v>7</v>
      </c>
      <c r="D277" s="1">
        <v>41758</v>
      </c>
      <c r="E277" s="1">
        <v>41786</v>
      </c>
      <c r="F277" s="1">
        <v>41760</v>
      </c>
      <c r="G277">
        <v>1</v>
      </c>
      <c r="H277">
        <v>13.37</v>
      </c>
      <c r="I277" s="15">
        <f>ABS(orders[[#This Row],[shippedDate]]-orders[[#This Row],[orderDate]])</f>
        <v>2</v>
      </c>
    </row>
    <row r="278" spans="1:9" x14ac:dyDescent="0.35">
      <c r="A278">
        <v>10521</v>
      </c>
      <c r="B278" t="s">
        <v>79</v>
      </c>
      <c r="C278">
        <v>8</v>
      </c>
      <c r="D278" s="1">
        <v>41758</v>
      </c>
      <c r="E278" s="1">
        <v>41786</v>
      </c>
      <c r="F278" s="1">
        <v>41761</v>
      </c>
      <c r="G278">
        <v>2</v>
      </c>
      <c r="H278">
        <v>17.22</v>
      </c>
      <c r="I278" s="15">
        <f>ABS(orders[[#This Row],[shippedDate]]-orders[[#This Row],[orderDate]])</f>
        <v>3</v>
      </c>
    </row>
    <row r="279" spans="1:9" x14ac:dyDescent="0.35">
      <c r="A279">
        <v>10522</v>
      </c>
      <c r="B279" t="s">
        <v>215</v>
      </c>
      <c r="C279">
        <v>4</v>
      </c>
      <c r="D279" s="1">
        <v>41759</v>
      </c>
      <c r="E279" s="1">
        <v>41787</v>
      </c>
      <c r="F279" s="1">
        <v>41765</v>
      </c>
      <c r="G279">
        <v>1</v>
      </c>
      <c r="H279">
        <v>45.33</v>
      </c>
      <c r="I279" s="15">
        <f>ABS(orders[[#This Row],[shippedDate]]-orders[[#This Row],[orderDate]])</f>
        <v>6</v>
      </c>
    </row>
    <row r="280" spans="1:9" x14ac:dyDescent="0.35">
      <c r="A280">
        <v>10523</v>
      </c>
      <c r="B280" t="s">
        <v>321</v>
      </c>
      <c r="C280">
        <v>7</v>
      </c>
      <c r="D280" s="1">
        <v>41760</v>
      </c>
      <c r="E280" s="1">
        <v>41788</v>
      </c>
      <c r="F280" s="1">
        <v>41789</v>
      </c>
      <c r="G280">
        <v>2</v>
      </c>
      <c r="H280">
        <v>77.63</v>
      </c>
      <c r="I280" s="15">
        <f>ABS(orders[[#This Row],[shippedDate]]-orders[[#This Row],[orderDate]])</f>
        <v>29</v>
      </c>
    </row>
    <row r="281" spans="1:9" x14ac:dyDescent="0.35">
      <c r="A281">
        <v>10524</v>
      </c>
      <c r="B281" t="s">
        <v>45</v>
      </c>
      <c r="C281">
        <v>1</v>
      </c>
      <c r="D281" s="1">
        <v>41760</v>
      </c>
      <c r="E281" s="1">
        <v>41788</v>
      </c>
      <c r="F281" s="1">
        <v>41766</v>
      </c>
      <c r="G281">
        <v>2</v>
      </c>
      <c r="H281">
        <v>244.79</v>
      </c>
      <c r="I281" s="15">
        <f>ABS(orders[[#This Row],[shippedDate]]-orders[[#This Row],[orderDate]])</f>
        <v>6</v>
      </c>
    </row>
    <row r="282" spans="1:9" x14ac:dyDescent="0.35">
      <c r="A282">
        <v>10525</v>
      </c>
      <c r="B282" t="s">
        <v>66</v>
      </c>
      <c r="C282">
        <v>1</v>
      </c>
      <c r="D282" s="1">
        <v>41761</v>
      </c>
      <c r="E282" s="1">
        <v>41789</v>
      </c>
      <c r="F282" s="1">
        <v>41782</v>
      </c>
      <c r="G282">
        <v>2</v>
      </c>
      <c r="H282">
        <v>11.06</v>
      </c>
      <c r="I282" s="15">
        <f>ABS(orders[[#This Row],[shippedDate]]-orders[[#This Row],[orderDate]])</f>
        <v>21</v>
      </c>
    </row>
    <row r="283" spans="1:9" x14ac:dyDescent="0.35">
      <c r="A283">
        <v>10526</v>
      </c>
      <c r="B283" t="s">
        <v>377</v>
      </c>
      <c r="C283">
        <v>4</v>
      </c>
      <c r="D283" s="1">
        <v>41764</v>
      </c>
      <c r="E283" s="1">
        <v>41792</v>
      </c>
      <c r="F283" s="1">
        <v>41774</v>
      </c>
      <c r="G283">
        <v>2</v>
      </c>
      <c r="H283">
        <v>58.59</v>
      </c>
      <c r="I283" s="15">
        <f>ABS(orders[[#This Row],[shippedDate]]-orders[[#This Row],[orderDate]])</f>
        <v>10</v>
      </c>
    </row>
    <row r="284" spans="1:9" x14ac:dyDescent="0.35">
      <c r="A284">
        <v>10527</v>
      </c>
      <c r="B284" t="s">
        <v>286</v>
      </c>
      <c r="C284">
        <v>7</v>
      </c>
      <c r="D284" s="1">
        <v>41764</v>
      </c>
      <c r="E284" s="1">
        <v>41792</v>
      </c>
      <c r="F284" s="1">
        <v>41766</v>
      </c>
      <c r="G284">
        <v>1</v>
      </c>
      <c r="H284">
        <v>41.9</v>
      </c>
      <c r="I284" s="15">
        <f>ABS(orders[[#This Row],[shippedDate]]-orders[[#This Row],[orderDate]])</f>
        <v>2</v>
      </c>
    </row>
    <row r="285" spans="1:9" x14ac:dyDescent="0.35">
      <c r="A285">
        <v>10528</v>
      </c>
      <c r="B285" t="s">
        <v>164</v>
      </c>
      <c r="C285">
        <v>6</v>
      </c>
      <c r="D285" s="1">
        <v>41765</v>
      </c>
      <c r="E285" s="1">
        <v>41779</v>
      </c>
      <c r="F285" s="1">
        <v>41768</v>
      </c>
      <c r="G285">
        <v>2</v>
      </c>
      <c r="H285">
        <v>3.35</v>
      </c>
      <c r="I285" s="15">
        <f>ABS(orders[[#This Row],[shippedDate]]-orders[[#This Row],[orderDate]])</f>
        <v>3</v>
      </c>
    </row>
    <row r="286" spans="1:9" x14ac:dyDescent="0.35">
      <c r="A286">
        <v>10529</v>
      </c>
      <c r="B286" t="s">
        <v>239</v>
      </c>
      <c r="C286">
        <v>5</v>
      </c>
      <c r="D286" s="1">
        <v>41766</v>
      </c>
      <c r="E286" s="1">
        <v>41794</v>
      </c>
      <c r="F286" s="1">
        <v>41768</v>
      </c>
      <c r="G286">
        <v>2</v>
      </c>
      <c r="H286">
        <v>66.69</v>
      </c>
      <c r="I286" s="15">
        <f>ABS(orders[[#This Row],[shippedDate]]-orders[[#This Row],[orderDate]])</f>
        <v>2</v>
      </c>
    </row>
    <row r="287" spans="1:9" x14ac:dyDescent="0.35">
      <c r="A287">
        <v>10530</v>
      </c>
      <c r="B287" t="s">
        <v>273</v>
      </c>
      <c r="C287">
        <v>3</v>
      </c>
      <c r="D287" s="1">
        <v>41767</v>
      </c>
      <c r="E287" s="1">
        <v>41795</v>
      </c>
      <c r="F287" s="1">
        <v>41771</v>
      </c>
      <c r="G287">
        <v>2</v>
      </c>
      <c r="H287">
        <v>339.22</v>
      </c>
      <c r="I287" s="15">
        <f>ABS(orders[[#This Row],[shippedDate]]-orders[[#This Row],[orderDate]])</f>
        <v>4</v>
      </c>
    </row>
    <row r="288" spans="1:9" x14ac:dyDescent="0.35">
      <c r="A288">
        <v>10531</v>
      </c>
      <c r="B288" t="s">
        <v>255</v>
      </c>
      <c r="C288">
        <v>7</v>
      </c>
      <c r="D288" s="1">
        <v>41767</v>
      </c>
      <c r="E288" s="1">
        <v>41795</v>
      </c>
      <c r="F288" s="1">
        <v>41778</v>
      </c>
      <c r="G288">
        <v>1</v>
      </c>
      <c r="H288">
        <v>8.1199999999999992</v>
      </c>
      <c r="I288" s="15">
        <f>ABS(orders[[#This Row],[shippedDate]]-orders[[#This Row],[orderDate]])</f>
        <v>11</v>
      </c>
    </row>
    <row r="289" spans="1:9" x14ac:dyDescent="0.35">
      <c r="A289">
        <v>10532</v>
      </c>
      <c r="B289" t="s">
        <v>110</v>
      </c>
      <c r="C289">
        <v>7</v>
      </c>
      <c r="D289" s="1">
        <v>41768</v>
      </c>
      <c r="E289" s="1">
        <v>41796</v>
      </c>
      <c r="F289" s="1">
        <v>41771</v>
      </c>
      <c r="G289">
        <v>3</v>
      </c>
      <c r="H289">
        <v>74.459999999999994</v>
      </c>
      <c r="I289" s="15">
        <f>ABS(orders[[#This Row],[shippedDate]]-orders[[#This Row],[orderDate]])</f>
        <v>3</v>
      </c>
    </row>
    <row r="290" spans="1:9" x14ac:dyDescent="0.35">
      <c r="A290">
        <v>10533</v>
      </c>
      <c r="B290" t="s">
        <v>131</v>
      </c>
      <c r="C290">
        <v>8</v>
      </c>
      <c r="D290" s="1">
        <v>41771</v>
      </c>
      <c r="E290" s="1">
        <v>41799</v>
      </c>
      <c r="F290" s="1">
        <v>41781</v>
      </c>
      <c r="G290">
        <v>1</v>
      </c>
      <c r="H290">
        <v>188.04</v>
      </c>
      <c r="I290" s="15">
        <f>ABS(orders[[#This Row],[shippedDate]]-orders[[#This Row],[orderDate]])</f>
        <v>10</v>
      </c>
    </row>
    <row r="291" spans="1:9" x14ac:dyDescent="0.35">
      <c r="A291">
        <v>10534</v>
      </c>
      <c r="B291" t="s">
        <v>215</v>
      </c>
      <c r="C291">
        <v>8</v>
      </c>
      <c r="D291" s="1">
        <v>41771</v>
      </c>
      <c r="E291" s="1">
        <v>41799</v>
      </c>
      <c r="F291" s="1">
        <v>41773</v>
      </c>
      <c r="G291">
        <v>2</v>
      </c>
      <c r="H291">
        <v>27.94</v>
      </c>
      <c r="I291" s="15">
        <f>ABS(orders[[#This Row],[shippedDate]]-orders[[#This Row],[orderDate]])</f>
        <v>2</v>
      </c>
    </row>
    <row r="292" spans="1:9" x14ac:dyDescent="0.35">
      <c r="A292">
        <v>10535</v>
      </c>
      <c r="B292" t="s">
        <v>37</v>
      </c>
      <c r="C292">
        <v>4</v>
      </c>
      <c r="D292" s="1">
        <v>41772</v>
      </c>
      <c r="E292" s="1">
        <v>41800</v>
      </c>
      <c r="F292" s="1">
        <v>41780</v>
      </c>
      <c r="G292">
        <v>1</v>
      </c>
      <c r="H292">
        <v>15.64</v>
      </c>
      <c r="I292" s="15">
        <f>ABS(orders[[#This Row],[shippedDate]]-orders[[#This Row],[orderDate]])</f>
        <v>8</v>
      </c>
    </row>
    <row r="293" spans="1:9" x14ac:dyDescent="0.35">
      <c r="A293">
        <v>10536</v>
      </c>
      <c r="B293" t="s">
        <v>215</v>
      </c>
      <c r="C293">
        <v>3</v>
      </c>
      <c r="D293" s="1">
        <v>41773</v>
      </c>
      <c r="E293" s="1">
        <v>41801</v>
      </c>
      <c r="F293" s="1">
        <v>41796</v>
      </c>
      <c r="G293">
        <v>2</v>
      </c>
      <c r="H293">
        <v>58.88</v>
      </c>
      <c r="I293" s="15">
        <f>ABS(orders[[#This Row],[shippedDate]]-orders[[#This Row],[orderDate]])</f>
        <v>23</v>
      </c>
    </row>
    <row r="294" spans="1:9" x14ac:dyDescent="0.35">
      <c r="A294">
        <v>10537</v>
      </c>
      <c r="B294" t="s">
        <v>305</v>
      </c>
      <c r="C294">
        <v>1</v>
      </c>
      <c r="D294" s="1">
        <v>41773</v>
      </c>
      <c r="E294" s="1">
        <v>41787</v>
      </c>
      <c r="F294" s="1">
        <v>41778</v>
      </c>
      <c r="G294">
        <v>1</v>
      </c>
      <c r="H294">
        <v>78.849999999999994</v>
      </c>
      <c r="I294" s="15">
        <f>ABS(orders[[#This Row],[shippedDate]]-orders[[#This Row],[orderDate]])</f>
        <v>5</v>
      </c>
    </row>
    <row r="295" spans="1:9" x14ac:dyDescent="0.35">
      <c r="A295">
        <v>10538</v>
      </c>
      <c r="B295" t="s">
        <v>76</v>
      </c>
      <c r="C295">
        <v>9</v>
      </c>
      <c r="D295" s="1">
        <v>41774</v>
      </c>
      <c r="E295" s="1">
        <v>41802</v>
      </c>
      <c r="F295" s="1">
        <v>41775</v>
      </c>
      <c r="G295">
        <v>3</v>
      </c>
      <c r="H295">
        <v>4.87</v>
      </c>
      <c r="I295" s="15">
        <f>ABS(orders[[#This Row],[shippedDate]]-orders[[#This Row],[orderDate]])</f>
        <v>1</v>
      </c>
    </row>
    <row r="296" spans="1:9" x14ac:dyDescent="0.35">
      <c r="A296">
        <v>10539</v>
      </c>
      <c r="B296" t="s">
        <v>76</v>
      </c>
      <c r="C296">
        <v>6</v>
      </c>
      <c r="D296" s="1">
        <v>41775</v>
      </c>
      <c r="E296" s="1">
        <v>41803</v>
      </c>
      <c r="F296" s="1">
        <v>41782</v>
      </c>
      <c r="G296">
        <v>3</v>
      </c>
      <c r="H296">
        <v>12.36</v>
      </c>
      <c r="I296" s="15">
        <f>ABS(orders[[#This Row],[shippedDate]]-orders[[#This Row],[orderDate]])</f>
        <v>7</v>
      </c>
    </row>
    <row r="297" spans="1:9" x14ac:dyDescent="0.35">
      <c r="A297">
        <v>10540</v>
      </c>
      <c r="B297" t="s">
        <v>286</v>
      </c>
      <c r="C297">
        <v>3</v>
      </c>
      <c r="D297" s="1">
        <v>41778</v>
      </c>
      <c r="E297" s="1">
        <v>41806</v>
      </c>
      <c r="F297" s="1">
        <v>41803</v>
      </c>
      <c r="G297">
        <v>3</v>
      </c>
      <c r="H297">
        <v>1007.64</v>
      </c>
      <c r="I297" s="15">
        <f>ABS(orders[[#This Row],[shippedDate]]-orders[[#This Row],[orderDate]])</f>
        <v>25</v>
      </c>
    </row>
    <row r="298" spans="1:9" x14ac:dyDescent="0.35">
      <c r="A298">
        <v>10541</v>
      </c>
      <c r="B298" t="s">
        <v>174</v>
      </c>
      <c r="C298">
        <v>2</v>
      </c>
      <c r="D298" s="1">
        <v>41778</v>
      </c>
      <c r="E298" s="1">
        <v>41806</v>
      </c>
      <c r="F298" s="1">
        <v>41788</v>
      </c>
      <c r="G298">
        <v>1</v>
      </c>
      <c r="H298">
        <v>68.650000000000006</v>
      </c>
      <c r="I298" s="15">
        <f>ABS(orders[[#This Row],[shippedDate]]-orders[[#This Row],[orderDate]])</f>
        <v>10</v>
      </c>
    </row>
    <row r="299" spans="1:9" x14ac:dyDescent="0.35">
      <c r="A299">
        <v>10542</v>
      </c>
      <c r="B299" t="s">
        <v>195</v>
      </c>
      <c r="C299">
        <v>1</v>
      </c>
      <c r="D299" s="1">
        <v>41779</v>
      </c>
      <c r="E299" s="1">
        <v>41807</v>
      </c>
      <c r="F299" s="1">
        <v>41785</v>
      </c>
      <c r="G299">
        <v>3</v>
      </c>
      <c r="H299">
        <v>10.95</v>
      </c>
      <c r="I299" s="15">
        <f>ABS(orders[[#This Row],[shippedDate]]-orders[[#This Row],[orderDate]])</f>
        <v>6</v>
      </c>
    </row>
    <row r="300" spans="1:9" x14ac:dyDescent="0.35">
      <c r="A300">
        <v>10543</v>
      </c>
      <c r="B300" t="s">
        <v>223</v>
      </c>
      <c r="C300">
        <v>8</v>
      </c>
      <c r="D300" s="1">
        <v>41780</v>
      </c>
      <c r="E300" s="1">
        <v>41808</v>
      </c>
      <c r="F300" s="1">
        <v>41782</v>
      </c>
      <c r="G300">
        <v>2</v>
      </c>
      <c r="H300">
        <v>48.17</v>
      </c>
      <c r="I300" s="15">
        <f>ABS(orders[[#This Row],[shippedDate]]-orders[[#This Row],[orderDate]])</f>
        <v>2</v>
      </c>
    </row>
    <row r="301" spans="1:9" x14ac:dyDescent="0.35">
      <c r="A301">
        <v>10544</v>
      </c>
      <c r="B301" t="s">
        <v>231</v>
      </c>
      <c r="C301">
        <v>4</v>
      </c>
      <c r="D301" s="1">
        <v>41780</v>
      </c>
      <c r="E301" s="1">
        <v>41808</v>
      </c>
      <c r="F301" s="1">
        <v>41789</v>
      </c>
      <c r="G301">
        <v>1</v>
      </c>
      <c r="H301">
        <v>24.91</v>
      </c>
      <c r="I301" s="15">
        <f>ABS(orders[[#This Row],[shippedDate]]-orders[[#This Row],[orderDate]])</f>
        <v>9</v>
      </c>
    </row>
    <row r="302" spans="1:9" x14ac:dyDescent="0.35">
      <c r="A302">
        <v>10545</v>
      </c>
      <c r="B302" t="s">
        <v>211</v>
      </c>
      <c r="C302">
        <v>8</v>
      </c>
      <c r="D302" s="1">
        <v>41781</v>
      </c>
      <c r="E302" s="1">
        <v>41809</v>
      </c>
      <c r="F302" s="1">
        <v>41816</v>
      </c>
      <c r="G302">
        <v>2</v>
      </c>
      <c r="H302">
        <v>11.92</v>
      </c>
      <c r="I302" s="15">
        <f>ABS(orders[[#This Row],[shippedDate]]-orders[[#This Row],[orderDate]])</f>
        <v>35</v>
      </c>
    </row>
    <row r="303" spans="1:9" x14ac:dyDescent="0.35">
      <c r="A303">
        <v>10546</v>
      </c>
      <c r="B303" t="s">
        <v>365</v>
      </c>
      <c r="C303">
        <v>1</v>
      </c>
      <c r="D303" s="1">
        <v>41782</v>
      </c>
      <c r="E303" s="1">
        <v>41810</v>
      </c>
      <c r="F303" s="1">
        <v>41786</v>
      </c>
      <c r="G303">
        <v>3</v>
      </c>
      <c r="H303">
        <v>194.72</v>
      </c>
      <c r="I303" s="15">
        <f>ABS(orders[[#This Row],[shippedDate]]-orders[[#This Row],[orderDate]])</f>
        <v>4</v>
      </c>
    </row>
    <row r="304" spans="1:9" x14ac:dyDescent="0.35">
      <c r="A304">
        <v>10547</v>
      </c>
      <c r="B304" t="s">
        <v>321</v>
      </c>
      <c r="C304">
        <v>3</v>
      </c>
      <c r="D304" s="1">
        <v>41782</v>
      </c>
      <c r="E304" s="1">
        <v>41810</v>
      </c>
      <c r="F304" s="1">
        <v>41792</v>
      </c>
      <c r="G304">
        <v>2</v>
      </c>
      <c r="H304">
        <v>178.43</v>
      </c>
      <c r="I304" s="15">
        <f>ABS(orders[[#This Row],[shippedDate]]-orders[[#This Row],[orderDate]])</f>
        <v>10</v>
      </c>
    </row>
    <row r="305" spans="1:9" x14ac:dyDescent="0.35">
      <c r="A305">
        <v>10548</v>
      </c>
      <c r="B305" t="s">
        <v>347</v>
      </c>
      <c r="C305">
        <v>3</v>
      </c>
      <c r="D305" s="1">
        <v>41785</v>
      </c>
      <c r="E305" s="1">
        <v>41813</v>
      </c>
      <c r="F305" s="1">
        <v>41792</v>
      </c>
      <c r="G305">
        <v>2</v>
      </c>
      <c r="H305">
        <v>1.43</v>
      </c>
      <c r="I305" s="15">
        <f>ABS(orders[[#This Row],[shippedDate]]-orders[[#This Row],[orderDate]])</f>
        <v>7</v>
      </c>
    </row>
    <row r="306" spans="1:9" x14ac:dyDescent="0.35">
      <c r="A306">
        <v>10549</v>
      </c>
      <c r="B306" t="s">
        <v>286</v>
      </c>
      <c r="C306">
        <v>5</v>
      </c>
      <c r="D306" s="1">
        <v>41786</v>
      </c>
      <c r="E306" s="1">
        <v>41800</v>
      </c>
      <c r="F306" s="1">
        <v>41789</v>
      </c>
      <c r="G306">
        <v>1</v>
      </c>
      <c r="H306">
        <v>171.24</v>
      </c>
      <c r="I306" s="15">
        <f>ABS(orders[[#This Row],[shippedDate]]-orders[[#This Row],[orderDate]])</f>
        <v>3</v>
      </c>
    </row>
    <row r="307" spans="1:9" x14ac:dyDescent="0.35">
      <c r="A307">
        <v>10550</v>
      </c>
      <c r="B307" t="s">
        <v>156</v>
      </c>
      <c r="C307">
        <v>7</v>
      </c>
      <c r="D307" s="1">
        <v>41787</v>
      </c>
      <c r="E307" s="1">
        <v>41815</v>
      </c>
      <c r="F307" s="1">
        <v>41796</v>
      </c>
      <c r="G307">
        <v>3</v>
      </c>
      <c r="H307">
        <v>4.32</v>
      </c>
      <c r="I307" s="15">
        <f>ABS(orders[[#This Row],[shippedDate]]-orders[[#This Row],[orderDate]])</f>
        <v>9</v>
      </c>
    </row>
    <row r="308" spans="1:9" x14ac:dyDescent="0.35">
      <c r="A308">
        <v>10551</v>
      </c>
      <c r="B308" t="s">
        <v>147</v>
      </c>
      <c r="C308">
        <v>4</v>
      </c>
      <c r="D308" s="1">
        <v>41787</v>
      </c>
      <c r="E308" s="1">
        <v>41829</v>
      </c>
      <c r="F308" s="1">
        <v>41796</v>
      </c>
      <c r="G308">
        <v>3</v>
      </c>
      <c r="H308">
        <v>72.95</v>
      </c>
      <c r="I308" s="15">
        <f>ABS(orders[[#This Row],[shippedDate]]-orders[[#This Row],[orderDate]])</f>
        <v>9</v>
      </c>
    </row>
    <row r="309" spans="1:9" x14ac:dyDescent="0.35">
      <c r="A309">
        <v>10552</v>
      </c>
      <c r="B309" t="s">
        <v>178</v>
      </c>
      <c r="C309">
        <v>2</v>
      </c>
      <c r="D309" s="1">
        <v>41788</v>
      </c>
      <c r="E309" s="1">
        <v>41816</v>
      </c>
      <c r="F309" s="1">
        <v>41795</v>
      </c>
      <c r="G309">
        <v>1</v>
      </c>
      <c r="H309">
        <v>83.22</v>
      </c>
      <c r="I309" s="15">
        <f>ABS(orders[[#This Row],[shippedDate]]-orders[[#This Row],[orderDate]])</f>
        <v>7</v>
      </c>
    </row>
    <row r="310" spans="1:9" x14ac:dyDescent="0.35">
      <c r="A310">
        <v>10553</v>
      </c>
      <c r="B310" t="s">
        <v>377</v>
      </c>
      <c r="C310">
        <v>2</v>
      </c>
      <c r="D310" s="1">
        <v>41789</v>
      </c>
      <c r="E310" s="1">
        <v>41817</v>
      </c>
      <c r="F310" s="1">
        <v>41793</v>
      </c>
      <c r="G310">
        <v>2</v>
      </c>
      <c r="H310">
        <v>149.49</v>
      </c>
      <c r="I310" s="15">
        <f>ABS(orders[[#This Row],[shippedDate]]-orders[[#This Row],[orderDate]])</f>
        <v>4</v>
      </c>
    </row>
    <row r="311" spans="1:9" x14ac:dyDescent="0.35">
      <c r="A311">
        <v>10554</v>
      </c>
      <c r="B311" t="s">
        <v>262</v>
      </c>
      <c r="C311">
        <v>4</v>
      </c>
      <c r="D311" s="1">
        <v>41789</v>
      </c>
      <c r="E311" s="1">
        <v>41817</v>
      </c>
      <c r="F311" s="1">
        <v>41795</v>
      </c>
      <c r="G311">
        <v>3</v>
      </c>
      <c r="H311">
        <v>120.97</v>
      </c>
      <c r="I311" s="15">
        <f>ABS(orders[[#This Row],[shippedDate]]-orders[[#This Row],[orderDate]])</f>
        <v>6</v>
      </c>
    </row>
    <row r="312" spans="1:9" x14ac:dyDescent="0.35">
      <c r="A312">
        <v>10555</v>
      </c>
      <c r="B312" t="s">
        <v>317</v>
      </c>
      <c r="C312">
        <v>6</v>
      </c>
      <c r="D312" s="1">
        <v>41792</v>
      </c>
      <c r="E312" s="1">
        <v>41820</v>
      </c>
      <c r="F312" s="1">
        <v>41794</v>
      </c>
      <c r="G312">
        <v>3</v>
      </c>
      <c r="H312">
        <v>252.49</v>
      </c>
      <c r="I312" s="15">
        <f>ABS(orders[[#This Row],[shippedDate]]-orders[[#This Row],[orderDate]])</f>
        <v>2</v>
      </c>
    </row>
    <row r="313" spans="1:9" x14ac:dyDescent="0.35">
      <c r="A313">
        <v>10556</v>
      </c>
      <c r="B313" t="s">
        <v>324</v>
      </c>
      <c r="C313">
        <v>2</v>
      </c>
      <c r="D313" s="1">
        <v>41793</v>
      </c>
      <c r="E313" s="1">
        <v>41835</v>
      </c>
      <c r="F313" s="1">
        <v>41803</v>
      </c>
      <c r="G313">
        <v>1</v>
      </c>
      <c r="H313">
        <v>9.8000000000000007</v>
      </c>
      <c r="I313" s="15">
        <f>ABS(orders[[#This Row],[shippedDate]]-orders[[#This Row],[orderDate]])</f>
        <v>10</v>
      </c>
    </row>
    <row r="314" spans="1:9" x14ac:dyDescent="0.35">
      <c r="A314">
        <v>10557</v>
      </c>
      <c r="B314" t="s">
        <v>215</v>
      </c>
      <c r="C314">
        <v>9</v>
      </c>
      <c r="D314" s="1">
        <v>41793</v>
      </c>
      <c r="E314" s="1">
        <v>41807</v>
      </c>
      <c r="F314" s="1">
        <v>41796</v>
      </c>
      <c r="G314">
        <v>2</v>
      </c>
      <c r="H314">
        <v>96.72</v>
      </c>
      <c r="I314" s="15">
        <f>ABS(orders[[#This Row],[shippedDate]]-orders[[#This Row],[orderDate]])</f>
        <v>3</v>
      </c>
    </row>
    <row r="315" spans="1:9" x14ac:dyDescent="0.35">
      <c r="A315">
        <v>10558</v>
      </c>
      <c r="B315" t="s">
        <v>40</v>
      </c>
      <c r="C315">
        <v>1</v>
      </c>
      <c r="D315" s="1">
        <v>41794</v>
      </c>
      <c r="E315" s="1">
        <v>41822</v>
      </c>
      <c r="F315" s="1">
        <v>41800</v>
      </c>
      <c r="G315">
        <v>2</v>
      </c>
      <c r="H315">
        <v>72.97</v>
      </c>
      <c r="I315" s="15">
        <f>ABS(orders[[#This Row],[shippedDate]]-orders[[#This Row],[orderDate]])</f>
        <v>6</v>
      </c>
    </row>
    <row r="316" spans="1:9" x14ac:dyDescent="0.35">
      <c r="A316">
        <v>10559</v>
      </c>
      <c r="B316" t="s">
        <v>55</v>
      </c>
      <c r="C316">
        <v>6</v>
      </c>
      <c r="D316" s="1">
        <v>41795</v>
      </c>
      <c r="E316" s="1">
        <v>41823</v>
      </c>
      <c r="F316" s="1">
        <v>41803</v>
      </c>
      <c r="G316">
        <v>1</v>
      </c>
      <c r="H316">
        <v>8.0500000000000007</v>
      </c>
      <c r="I316" s="15">
        <f>ABS(orders[[#This Row],[shippedDate]]-orders[[#This Row],[orderDate]])</f>
        <v>8</v>
      </c>
    </row>
    <row r="317" spans="1:9" x14ac:dyDescent="0.35">
      <c r="A317">
        <v>10560</v>
      </c>
      <c r="B317" t="s">
        <v>135</v>
      </c>
      <c r="C317">
        <v>8</v>
      </c>
      <c r="D317" s="1">
        <v>41796</v>
      </c>
      <c r="E317" s="1">
        <v>41824</v>
      </c>
      <c r="F317" s="1">
        <v>41799</v>
      </c>
      <c r="G317">
        <v>1</v>
      </c>
      <c r="H317">
        <v>36.65</v>
      </c>
      <c r="I317" s="15">
        <f>ABS(orders[[#This Row],[shippedDate]]-orders[[#This Row],[orderDate]])</f>
        <v>3</v>
      </c>
    </row>
    <row r="318" spans="1:9" x14ac:dyDescent="0.35">
      <c r="A318">
        <v>10561</v>
      </c>
      <c r="B318" t="s">
        <v>131</v>
      </c>
      <c r="C318">
        <v>2</v>
      </c>
      <c r="D318" s="1">
        <v>41796</v>
      </c>
      <c r="E318" s="1">
        <v>41824</v>
      </c>
      <c r="F318" s="1">
        <v>41799</v>
      </c>
      <c r="G318">
        <v>2</v>
      </c>
      <c r="H318">
        <v>242.21</v>
      </c>
      <c r="I318" s="15">
        <f>ABS(orders[[#This Row],[shippedDate]]-orders[[#This Row],[orderDate]])</f>
        <v>3</v>
      </c>
    </row>
    <row r="319" spans="1:9" x14ac:dyDescent="0.35">
      <c r="A319">
        <v>10562</v>
      </c>
      <c r="B319" t="s">
        <v>298</v>
      </c>
      <c r="C319">
        <v>1</v>
      </c>
      <c r="D319" s="1">
        <v>41799</v>
      </c>
      <c r="E319" s="1">
        <v>41827</v>
      </c>
      <c r="F319" s="1">
        <v>41802</v>
      </c>
      <c r="G319">
        <v>1</v>
      </c>
      <c r="H319">
        <v>22.95</v>
      </c>
      <c r="I319" s="15">
        <f>ABS(orders[[#This Row],[shippedDate]]-orders[[#This Row],[orderDate]])</f>
        <v>3</v>
      </c>
    </row>
    <row r="320" spans="1:9" x14ac:dyDescent="0.35">
      <c r="A320">
        <v>10563</v>
      </c>
      <c r="B320" t="s">
        <v>302</v>
      </c>
      <c r="C320">
        <v>2</v>
      </c>
      <c r="D320" s="1">
        <v>41800</v>
      </c>
      <c r="E320" s="1">
        <v>41842</v>
      </c>
      <c r="F320" s="1">
        <v>41814</v>
      </c>
      <c r="G320">
        <v>2</v>
      </c>
      <c r="H320">
        <v>60.43</v>
      </c>
      <c r="I320" s="15">
        <f>ABS(orders[[#This Row],[shippedDate]]-orders[[#This Row],[orderDate]])</f>
        <v>14</v>
      </c>
    </row>
    <row r="321" spans="1:9" x14ac:dyDescent="0.35">
      <c r="A321">
        <v>10564</v>
      </c>
      <c r="B321" t="s">
        <v>293</v>
      </c>
      <c r="C321">
        <v>4</v>
      </c>
      <c r="D321" s="1">
        <v>41800</v>
      </c>
      <c r="E321" s="1">
        <v>41828</v>
      </c>
      <c r="F321" s="1">
        <v>41806</v>
      </c>
      <c r="G321">
        <v>3</v>
      </c>
      <c r="H321">
        <v>13.75</v>
      </c>
      <c r="I321" s="15">
        <f>ABS(orders[[#This Row],[shippedDate]]-orders[[#This Row],[orderDate]])</f>
        <v>6</v>
      </c>
    </row>
    <row r="322" spans="1:9" x14ac:dyDescent="0.35">
      <c r="A322">
        <v>10565</v>
      </c>
      <c r="B322" t="s">
        <v>244</v>
      </c>
      <c r="C322">
        <v>8</v>
      </c>
      <c r="D322" s="1">
        <v>41801</v>
      </c>
      <c r="E322" s="1">
        <v>41829</v>
      </c>
      <c r="F322" s="1">
        <v>41808</v>
      </c>
      <c r="G322">
        <v>2</v>
      </c>
      <c r="H322">
        <v>7.15</v>
      </c>
      <c r="I322" s="15">
        <f>ABS(orders[[#This Row],[shippedDate]]-orders[[#This Row],[orderDate]])</f>
        <v>7</v>
      </c>
    </row>
    <row r="323" spans="1:9" x14ac:dyDescent="0.35">
      <c r="A323">
        <v>10566</v>
      </c>
      <c r="B323" t="s">
        <v>55</v>
      </c>
      <c r="C323">
        <v>9</v>
      </c>
      <c r="D323" s="1">
        <v>41802</v>
      </c>
      <c r="E323" s="1">
        <v>41830</v>
      </c>
      <c r="F323" s="1">
        <v>41808</v>
      </c>
      <c r="G323">
        <v>1</v>
      </c>
      <c r="H323">
        <v>88.4</v>
      </c>
      <c r="I323" s="15">
        <f>ABS(orders[[#This Row],[shippedDate]]-orders[[#This Row],[orderDate]])</f>
        <v>6</v>
      </c>
    </row>
    <row r="324" spans="1:9" x14ac:dyDescent="0.35">
      <c r="A324">
        <v>10567</v>
      </c>
      <c r="B324" t="s">
        <v>186</v>
      </c>
      <c r="C324">
        <v>1</v>
      </c>
      <c r="D324" s="1">
        <v>41802</v>
      </c>
      <c r="E324" s="1">
        <v>41830</v>
      </c>
      <c r="F324" s="1">
        <v>41807</v>
      </c>
      <c r="G324">
        <v>1</v>
      </c>
      <c r="H324">
        <v>33.97</v>
      </c>
      <c r="I324" s="15">
        <f>ABS(orders[[#This Row],[shippedDate]]-orders[[#This Row],[orderDate]])</f>
        <v>5</v>
      </c>
    </row>
    <row r="325" spans="1:9" x14ac:dyDescent="0.35">
      <c r="A325">
        <v>10568</v>
      </c>
      <c r="B325" t="s">
        <v>152</v>
      </c>
      <c r="C325">
        <v>3</v>
      </c>
      <c r="D325" s="1">
        <v>41803</v>
      </c>
      <c r="E325" s="1">
        <v>41831</v>
      </c>
      <c r="F325" s="1">
        <v>41829</v>
      </c>
      <c r="G325">
        <v>3</v>
      </c>
      <c r="H325">
        <v>6.54</v>
      </c>
      <c r="I325" s="15">
        <f>ABS(orders[[#This Row],[shippedDate]]-orders[[#This Row],[orderDate]])</f>
        <v>26</v>
      </c>
    </row>
    <row r="326" spans="1:9" x14ac:dyDescent="0.35">
      <c r="A326">
        <v>10569</v>
      </c>
      <c r="B326" t="s">
        <v>293</v>
      </c>
      <c r="C326">
        <v>5</v>
      </c>
      <c r="D326" s="1">
        <v>41806</v>
      </c>
      <c r="E326" s="1">
        <v>41834</v>
      </c>
      <c r="F326" s="1">
        <v>41831</v>
      </c>
      <c r="G326">
        <v>1</v>
      </c>
      <c r="H326">
        <v>58.98</v>
      </c>
      <c r="I326" s="15">
        <f>ABS(orders[[#This Row],[shippedDate]]-orders[[#This Row],[orderDate]])</f>
        <v>25</v>
      </c>
    </row>
    <row r="327" spans="1:9" x14ac:dyDescent="0.35">
      <c r="A327">
        <v>10570</v>
      </c>
      <c r="B327" t="s">
        <v>244</v>
      </c>
      <c r="C327">
        <v>3</v>
      </c>
      <c r="D327" s="1">
        <v>41807</v>
      </c>
      <c r="E327" s="1">
        <v>41835</v>
      </c>
      <c r="F327" s="1">
        <v>41809</v>
      </c>
      <c r="G327">
        <v>3</v>
      </c>
      <c r="H327">
        <v>188.99</v>
      </c>
      <c r="I327" s="15">
        <f>ABS(orders[[#This Row],[shippedDate]]-orders[[#This Row],[orderDate]])</f>
        <v>2</v>
      </c>
    </row>
    <row r="328" spans="1:9" x14ac:dyDescent="0.35">
      <c r="A328">
        <v>10571</v>
      </c>
      <c r="B328" t="s">
        <v>113</v>
      </c>
      <c r="C328">
        <v>8</v>
      </c>
      <c r="D328" s="1">
        <v>41807</v>
      </c>
      <c r="E328" s="1">
        <v>41849</v>
      </c>
      <c r="F328" s="1">
        <v>41824</v>
      </c>
      <c r="G328">
        <v>3</v>
      </c>
      <c r="H328">
        <v>26.06</v>
      </c>
      <c r="I328" s="15">
        <f>ABS(orders[[#This Row],[shippedDate]]-orders[[#This Row],[orderDate]])</f>
        <v>17</v>
      </c>
    </row>
    <row r="329" spans="1:9" x14ac:dyDescent="0.35">
      <c r="A329">
        <v>10572</v>
      </c>
      <c r="B329" t="s">
        <v>45</v>
      </c>
      <c r="C329">
        <v>3</v>
      </c>
      <c r="D329" s="1">
        <v>41808</v>
      </c>
      <c r="E329" s="1">
        <v>41836</v>
      </c>
      <c r="F329" s="1">
        <v>41815</v>
      </c>
      <c r="G329">
        <v>2</v>
      </c>
      <c r="H329">
        <v>116.43</v>
      </c>
      <c r="I329" s="15">
        <f>ABS(orders[[#This Row],[shippedDate]]-orders[[#This Row],[orderDate]])</f>
        <v>7</v>
      </c>
    </row>
    <row r="330" spans="1:9" x14ac:dyDescent="0.35">
      <c r="A330">
        <v>10573</v>
      </c>
      <c r="B330" t="s">
        <v>37</v>
      </c>
      <c r="C330">
        <v>7</v>
      </c>
      <c r="D330" s="1">
        <v>41809</v>
      </c>
      <c r="E330" s="1">
        <v>41837</v>
      </c>
      <c r="F330" s="1">
        <v>41810</v>
      </c>
      <c r="G330">
        <v>3</v>
      </c>
      <c r="H330">
        <v>84.84</v>
      </c>
      <c r="I330" s="15">
        <f>ABS(orders[[#This Row],[shippedDate]]-orders[[#This Row],[orderDate]])</f>
        <v>1</v>
      </c>
    </row>
    <row r="331" spans="1:9" x14ac:dyDescent="0.35">
      <c r="A331">
        <v>10574</v>
      </c>
      <c r="B331" t="s">
        <v>357</v>
      </c>
      <c r="C331">
        <v>4</v>
      </c>
      <c r="D331" s="1">
        <v>41809</v>
      </c>
      <c r="E331" s="1">
        <v>41837</v>
      </c>
      <c r="F331" s="1">
        <v>41820</v>
      </c>
      <c r="G331">
        <v>2</v>
      </c>
      <c r="H331">
        <v>37.6</v>
      </c>
      <c r="I331" s="15">
        <f>ABS(orders[[#This Row],[shippedDate]]-orders[[#This Row],[orderDate]])</f>
        <v>11</v>
      </c>
    </row>
    <row r="332" spans="1:9" x14ac:dyDescent="0.35">
      <c r="A332">
        <v>10575</v>
      </c>
      <c r="B332" t="s">
        <v>248</v>
      </c>
      <c r="C332">
        <v>5</v>
      </c>
      <c r="D332" s="1">
        <v>41810</v>
      </c>
      <c r="E332" s="1">
        <v>41824</v>
      </c>
      <c r="F332" s="1">
        <v>41820</v>
      </c>
      <c r="G332">
        <v>1</v>
      </c>
      <c r="H332">
        <v>127.34</v>
      </c>
      <c r="I332" s="15">
        <f>ABS(orders[[#This Row],[shippedDate]]-orders[[#This Row],[orderDate]])</f>
        <v>10</v>
      </c>
    </row>
    <row r="333" spans="1:9" x14ac:dyDescent="0.35">
      <c r="A333">
        <v>10576</v>
      </c>
      <c r="B333" t="s">
        <v>351</v>
      </c>
      <c r="C333">
        <v>3</v>
      </c>
      <c r="D333" s="1">
        <v>41813</v>
      </c>
      <c r="E333" s="1">
        <v>41827</v>
      </c>
      <c r="F333" s="1">
        <v>41820</v>
      </c>
      <c r="G333">
        <v>3</v>
      </c>
      <c r="H333">
        <v>18.559999999999999</v>
      </c>
      <c r="I333" s="15">
        <f>ABS(orders[[#This Row],[shippedDate]]-orders[[#This Row],[orderDate]])</f>
        <v>7</v>
      </c>
    </row>
    <row r="334" spans="1:9" x14ac:dyDescent="0.35">
      <c r="A334">
        <v>10577</v>
      </c>
      <c r="B334" t="s">
        <v>357</v>
      </c>
      <c r="C334">
        <v>9</v>
      </c>
      <c r="D334" s="1">
        <v>41813</v>
      </c>
      <c r="E334" s="1">
        <v>41855</v>
      </c>
      <c r="F334" s="1">
        <v>41820</v>
      </c>
      <c r="G334">
        <v>2</v>
      </c>
      <c r="H334">
        <v>25.41</v>
      </c>
      <c r="I334" s="15">
        <f>ABS(orders[[#This Row],[shippedDate]]-orders[[#This Row],[orderDate]])</f>
        <v>7</v>
      </c>
    </row>
    <row r="335" spans="1:9" x14ac:dyDescent="0.35">
      <c r="A335">
        <v>10578</v>
      </c>
      <c r="B335" t="s">
        <v>76</v>
      </c>
      <c r="C335">
        <v>4</v>
      </c>
      <c r="D335" s="1">
        <v>41814</v>
      </c>
      <c r="E335" s="1">
        <v>41842</v>
      </c>
      <c r="F335" s="1">
        <v>41845</v>
      </c>
      <c r="G335">
        <v>3</v>
      </c>
      <c r="H335">
        <v>29.6</v>
      </c>
      <c r="I335" s="15">
        <f>ABS(orders[[#This Row],[shippedDate]]-orders[[#This Row],[orderDate]])</f>
        <v>31</v>
      </c>
    </row>
    <row r="336" spans="1:9" x14ac:dyDescent="0.35">
      <c r="A336">
        <v>10579</v>
      </c>
      <c r="B336" t="s">
        <v>219</v>
      </c>
      <c r="C336">
        <v>1</v>
      </c>
      <c r="D336" s="1">
        <v>41815</v>
      </c>
      <c r="E336" s="1">
        <v>41843</v>
      </c>
      <c r="F336" s="1">
        <v>41824</v>
      </c>
      <c r="G336">
        <v>2</v>
      </c>
      <c r="H336">
        <v>13.73</v>
      </c>
      <c r="I336" s="15">
        <f>ABS(orders[[#This Row],[shippedDate]]-orders[[#This Row],[orderDate]])</f>
        <v>9</v>
      </c>
    </row>
    <row r="337" spans="1:9" x14ac:dyDescent="0.35">
      <c r="A337">
        <v>10580</v>
      </c>
      <c r="B337" t="s">
        <v>262</v>
      </c>
      <c r="C337">
        <v>4</v>
      </c>
      <c r="D337" s="1">
        <v>41816</v>
      </c>
      <c r="E337" s="1">
        <v>41844</v>
      </c>
      <c r="F337" s="1">
        <v>41821</v>
      </c>
      <c r="G337">
        <v>3</v>
      </c>
      <c r="H337">
        <v>75.89</v>
      </c>
      <c r="I337" s="15">
        <f>ABS(orders[[#This Row],[shippedDate]]-orders[[#This Row],[orderDate]])</f>
        <v>5</v>
      </c>
    </row>
    <row r="338" spans="1:9" x14ac:dyDescent="0.35">
      <c r="A338">
        <v>10581</v>
      </c>
      <c r="B338" t="s">
        <v>119</v>
      </c>
      <c r="C338">
        <v>3</v>
      </c>
      <c r="D338" s="1">
        <v>41816</v>
      </c>
      <c r="E338" s="1">
        <v>41844</v>
      </c>
      <c r="F338" s="1">
        <v>41822</v>
      </c>
      <c r="G338">
        <v>1</v>
      </c>
      <c r="H338">
        <v>3.01</v>
      </c>
      <c r="I338" s="15">
        <f>ABS(orders[[#This Row],[shippedDate]]-orders[[#This Row],[orderDate]])</f>
        <v>6</v>
      </c>
    </row>
    <row r="339" spans="1:9" x14ac:dyDescent="0.35">
      <c r="A339">
        <v>10582</v>
      </c>
      <c r="B339" t="s">
        <v>51</v>
      </c>
      <c r="C339">
        <v>3</v>
      </c>
      <c r="D339" s="1">
        <v>41817</v>
      </c>
      <c r="E339" s="1">
        <v>41845</v>
      </c>
      <c r="F339" s="1">
        <v>41834</v>
      </c>
      <c r="G339">
        <v>2</v>
      </c>
      <c r="H339">
        <v>27.71</v>
      </c>
      <c r="I339" s="15">
        <f>ABS(orders[[#This Row],[shippedDate]]-orders[[#This Row],[orderDate]])</f>
        <v>17</v>
      </c>
    </row>
    <row r="340" spans="1:9" x14ac:dyDescent="0.35">
      <c r="A340">
        <v>10583</v>
      </c>
      <c r="B340" t="s">
        <v>377</v>
      </c>
      <c r="C340">
        <v>2</v>
      </c>
      <c r="D340" s="1">
        <v>41820</v>
      </c>
      <c r="E340" s="1">
        <v>41848</v>
      </c>
      <c r="F340" s="1">
        <v>41824</v>
      </c>
      <c r="G340">
        <v>2</v>
      </c>
      <c r="H340">
        <v>7.28</v>
      </c>
      <c r="I340" s="15">
        <f>ABS(orders[[#This Row],[shippedDate]]-orders[[#This Row],[orderDate]])</f>
        <v>4</v>
      </c>
    </row>
    <row r="341" spans="1:9" x14ac:dyDescent="0.35">
      <c r="A341">
        <v>10584</v>
      </c>
      <c r="B341" t="s">
        <v>55</v>
      </c>
      <c r="C341">
        <v>4</v>
      </c>
      <c r="D341" s="1">
        <v>41820</v>
      </c>
      <c r="E341" s="1">
        <v>41848</v>
      </c>
      <c r="F341" s="1">
        <v>41824</v>
      </c>
      <c r="G341">
        <v>1</v>
      </c>
      <c r="H341">
        <v>59.14</v>
      </c>
      <c r="I341" s="15">
        <f>ABS(orders[[#This Row],[shippedDate]]-orders[[#This Row],[orderDate]])</f>
        <v>4</v>
      </c>
    </row>
    <row r="342" spans="1:9" x14ac:dyDescent="0.35">
      <c r="A342">
        <v>10585</v>
      </c>
      <c r="B342" t="s">
        <v>382</v>
      </c>
      <c r="C342">
        <v>7</v>
      </c>
      <c r="D342" s="1">
        <v>41821</v>
      </c>
      <c r="E342" s="1">
        <v>41849</v>
      </c>
      <c r="F342" s="1">
        <v>41830</v>
      </c>
      <c r="G342">
        <v>1</v>
      </c>
      <c r="H342">
        <v>13.41</v>
      </c>
      <c r="I342" s="15">
        <f>ABS(orders[[#This Row],[shippedDate]]-orders[[#This Row],[orderDate]])</f>
        <v>9</v>
      </c>
    </row>
    <row r="343" spans="1:9" x14ac:dyDescent="0.35">
      <c r="A343">
        <v>10586</v>
      </c>
      <c r="B343" t="s">
        <v>298</v>
      </c>
      <c r="C343">
        <v>9</v>
      </c>
      <c r="D343" s="1">
        <v>41822</v>
      </c>
      <c r="E343" s="1">
        <v>41850</v>
      </c>
      <c r="F343" s="1">
        <v>41829</v>
      </c>
      <c r="G343">
        <v>1</v>
      </c>
      <c r="H343">
        <v>0.48</v>
      </c>
      <c r="I343" s="15">
        <f>ABS(orders[[#This Row],[shippedDate]]-orders[[#This Row],[orderDate]])</f>
        <v>7</v>
      </c>
    </row>
    <row r="344" spans="1:9" x14ac:dyDescent="0.35">
      <c r="A344">
        <v>10587</v>
      </c>
      <c r="B344" t="s">
        <v>280</v>
      </c>
      <c r="C344">
        <v>1</v>
      </c>
      <c r="D344" s="1">
        <v>41822</v>
      </c>
      <c r="E344" s="1">
        <v>41850</v>
      </c>
      <c r="F344" s="1">
        <v>41829</v>
      </c>
      <c r="G344">
        <v>1</v>
      </c>
      <c r="H344">
        <v>62.52</v>
      </c>
      <c r="I344" s="15">
        <f>ABS(orders[[#This Row],[shippedDate]]-orders[[#This Row],[orderDate]])</f>
        <v>7</v>
      </c>
    </row>
    <row r="345" spans="1:9" x14ac:dyDescent="0.35">
      <c r="A345">
        <v>10588</v>
      </c>
      <c r="B345" t="s">
        <v>286</v>
      </c>
      <c r="C345">
        <v>2</v>
      </c>
      <c r="D345" s="1">
        <v>41823</v>
      </c>
      <c r="E345" s="1">
        <v>41851</v>
      </c>
      <c r="F345" s="1">
        <v>41830</v>
      </c>
      <c r="G345">
        <v>3</v>
      </c>
      <c r="H345">
        <v>194.67</v>
      </c>
      <c r="I345" s="15">
        <f>ABS(orders[[#This Row],[shippedDate]]-orders[[#This Row],[orderDate]])</f>
        <v>7</v>
      </c>
    </row>
    <row r="346" spans="1:9" x14ac:dyDescent="0.35">
      <c r="A346">
        <v>10589</v>
      </c>
      <c r="B346" t="s">
        <v>164</v>
      </c>
      <c r="C346">
        <v>8</v>
      </c>
      <c r="D346" s="1">
        <v>41824</v>
      </c>
      <c r="E346" s="1">
        <v>41852</v>
      </c>
      <c r="F346" s="1">
        <v>41834</v>
      </c>
      <c r="G346">
        <v>2</v>
      </c>
      <c r="H346">
        <v>4.42</v>
      </c>
      <c r="I346" s="15">
        <f>ABS(orders[[#This Row],[shippedDate]]-orders[[#This Row],[orderDate]])</f>
        <v>10</v>
      </c>
    </row>
    <row r="347" spans="1:9" x14ac:dyDescent="0.35">
      <c r="A347">
        <v>10590</v>
      </c>
      <c r="B347" t="s">
        <v>244</v>
      </c>
      <c r="C347">
        <v>4</v>
      </c>
      <c r="D347" s="1">
        <v>41827</v>
      </c>
      <c r="E347" s="1">
        <v>41855</v>
      </c>
      <c r="F347" s="1">
        <v>41834</v>
      </c>
      <c r="G347">
        <v>3</v>
      </c>
      <c r="H347">
        <v>44.77</v>
      </c>
      <c r="I347" s="15">
        <f>ABS(orders[[#This Row],[shippedDate]]-orders[[#This Row],[orderDate]])</f>
        <v>7</v>
      </c>
    </row>
    <row r="348" spans="1:9" x14ac:dyDescent="0.35">
      <c r="A348">
        <v>10591</v>
      </c>
      <c r="B348" t="s">
        <v>361</v>
      </c>
      <c r="C348">
        <v>1</v>
      </c>
      <c r="D348" s="1">
        <v>41827</v>
      </c>
      <c r="E348" s="1">
        <v>41841</v>
      </c>
      <c r="F348" s="1">
        <v>41836</v>
      </c>
      <c r="G348">
        <v>1</v>
      </c>
      <c r="H348">
        <v>55.92</v>
      </c>
      <c r="I348" s="15">
        <f>ABS(orders[[#This Row],[shippedDate]]-orders[[#This Row],[orderDate]])</f>
        <v>9</v>
      </c>
    </row>
    <row r="349" spans="1:9" x14ac:dyDescent="0.35">
      <c r="A349">
        <v>10592</v>
      </c>
      <c r="B349" t="s">
        <v>215</v>
      </c>
      <c r="C349">
        <v>3</v>
      </c>
      <c r="D349" s="1">
        <v>41828</v>
      </c>
      <c r="E349" s="1">
        <v>41856</v>
      </c>
      <c r="F349" s="1">
        <v>41836</v>
      </c>
      <c r="G349">
        <v>1</v>
      </c>
      <c r="H349">
        <v>32.1</v>
      </c>
      <c r="I349" s="15">
        <f>ABS(orders[[#This Row],[shippedDate]]-orders[[#This Row],[orderDate]])</f>
        <v>8</v>
      </c>
    </row>
    <row r="350" spans="1:9" x14ac:dyDescent="0.35">
      <c r="A350">
        <v>10593</v>
      </c>
      <c r="B350" t="s">
        <v>215</v>
      </c>
      <c r="C350">
        <v>7</v>
      </c>
      <c r="D350" s="1">
        <v>41829</v>
      </c>
      <c r="E350" s="1">
        <v>41857</v>
      </c>
      <c r="F350" s="1">
        <v>41864</v>
      </c>
      <c r="G350">
        <v>2</v>
      </c>
      <c r="H350">
        <v>174.2</v>
      </c>
      <c r="I350" s="15">
        <f>ABS(orders[[#This Row],[shippedDate]]-orders[[#This Row],[orderDate]])</f>
        <v>35</v>
      </c>
    </row>
    <row r="351" spans="1:9" x14ac:dyDescent="0.35">
      <c r="A351">
        <v>10594</v>
      </c>
      <c r="B351" t="s">
        <v>258</v>
      </c>
      <c r="C351">
        <v>3</v>
      </c>
      <c r="D351" s="1">
        <v>41829</v>
      </c>
      <c r="E351" s="1">
        <v>41857</v>
      </c>
      <c r="F351" s="1">
        <v>41836</v>
      </c>
      <c r="G351">
        <v>2</v>
      </c>
      <c r="H351">
        <v>5.24</v>
      </c>
      <c r="I351" s="15">
        <f>ABS(orders[[#This Row],[shippedDate]]-orders[[#This Row],[orderDate]])</f>
        <v>7</v>
      </c>
    </row>
    <row r="352" spans="1:9" x14ac:dyDescent="0.35">
      <c r="A352">
        <v>10595</v>
      </c>
      <c r="B352" t="s">
        <v>113</v>
      </c>
      <c r="C352">
        <v>2</v>
      </c>
      <c r="D352" s="1">
        <v>41830</v>
      </c>
      <c r="E352" s="1">
        <v>41858</v>
      </c>
      <c r="F352" s="1">
        <v>41834</v>
      </c>
      <c r="G352">
        <v>1</v>
      </c>
      <c r="H352">
        <v>96.78</v>
      </c>
      <c r="I352" s="15">
        <f>ABS(orders[[#This Row],[shippedDate]]-orders[[#This Row],[orderDate]])</f>
        <v>4</v>
      </c>
    </row>
    <row r="353" spans="1:9" x14ac:dyDescent="0.35">
      <c r="A353">
        <v>10596</v>
      </c>
      <c r="B353" t="s">
        <v>386</v>
      </c>
      <c r="C353">
        <v>8</v>
      </c>
      <c r="D353" s="1">
        <v>41831</v>
      </c>
      <c r="E353" s="1">
        <v>41859</v>
      </c>
      <c r="F353" s="1">
        <v>41863</v>
      </c>
      <c r="G353">
        <v>1</v>
      </c>
      <c r="H353">
        <v>16.34</v>
      </c>
      <c r="I353" s="15">
        <f>ABS(orders[[#This Row],[shippedDate]]-orders[[#This Row],[orderDate]])</f>
        <v>32</v>
      </c>
    </row>
    <row r="354" spans="1:9" x14ac:dyDescent="0.35">
      <c r="A354">
        <v>10597</v>
      </c>
      <c r="B354" t="s">
        <v>273</v>
      </c>
      <c r="C354">
        <v>7</v>
      </c>
      <c r="D354" s="1">
        <v>41831</v>
      </c>
      <c r="E354" s="1">
        <v>41859</v>
      </c>
      <c r="F354" s="1">
        <v>41838</v>
      </c>
      <c r="G354">
        <v>3</v>
      </c>
      <c r="H354">
        <v>35.119999999999997</v>
      </c>
      <c r="I354" s="15">
        <f>ABS(orders[[#This Row],[shippedDate]]-orders[[#This Row],[orderDate]])</f>
        <v>7</v>
      </c>
    </row>
    <row r="355" spans="1:9" x14ac:dyDescent="0.35">
      <c r="A355">
        <v>10598</v>
      </c>
      <c r="B355" t="s">
        <v>293</v>
      </c>
      <c r="C355">
        <v>1</v>
      </c>
      <c r="D355" s="1">
        <v>41834</v>
      </c>
      <c r="E355" s="1">
        <v>41862</v>
      </c>
      <c r="F355" s="1">
        <v>41838</v>
      </c>
      <c r="G355">
        <v>3</v>
      </c>
      <c r="H355">
        <v>44.42</v>
      </c>
      <c r="I355" s="15">
        <f>ABS(orders[[#This Row],[shippedDate]]-orders[[#This Row],[orderDate]])</f>
        <v>4</v>
      </c>
    </row>
    <row r="356" spans="1:9" x14ac:dyDescent="0.35">
      <c r="A356">
        <v>10599</v>
      </c>
      <c r="B356" t="s">
        <v>76</v>
      </c>
      <c r="C356">
        <v>6</v>
      </c>
      <c r="D356" s="1">
        <v>41835</v>
      </c>
      <c r="E356" s="1">
        <v>41877</v>
      </c>
      <c r="F356" s="1">
        <v>41841</v>
      </c>
      <c r="G356">
        <v>3</v>
      </c>
      <c r="H356">
        <v>29.98</v>
      </c>
      <c r="I356" s="15">
        <f>ABS(orders[[#This Row],[shippedDate]]-orders[[#This Row],[orderDate]])</f>
        <v>6</v>
      </c>
    </row>
    <row r="357" spans="1:9" x14ac:dyDescent="0.35">
      <c r="A357">
        <v>10600</v>
      </c>
      <c r="B357" t="s">
        <v>182</v>
      </c>
      <c r="C357">
        <v>4</v>
      </c>
      <c r="D357" s="1">
        <v>41836</v>
      </c>
      <c r="E357" s="1">
        <v>41864</v>
      </c>
      <c r="F357" s="1">
        <v>41841</v>
      </c>
      <c r="G357">
        <v>1</v>
      </c>
      <c r="H357">
        <v>45.13</v>
      </c>
      <c r="I357" s="15">
        <f>ABS(orders[[#This Row],[shippedDate]]-orders[[#This Row],[orderDate]])</f>
        <v>5</v>
      </c>
    </row>
    <row r="358" spans="1:9" x14ac:dyDescent="0.35">
      <c r="A358">
        <v>10601</v>
      </c>
      <c r="B358" t="s">
        <v>178</v>
      </c>
      <c r="C358">
        <v>7</v>
      </c>
      <c r="D358" s="1">
        <v>41836</v>
      </c>
      <c r="E358" s="1">
        <v>41878</v>
      </c>
      <c r="F358" s="1">
        <v>41842</v>
      </c>
      <c r="G358">
        <v>1</v>
      </c>
      <c r="H358">
        <v>58.3</v>
      </c>
      <c r="I358" s="15">
        <f>ABS(orders[[#This Row],[shippedDate]]-orders[[#This Row],[orderDate]])</f>
        <v>6</v>
      </c>
    </row>
    <row r="359" spans="1:9" x14ac:dyDescent="0.35">
      <c r="A359">
        <v>10602</v>
      </c>
      <c r="B359" t="s">
        <v>361</v>
      </c>
      <c r="C359">
        <v>8</v>
      </c>
      <c r="D359" s="1">
        <v>41837</v>
      </c>
      <c r="E359" s="1">
        <v>41865</v>
      </c>
      <c r="F359" s="1">
        <v>41842</v>
      </c>
      <c r="G359">
        <v>2</v>
      </c>
      <c r="H359">
        <v>2.92</v>
      </c>
      <c r="I359" s="15">
        <f>ABS(orders[[#This Row],[shippedDate]]-orders[[#This Row],[orderDate]])</f>
        <v>5</v>
      </c>
    </row>
    <row r="360" spans="1:9" x14ac:dyDescent="0.35">
      <c r="A360">
        <v>10603</v>
      </c>
      <c r="B360" t="s">
        <v>317</v>
      </c>
      <c r="C360">
        <v>8</v>
      </c>
      <c r="D360" s="1">
        <v>41838</v>
      </c>
      <c r="E360" s="1">
        <v>41866</v>
      </c>
      <c r="F360" s="1">
        <v>41859</v>
      </c>
      <c r="G360">
        <v>2</v>
      </c>
      <c r="H360">
        <v>48.77</v>
      </c>
      <c r="I360" s="15">
        <f>ABS(orders[[#This Row],[shippedDate]]-orders[[#This Row],[orderDate]])</f>
        <v>21</v>
      </c>
    </row>
    <row r="361" spans="1:9" x14ac:dyDescent="0.35">
      <c r="A361">
        <v>10604</v>
      </c>
      <c r="B361" t="s">
        <v>147</v>
      </c>
      <c r="C361">
        <v>1</v>
      </c>
      <c r="D361" s="1">
        <v>41838</v>
      </c>
      <c r="E361" s="1">
        <v>41866</v>
      </c>
      <c r="F361" s="1">
        <v>41849</v>
      </c>
      <c r="G361">
        <v>1</v>
      </c>
      <c r="H361">
        <v>7.46</v>
      </c>
      <c r="I361" s="15">
        <f>ABS(orders[[#This Row],[shippedDate]]-orders[[#This Row],[orderDate]])</f>
        <v>11</v>
      </c>
    </row>
    <row r="362" spans="1:9" x14ac:dyDescent="0.35">
      <c r="A362">
        <v>10605</v>
      </c>
      <c r="B362" t="s">
        <v>244</v>
      </c>
      <c r="C362">
        <v>1</v>
      </c>
      <c r="D362" s="1">
        <v>41841</v>
      </c>
      <c r="E362" s="1">
        <v>41869</v>
      </c>
      <c r="F362" s="1">
        <v>41849</v>
      </c>
      <c r="G362">
        <v>2</v>
      </c>
      <c r="H362">
        <v>379.13</v>
      </c>
      <c r="I362" s="15">
        <f>ABS(orders[[#This Row],[shippedDate]]-orders[[#This Row],[orderDate]])</f>
        <v>8</v>
      </c>
    </row>
    <row r="363" spans="1:9" x14ac:dyDescent="0.35">
      <c r="A363">
        <v>10606</v>
      </c>
      <c r="B363" t="s">
        <v>354</v>
      </c>
      <c r="C363">
        <v>4</v>
      </c>
      <c r="D363" s="1">
        <v>41842</v>
      </c>
      <c r="E363" s="1">
        <v>41870</v>
      </c>
      <c r="F363" s="1">
        <v>41851</v>
      </c>
      <c r="G363">
        <v>3</v>
      </c>
      <c r="H363">
        <v>79.400000000000006</v>
      </c>
      <c r="I363" s="15">
        <f>ABS(orders[[#This Row],[shippedDate]]-orders[[#This Row],[orderDate]])</f>
        <v>9</v>
      </c>
    </row>
    <row r="364" spans="1:9" x14ac:dyDescent="0.35">
      <c r="A364">
        <v>10607</v>
      </c>
      <c r="B364" t="s">
        <v>317</v>
      </c>
      <c r="C364">
        <v>5</v>
      </c>
      <c r="D364" s="1">
        <v>41842</v>
      </c>
      <c r="E364" s="1">
        <v>41870</v>
      </c>
      <c r="F364" s="1">
        <v>41845</v>
      </c>
      <c r="G364">
        <v>1</v>
      </c>
      <c r="H364">
        <v>200.24</v>
      </c>
      <c r="I364" s="15">
        <f>ABS(orders[[#This Row],[shippedDate]]-orders[[#This Row],[orderDate]])</f>
        <v>3</v>
      </c>
    </row>
    <row r="365" spans="1:9" x14ac:dyDescent="0.35">
      <c r="A365">
        <v>10608</v>
      </c>
      <c r="B365" t="s">
        <v>347</v>
      </c>
      <c r="C365">
        <v>4</v>
      </c>
      <c r="D365" s="1">
        <v>41843</v>
      </c>
      <c r="E365" s="1">
        <v>41871</v>
      </c>
      <c r="F365" s="1">
        <v>41852</v>
      </c>
      <c r="G365">
        <v>2</v>
      </c>
      <c r="H365">
        <v>27.79</v>
      </c>
      <c r="I365" s="15">
        <f>ABS(orders[[#This Row],[shippedDate]]-orders[[#This Row],[orderDate]])</f>
        <v>9</v>
      </c>
    </row>
    <row r="366" spans="1:9" x14ac:dyDescent="0.35">
      <c r="A366">
        <v>10609</v>
      </c>
      <c r="B366" t="s">
        <v>106</v>
      </c>
      <c r="C366">
        <v>7</v>
      </c>
      <c r="D366" s="1">
        <v>41844</v>
      </c>
      <c r="E366" s="1">
        <v>41872</v>
      </c>
      <c r="F366" s="1">
        <v>41850</v>
      </c>
      <c r="G366">
        <v>2</v>
      </c>
      <c r="H366">
        <v>1.85</v>
      </c>
      <c r="I366" s="15">
        <f>ABS(orders[[#This Row],[shippedDate]]-orders[[#This Row],[orderDate]])</f>
        <v>6</v>
      </c>
    </row>
    <row r="367" spans="1:9" x14ac:dyDescent="0.35">
      <c r="A367">
        <v>10610</v>
      </c>
      <c r="B367" t="s">
        <v>203</v>
      </c>
      <c r="C367">
        <v>8</v>
      </c>
      <c r="D367" s="1">
        <v>41845</v>
      </c>
      <c r="E367" s="1">
        <v>41873</v>
      </c>
      <c r="F367" s="1">
        <v>41857</v>
      </c>
      <c r="G367">
        <v>1</v>
      </c>
      <c r="H367">
        <v>26.78</v>
      </c>
      <c r="I367" s="15">
        <f>ABS(orders[[#This Row],[shippedDate]]-orders[[#This Row],[orderDate]])</f>
        <v>12</v>
      </c>
    </row>
    <row r="368" spans="1:9" x14ac:dyDescent="0.35">
      <c r="A368">
        <v>10611</v>
      </c>
      <c r="B368" t="s">
        <v>395</v>
      </c>
      <c r="C368">
        <v>6</v>
      </c>
      <c r="D368" s="1">
        <v>41845</v>
      </c>
      <c r="E368" s="1">
        <v>41873</v>
      </c>
      <c r="F368" s="1">
        <v>41852</v>
      </c>
      <c r="G368">
        <v>2</v>
      </c>
      <c r="H368">
        <v>80.650000000000006</v>
      </c>
      <c r="I368" s="15">
        <f>ABS(orders[[#This Row],[shippedDate]]-orders[[#This Row],[orderDate]])</f>
        <v>7</v>
      </c>
    </row>
    <row r="369" spans="1:9" x14ac:dyDescent="0.35">
      <c r="A369">
        <v>10612</v>
      </c>
      <c r="B369" t="s">
        <v>317</v>
      </c>
      <c r="C369">
        <v>1</v>
      </c>
      <c r="D369" s="1">
        <v>41848</v>
      </c>
      <c r="E369" s="1">
        <v>41876</v>
      </c>
      <c r="F369" s="1">
        <v>41852</v>
      </c>
      <c r="G369">
        <v>2</v>
      </c>
      <c r="H369">
        <v>544.08000000000004</v>
      </c>
      <c r="I369" s="15">
        <f>ABS(orders[[#This Row],[shippedDate]]-orders[[#This Row],[orderDate]])</f>
        <v>4</v>
      </c>
    </row>
    <row r="370" spans="1:9" x14ac:dyDescent="0.35">
      <c r="A370">
        <v>10613</v>
      </c>
      <c r="B370" t="s">
        <v>178</v>
      </c>
      <c r="C370">
        <v>4</v>
      </c>
      <c r="D370" s="1">
        <v>41849</v>
      </c>
      <c r="E370" s="1">
        <v>41877</v>
      </c>
      <c r="F370" s="1">
        <v>41852</v>
      </c>
      <c r="G370">
        <v>2</v>
      </c>
      <c r="H370">
        <v>8.11</v>
      </c>
      <c r="I370" s="15">
        <f>ABS(orders[[#This Row],[shippedDate]]-orders[[#This Row],[orderDate]])</f>
        <v>3</v>
      </c>
    </row>
    <row r="371" spans="1:9" x14ac:dyDescent="0.35">
      <c r="A371">
        <v>10614</v>
      </c>
      <c r="B371" t="s">
        <v>51</v>
      </c>
      <c r="C371">
        <v>8</v>
      </c>
      <c r="D371" s="1">
        <v>41849</v>
      </c>
      <c r="E371" s="1">
        <v>41877</v>
      </c>
      <c r="F371" s="1">
        <v>41852</v>
      </c>
      <c r="G371">
        <v>3</v>
      </c>
      <c r="H371">
        <v>1.93</v>
      </c>
      <c r="I371" s="15">
        <f>ABS(orders[[#This Row],[shippedDate]]-orders[[#This Row],[orderDate]])</f>
        <v>3</v>
      </c>
    </row>
    <row r="372" spans="1:9" x14ac:dyDescent="0.35">
      <c r="A372">
        <v>10615</v>
      </c>
      <c r="B372" t="s">
        <v>390</v>
      </c>
      <c r="C372">
        <v>2</v>
      </c>
      <c r="D372" s="1">
        <v>41850</v>
      </c>
      <c r="E372" s="1">
        <v>41878</v>
      </c>
      <c r="F372" s="1">
        <v>41857</v>
      </c>
      <c r="G372">
        <v>3</v>
      </c>
      <c r="H372">
        <v>0.75</v>
      </c>
      <c r="I372" s="15">
        <f>ABS(orders[[#This Row],[shippedDate]]-orders[[#This Row],[orderDate]])</f>
        <v>7</v>
      </c>
    </row>
    <row r="373" spans="1:9" x14ac:dyDescent="0.35">
      <c r="A373">
        <v>10616</v>
      </c>
      <c r="B373" t="s">
        <v>164</v>
      </c>
      <c r="C373">
        <v>1</v>
      </c>
      <c r="D373" s="1">
        <v>41851</v>
      </c>
      <c r="E373" s="1">
        <v>41879</v>
      </c>
      <c r="F373" s="1">
        <v>41856</v>
      </c>
      <c r="G373">
        <v>2</v>
      </c>
      <c r="H373">
        <v>116.53</v>
      </c>
      <c r="I373" s="15">
        <f>ABS(orders[[#This Row],[shippedDate]]-orders[[#This Row],[orderDate]])</f>
        <v>5</v>
      </c>
    </row>
    <row r="374" spans="1:9" x14ac:dyDescent="0.35">
      <c r="A374">
        <v>10617</v>
      </c>
      <c r="B374" t="s">
        <v>164</v>
      </c>
      <c r="C374">
        <v>4</v>
      </c>
      <c r="D374" s="1">
        <v>41851</v>
      </c>
      <c r="E374" s="1">
        <v>41879</v>
      </c>
      <c r="F374" s="1">
        <v>41855</v>
      </c>
      <c r="G374">
        <v>2</v>
      </c>
      <c r="H374">
        <v>18.53</v>
      </c>
      <c r="I374" s="15">
        <f>ABS(orders[[#This Row],[shippedDate]]-orders[[#This Row],[orderDate]])</f>
        <v>4</v>
      </c>
    </row>
    <row r="375" spans="1:9" x14ac:dyDescent="0.35">
      <c r="A375">
        <v>10618</v>
      </c>
      <c r="B375" t="s">
        <v>244</v>
      </c>
      <c r="C375">
        <v>1</v>
      </c>
      <c r="D375" s="1">
        <v>41852</v>
      </c>
      <c r="E375" s="1">
        <v>41894</v>
      </c>
      <c r="F375" s="1">
        <v>41859</v>
      </c>
      <c r="G375">
        <v>1</v>
      </c>
      <c r="H375">
        <v>154.68</v>
      </c>
      <c r="I375" s="15">
        <f>ABS(orders[[#This Row],[shippedDate]]-orders[[#This Row],[orderDate]])</f>
        <v>7</v>
      </c>
    </row>
    <row r="376" spans="1:9" x14ac:dyDescent="0.35">
      <c r="A376">
        <v>10619</v>
      </c>
      <c r="B376" t="s">
        <v>244</v>
      </c>
      <c r="C376">
        <v>3</v>
      </c>
      <c r="D376" s="1">
        <v>41855</v>
      </c>
      <c r="E376" s="1">
        <v>41883</v>
      </c>
      <c r="F376" s="1">
        <v>41858</v>
      </c>
      <c r="G376">
        <v>3</v>
      </c>
      <c r="H376">
        <v>91.05</v>
      </c>
      <c r="I376" s="15">
        <f>ABS(orders[[#This Row],[shippedDate]]-orders[[#This Row],[orderDate]])</f>
        <v>3</v>
      </c>
    </row>
    <row r="377" spans="1:9" x14ac:dyDescent="0.35">
      <c r="A377">
        <v>10620</v>
      </c>
      <c r="B377" t="s">
        <v>207</v>
      </c>
      <c r="C377">
        <v>2</v>
      </c>
      <c r="D377" s="1">
        <v>41856</v>
      </c>
      <c r="E377" s="1">
        <v>41884</v>
      </c>
      <c r="F377" s="1">
        <v>41865</v>
      </c>
      <c r="G377">
        <v>3</v>
      </c>
      <c r="H377">
        <v>0.94</v>
      </c>
      <c r="I377" s="15">
        <f>ABS(orders[[#This Row],[shippedDate]]-orders[[#This Row],[orderDate]])</f>
        <v>9</v>
      </c>
    </row>
    <row r="378" spans="1:9" x14ac:dyDescent="0.35">
      <c r="A378">
        <v>10621</v>
      </c>
      <c r="B378" t="s">
        <v>191</v>
      </c>
      <c r="C378">
        <v>4</v>
      </c>
      <c r="D378" s="1">
        <v>41856</v>
      </c>
      <c r="E378" s="1">
        <v>41884</v>
      </c>
      <c r="F378" s="1">
        <v>41862</v>
      </c>
      <c r="G378">
        <v>2</v>
      </c>
      <c r="H378">
        <v>23.73</v>
      </c>
      <c r="I378" s="15">
        <f>ABS(orders[[#This Row],[shippedDate]]-orders[[#This Row],[orderDate]])</f>
        <v>6</v>
      </c>
    </row>
    <row r="379" spans="1:9" x14ac:dyDescent="0.35">
      <c r="A379">
        <v>10622</v>
      </c>
      <c r="B379" t="s">
        <v>302</v>
      </c>
      <c r="C379">
        <v>4</v>
      </c>
      <c r="D379" s="1">
        <v>41857</v>
      </c>
      <c r="E379" s="1">
        <v>41885</v>
      </c>
      <c r="F379" s="1">
        <v>41862</v>
      </c>
      <c r="G379">
        <v>3</v>
      </c>
      <c r="H379">
        <v>50.97</v>
      </c>
      <c r="I379" s="15">
        <f>ABS(orders[[#This Row],[shippedDate]]-orders[[#This Row],[orderDate]])</f>
        <v>5</v>
      </c>
    </row>
    <row r="380" spans="1:9" x14ac:dyDescent="0.35">
      <c r="A380">
        <v>10623</v>
      </c>
      <c r="B380" t="s">
        <v>135</v>
      </c>
      <c r="C380">
        <v>8</v>
      </c>
      <c r="D380" s="1">
        <v>41858</v>
      </c>
      <c r="E380" s="1">
        <v>41886</v>
      </c>
      <c r="F380" s="1">
        <v>41863</v>
      </c>
      <c r="G380">
        <v>2</v>
      </c>
      <c r="H380">
        <v>97.18</v>
      </c>
      <c r="I380" s="15">
        <f>ABS(orders[[#This Row],[shippedDate]]-orders[[#This Row],[orderDate]])</f>
        <v>5</v>
      </c>
    </row>
    <row r="381" spans="1:9" x14ac:dyDescent="0.35">
      <c r="A381">
        <v>10624</v>
      </c>
      <c r="B381" t="s">
        <v>343</v>
      </c>
      <c r="C381">
        <v>4</v>
      </c>
      <c r="D381" s="1">
        <v>41858</v>
      </c>
      <c r="E381" s="1">
        <v>41886</v>
      </c>
      <c r="F381" s="1">
        <v>41870</v>
      </c>
      <c r="G381">
        <v>2</v>
      </c>
      <c r="H381">
        <v>94.8</v>
      </c>
      <c r="I381" s="15">
        <f>ABS(orders[[#This Row],[shippedDate]]-orders[[#This Row],[orderDate]])</f>
        <v>12</v>
      </c>
    </row>
    <row r="382" spans="1:9" x14ac:dyDescent="0.35">
      <c r="A382">
        <v>10625</v>
      </c>
      <c r="B382" t="s">
        <v>31</v>
      </c>
      <c r="C382">
        <v>3</v>
      </c>
      <c r="D382" s="1">
        <v>41859</v>
      </c>
      <c r="E382" s="1">
        <v>41887</v>
      </c>
      <c r="F382" s="1">
        <v>41865</v>
      </c>
      <c r="G382">
        <v>1</v>
      </c>
      <c r="H382">
        <v>43.9</v>
      </c>
      <c r="I382" s="15">
        <f>ABS(orders[[#This Row],[shippedDate]]-orders[[#This Row],[orderDate]])</f>
        <v>6</v>
      </c>
    </row>
    <row r="383" spans="1:9" x14ac:dyDescent="0.35">
      <c r="A383">
        <v>10626</v>
      </c>
      <c r="B383" t="s">
        <v>45</v>
      </c>
      <c r="C383">
        <v>1</v>
      </c>
      <c r="D383" s="1">
        <v>41862</v>
      </c>
      <c r="E383" s="1">
        <v>41890</v>
      </c>
      <c r="F383" s="1">
        <v>41871</v>
      </c>
      <c r="G383">
        <v>2</v>
      </c>
      <c r="H383">
        <v>138.69</v>
      </c>
      <c r="I383" s="15">
        <f>ABS(orders[[#This Row],[shippedDate]]-orders[[#This Row],[orderDate]])</f>
        <v>9</v>
      </c>
    </row>
    <row r="384" spans="1:9" x14ac:dyDescent="0.35">
      <c r="A384">
        <v>10627</v>
      </c>
      <c r="B384" t="s">
        <v>317</v>
      </c>
      <c r="C384">
        <v>8</v>
      </c>
      <c r="D384" s="1">
        <v>41862</v>
      </c>
      <c r="E384" s="1">
        <v>41904</v>
      </c>
      <c r="F384" s="1">
        <v>41872</v>
      </c>
      <c r="G384">
        <v>3</v>
      </c>
      <c r="H384">
        <v>107.46</v>
      </c>
      <c r="I384" s="15">
        <f>ABS(orders[[#This Row],[shippedDate]]-orders[[#This Row],[orderDate]])</f>
        <v>10</v>
      </c>
    </row>
    <row r="385" spans="1:9" x14ac:dyDescent="0.35">
      <c r="A385">
        <v>10628</v>
      </c>
      <c r="B385" t="s">
        <v>55</v>
      </c>
      <c r="C385">
        <v>4</v>
      </c>
      <c r="D385" s="1">
        <v>41863</v>
      </c>
      <c r="E385" s="1">
        <v>41891</v>
      </c>
      <c r="F385" s="1">
        <v>41871</v>
      </c>
      <c r="G385">
        <v>3</v>
      </c>
      <c r="H385">
        <v>30.36</v>
      </c>
      <c r="I385" s="15">
        <f>ABS(orders[[#This Row],[shippedDate]]-orders[[#This Row],[orderDate]])</f>
        <v>8</v>
      </c>
    </row>
    <row r="386" spans="1:9" x14ac:dyDescent="0.35">
      <c r="A386">
        <v>10629</v>
      </c>
      <c r="B386" t="s">
        <v>156</v>
      </c>
      <c r="C386">
        <v>4</v>
      </c>
      <c r="D386" s="1">
        <v>41863</v>
      </c>
      <c r="E386" s="1">
        <v>41891</v>
      </c>
      <c r="F386" s="1">
        <v>41871</v>
      </c>
      <c r="G386">
        <v>3</v>
      </c>
      <c r="H386">
        <v>85.46</v>
      </c>
      <c r="I386" s="15">
        <f>ABS(orders[[#This Row],[shippedDate]]-orders[[#This Row],[orderDate]])</f>
        <v>8</v>
      </c>
    </row>
    <row r="387" spans="1:9" x14ac:dyDescent="0.35">
      <c r="A387">
        <v>10630</v>
      </c>
      <c r="B387" t="s">
        <v>195</v>
      </c>
      <c r="C387">
        <v>1</v>
      </c>
      <c r="D387" s="1">
        <v>41864</v>
      </c>
      <c r="E387" s="1">
        <v>41892</v>
      </c>
      <c r="F387" s="1">
        <v>41870</v>
      </c>
      <c r="G387">
        <v>2</v>
      </c>
      <c r="H387">
        <v>32.35</v>
      </c>
      <c r="I387" s="15">
        <f>ABS(orders[[#This Row],[shippedDate]]-orders[[#This Row],[orderDate]])</f>
        <v>6</v>
      </c>
    </row>
    <row r="388" spans="1:9" x14ac:dyDescent="0.35">
      <c r="A388">
        <v>10631</v>
      </c>
      <c r="B388" t="s">
        <v>203</v>
      </c>
      <c r="C388">
        <v>8</v>
      </c>
      <c r="D388" s="1">
        <v>41865</v>
      </c>
      <c r="E388" s="1">
        <v>41893</v>
      </c>
      <c r="F388" s="1">
        <v>41866</v>
      </c>
      <c r="G388">
        <v>1</v>
      </c>
      <c r="H388">
        <v>0.87</v>
      </c>
      <c r="I388" s="15">
        <f>ABS(orders[[#This Row],[shippedDate]]-orders[[#This Row],[orderDate]])</f>
        <v>1</v>
      </c>
    </row>
    <row r="389" spans="1:9" x14ac:dyDescent="0.35">
      <c r="A389">
        <v>10632</v>
      </c>
      <c r="B389" t="s">
        <v>373</v>
      </c>
      <c r="C389">
        <v>8</v>
      </c>
      <c r="D389" s="1">
        <v>41865</v>
      </c>
      <c r="E389" s="1">
        <v>41893</v>
      </c>
      <c r="F389" s="1">
        <v>41870</v>
      </c>
      <c r="G389">
        <v>1</v>
      </c>
      <c r="H389">
        <v>41.38</v>
      </c>
      <c r="I389" s="15">
        <f>ABS(orders[[#This Row],[shippedDate]]-orders[[#This Row],[orderDate]])</f>
        <v>5</v>
      </c>
    </row>
    <row r="390" spans="1:9" x14ac:dyDescent="0.35">
      <c r="A390">
        <v>10633</v>
      </c>
      <c r="B390" t="s">
        <v>113</v>
      </c>
      <c r="C390">
        <v>7</v>
      </c>
      <c r="D390" s="1">
        <v>41866</v>
      </c>
      <c r="E390" s="1">
        <v>41894</v>
      </c>
      <c r="F390" s="1">
        <v>41869</v>
      </c>
      <c r="G390">
        <v>3</v>
      </c>
      <c r="H390">
        <v>477.9</v>
      </c>
      <c r="I390" s="15">
        <f>ABS(orders[[#This Row],[shippedDate]]-orders[[#This Row],[orderDate]])</f>
        <v>3</v>
      </c>
    </row>
    <row r="391" spans="1:9" x14ac:dyDescent="0.35">
      <c r="A391">
        <v>10634</v>
      </c>
      <c r="B391" t="s">
        <v>126</v>
      </c>
      <c r="C391">
        <v>4</v>
      </c>
      <c r="D391" s="1">
        <v>41866</v>
      </c>
      <c r="E391" s="1">
        <v>41894</v>
      </c>
      <c r="F391" s="1">
        <v>41872</v>
      </c>
      <c r="G391">
        <v>3</v>
      </c>
      <c r="H391">
        <v>487.38</v>
      </c>
      <c r="I391" s="15">
        <f>ABS(orders[[#This Row],[shippedDate]]-orders[[#This Row],[orderDate]])</f>
        <v>6</v>
      </c>
    </row>
    <row r="392" spans="1:9" x14ac:dyDescent="0.35">
      <c r="A392">
        <v>10635</v>
      </c>
      <c r="B392" t="s">
        <v>235</v>
      </c>
      <c r="C392">
        <v>8</v>
      </c>
      <c r="D392" s="1">
        <v>41869</v>
      </c>
      <c r="E392" s="1">
        <v>41897</v>
      </c>
      <c r="F392" s="1">
        <v>41872</v>
      </c>
      <c r="G392">
        <v>3</v>
      </c>
      <c r="H392">
        <v>47.46</v>
      </c>
      <c r="I392" s="15">
        <f>ABS(orders[[#This Row],[shippedDate]]-orders[[#This Row],[orderDate]])</f>
        <v>3</v>
      </c>
    </row>
    <row r="393" spans="1:9" x14ac:dyDescent="0.35">
      <c r="A393">
        <v>10636</v>
      </c>
      <c r="B393" t="s">
        <v>377</v>
      </c>
      <c r="C393">
        <v>4</v>
      </c>
      <c r="D393" s="1">
        <v>41870</v>
      </c>
      <c r="E393" s="1">
        <v>41898</v>
      </c>
      <c r="F393" s="1">
        <v>41877</v>
      </c>
      <c r="G393">
        <v>1</v>
      </c>
      <c r="H393">
        <v>1.1499999999999999</v>
      </c>
      <c r="I393" s="15">
        <f>ABS(orders[[#This Row],[shippedDate]]-orders[[#This Row],[orderDate]])</f>
        <v>7</v>
      </c>
    </row>
    <row r="394" spans="1:9" x14ac:dyDescent="0.35">
      <c r="A394">
        <v>10637</v>
      </c>
      <c r="B394" t="s">
        <v>283</v>
      </c>
      <c r="C394">
        <v>6</v>
      </c>
      <c r="D394" s="1">
        <v>41870</v>
      </c>
      <c r="E394" s="1">
        <v>41898</v>
      </c>
      <c r="F394" s="1">
        <v>41877</v>
      </c>
      <c r="G394">
        <v>1</v>
      </c>
      <c r="H394">
        <v>201.29</v>
      </c>
      <c r="I394" s="15">
        <f>ABS(orders[[#This Row],[shippedDate]]-orders[[#This Row],[orderDate]])</f>
        <v>7</v>
      </c>
    </row>
    <row r="395" spans="1:9" x14ac:dyDescent="0.35">
      <c r="A395">
        <v>10638</v>
      </c>
      <c r="B395" t="s">
        <v>227</v>
      </c>
      <c r="C395">
        <v>3</v>
      </c>
      <c r="D395" s="1">
        <v>41871</v>
      </c>
      <c r="E395" s="1">
        <v>41899</v>
      </c>
      <c r="F395" s="1">
        <v>41883</v>
      </c>
      <c r="G395">
        <v>1</v>
      </c>
      <c r="H395">
        <v>158.44</v>
      </c>
      <c r="I395" s="15">
        <f>ABS(orders[[#This Row],[shippedDate]]-orders[[#This Row],[orderDate]])</f>
        <v>12</v>
      </c>
    </row>
    <row r="396" spans="1:9" x14ac:dyDescent="0.35">
      <c r="A396">
        <v>10639</v>
      </c>
      <c r="B396" t="s">
        <v>312</v>
      </c>
      <c r="C396">
        <v>7</v>
      </c>
      <c r="D396" s="1">
        <v>41871</v>
      </c>
      <c r="E396" s="1">
        <v>41899</v>
      </c>
      <c r="F396" s="1">
        <v>41878</v>
      </c>
      <c r="G396">
        <v>3</v>
      </c>
      <c r="H396">
        <v>38.64</v>
      </c>
      <c r="I396" s="15">
        <f>ABS(orders[[#This Row],[shippedDate]]-orders[[#This Row],[orderDate]])</f>
        <v>7</v>
      </c>
    </row>
    <row r="397" spans="1:9" x14ac:dyDescent="0.35">
      <c r="A397">
        <v>10640</v>
      </c>
      <c r="B397" t="s">
        <v>373</v>
      </c>
      <c r="C397">
        <v>4</v>
      </c>
      <c r="D397" s="1">
        <v>41872</v>
      </c>
      <c r="E397" s="1">
        <v>41900</v>
      </c>
      <c r="F397" s="1">
        <v>41879</v>
      </c>
      <c r="G397">
        <v>1</v>
      </c>
      <c r="H397">
        <v>23.55</v>
      </c>
      <c r="I397" s="15">
        <f>ABS(orders[[#This Row],[shippedDate]]-orders[[#This Row],[orderDate]])</f>
        <v>7</v>
      </c>
    </row>
    <row r="398" spans="1:9" x14ac:dyDescent="0.35">
      <c r="A398">
        <v>10641</v>
      </c>
      <c r="B398" t="s">
        <v>178</v>
      </c>
      <c r="C398">
        <v>4</v>
      </c>
      <c r="D398" s="1">
        <v>41873</v>
      </c>
      <c r="E398" s="1">
        <v>41901</v>
      </c>
      <c r="F398" s="1">
        <v>41877</v>
      </c>
      <c r="G398">
        <v>2</v>
      </c>
      <c r="H398">
        <v>179.61</v>
      </c>
      <c r="I398" s="15">
        <f>ABS(orders[[#This Row],[shippedDate]]-orders[[#This Row],[orderDate]])</f>
        <v>4</v>
      </c>
    </row>
    <row r="399" spans="1:9" x14ac:dyDescent="0.35">
      <c r="A399">
        <v>10642</v>
      </c>
      <c r="B399" t="s">
        <v>324</v>
      </c>
      <c r="C399">
        <v>7</v>
      </c>
      <c r="D399" s="1">
        <v>41873</v>
      </c>
      <c r="E399" s="1">
        <v>41901</v>
      </c>
      <c r="F399" s="1">
        <v>41887</v>
      </c>
      <c r="G399">
        <v>3</v>
      </c>
      <c r="H399">
        <v>41.89</v>
      </c>
      <c r="I399" s="15">
        <f>ABS(orders[[#This Row],[shippedDate]]-orders[[#This Row],[orderDate]])</f>
        <v>14</v>
      </c>
    </row>
    <row r="400" spans="1:9" x14ac:dyDescent="0.35">
      <c r="A400">
        <v>10643</v>
      </c>
      <c r="B400" t="s">
        <v>25</v>
      </c>
      <c r="C400">
        <v>6</v>
      </c>
      <c r="D400" s="1">
        <v>41876</v>
      </c>
      <c r="E400" s="1">
        <v>41904</v>
      </c>
      <c r="F400" s="1">
        <v>41884</v>
      </c>
      <c r="G400">
        <v>1</v>
      </c>
      <c r="H400">
        <v>29.46</v>
      </c>
      <c r="I400" s="15">
        <f>ABS(orders[[#This Row],[shippedDate]]-orders[[#This Row],[orderDate]])</f>
        <v>8</v>
      </c>
    </row>
    <row r="401" spans="1:9" x14ac:dyDescent="0.35">
      <c r="A401">
        <v>10644</v>
      </c>
      <c r="B401" t="s">
        <v>382</v>
      </c>
      <c r="C401">
        <v>3</v>
      </c>
      <c r="D401" s="1">
        <v>41876</v>
      </c>
      <c r="E401" s="1">
        <v>41904</v>
      </c>
      <c r="F401" s="1">
        <v>41883</v>
      </c>
      <c r="G401">
        <v>2</v>
      </c>
      <c r="H401">
        <v>0.14000000000000001</v>
      </c>
      <c r="I401" s="15">
        <f>ABS(orders[[#This Row],[shippedDate]]-orders[[#This Row],[orderDate]])</f>
        <v>7</v>
      </c>
    </row>
    <row r="402" spans="1:9" x14ac:dyDescent="0.35">
      <c r="A402">
        <v>10645</v>
      </c>
      <c r="B402" t="s">
        <v>174</v>
      </c>
      <c r="C402">
        <v>4</v>
      </c>
      <c r="D402" s="1">
        <v>41877</v>
      </c>
      <c r="E402" s="1">
        <v>41905</v>
      </c>
      <c r="F402" s="1">
        <v>41884</v>
      </c>
      <c r="G402">
        <v>1</v>
      </c>
      <c r="H402">
        <v>12.41</v>
      </c>
      <c r="I402" s="15">
        <f>ABS(orders[[#This Row],[shippedDate]]-orders[[#This Row],[orderDate]])</f>
        <v>7</v>
      </c>
    </row>
    <row r="403" spans="1:9" x14ac:dyDescent="0.35">
      <c r="A403">
        <v>10646</v>
      </c>
      <c r="B403" t="s">
        <v>186</v>
      </c>
      <c r="C403">
        <v>9</v>
      </c>
      <c r="D403" s="1">
        <v>41878</v>
      </c>
      <c r="E403" s="1">
        <v>41920</v>
      </c>
      <c r="F403" s="1">
        <v>41885</v>
      </c>
      <c r="G403">
        <v>3</v>
      </c>
      <c r="H403">
        <v>142.33000000000001</v>
      </c>
      <c r="I403" s="15">
        <f>ABS(orders[[#This Row],[shippedDate]]-orders[[#This Row],[orderDate]])</f>
        <v>7</v>
      </c>
    </row>
    <row r="404" spans="1:9" x14ac:dyDescent="0.35">
      <c r="A404">
        <v>10647</v>
      </c>
      <c r="B404" t="s">
        <v>280</v>
      </c>
      <c r="C404">
        <v>4</v>
      </c>
      <c r="D404" s="1">
        <v>41878</v>
      </c>
      <c r="E404" s="1">
        <v>41892</v>
      </c>
      <c r="F404" s="1">
        <v>41885</v>
      </c>
      <c r="G404">
        <v>2</v>
      </c>
      <c r="H404">
        <v>45.54</v>
      </c>
      <c r="I404" s="15">
        <f>ABS(orders[[#This Row],[shippedDate]]-orders[[#This Row],[orderDate]])</f>
        <v>7</v>
      </c>
    </row>
    <row r="405" spans="1:9" x14ac:dyDescent="0.35">
      <c r="A405">
        <v>10648</v>
      </c>
      <c r="B405" t="s">
        <v>302</v>
      </c>
      <c r="C405">
        <v>5</v>
      </c>
      <c r="D405" s="1">
        <v>41879</v>
      </c>
      <c r="E405" s="1">
        <v>41921</v>
      </c>
      <c r="F405" s="1">
        <v>41891</v>
      </c>
      <c r="G405">
        <v>2</v>
      </c>
      <c r="H405">
        <v>14.25</v>
      </c>
      <c r="I405" s="15">
        <f>ABS(orders[[#This Row],[shippedDate]]-orders[[#This Row],[orderDate]])</f>
        <v>12</v>
      </c>
    </row>
    <row r="406" spans="1:9" x14ac:dyDescent="0.35">
      <c r="A406">
        <v>10649</v>
      </c>
      <c r="B406" t="s">
        <v>239</v>
      </c>
      <c r="C406">
        <v>5</v>
      </c>
      <c r="D406" s="1">
        <v>41879</v>
      </c>
      <c r="E406" s="1">
        <v>41907</v>
      </c>
      <c r="F406" s="1">
        <v>41880</v>
      </c>
      <c r="G406">
        <v>3</v>
      </c>
      <c r="H406">
        <v>6.2</v>
      </c>
      <c r="I406" s="15">
        <f>ABS(orders[[#This Row],[shippedDate]]-orders[[#This Row],[orderDate]])</f>
        <v>1</v>
      </c>
    </row>
    <row r="407" spans="1:9" x14ac:dyDescent="0.35">
      <c r="A407">
        <v>10650</v>
      </c>
      <c r="B407" t="s">
        <v>119</v>
      </c>
      <c r="C407">
        <v>5</v>
      </c>
      <c r="D407" s="1">
        <v>41880</v>
      </c>
      <c r="E407" s="1">
        <v>41908</v>
      </c>
      <c r="F407" s="1">
        <v>41885</v>
      </c>
      <c r="G407">
        <v>3</v>
      </c>
      <c r="H407">
        <v>176.81</v>
      </c>
      <c r="I407" s="15">
        <f>ABS(orders[[#This Row],[shippedDate]]-orders[[#This Row],[orderDate]])</f>
        <v>5</v>
      </c>
    </row>
    <row r="408" spans="1:9" x14ac:dyDescent="0.35">
      <c r="A408">
        <v>10651</v>
      </c>
      <c r="B408" t="s">
        <v>373</v>
      </c>
      <c r="C408">
        <v>8</v>
      </c>
      <c r="D408" s="1">
        <v>41883</v>
      </c>
      <c r="E408" s="1">
        <v>41911</v>
      </c>
      <c r="F408" s="1">
        <v>41893</v>
      </c>
      <c r="G408">
        <v>2</v>
      </c>
      <c r="H408">
        <v>20.6</v>
      </c>
      <c r="I408" s="15">
        <f>ABS(orders[[#This Row],[shippedDate]]-orders[[#This Row],[orderDate]])</f>
        <v>10</v>
      </c>
    </row>
    <row r="409" spans="1:9" x14ac:dyDescent="0.35">
      <c r="A409">
        <v>10652</v>
      </c>
      <c r="B409" t="s">
        <v>160</v>
      </c>
      <c r="C409">
        <v>4</v>
      </c>
      <c r="D409" s="1">
        <v>41883</v>
      </c>
      <c r="E409" s="1">
        <v>41911</v>
      </c>
      <c r="F409" s="1">
        <v>41890</v>
      </c>
      <c r="G409">
        <v>2</v>
      </c>
      <c r="H409">
        <v>7.14</v>
      </c>
      <c r="I409" s="15">
        <f>ABS(orders[[#This Row],[shippedDate]]-orders[[#This Row],[orderDate]])</f>
        <v>7</v>
      </c>
    </row>
    <row r="410" spans="1:9" x14ac:dyDescent="0.35">
      <c r="A410">
        <v>10653</v>
      </c>
      <c r="B410" t="s">
        <v>135</v>
      </c>
      <c r="C410">
        <v>1</v>
      </c>
      <c r="D410" s="1">
        <v>41884</v>
      </c>
      <c r="E410" s="1">
        <v>41912</v>
      </c>
      <c r="F410" s="1">
        <v>41901</v>
      </c>
      <c r="G410">
        <v>1</v>
      </c>
      <c r="H410">
        <v>93.25</v>
      </c>
      <c r="I410" s="15">
        <f>ABS(orders[[#This Row],[shippedDate]]-orders[[#This Row],[orderDate]])</f>
        <v>17</v>
      </c>
    </row>
    <row r="411" spans="1:9" x14ac:dyDescent="0.35">
      <c r="A411">
        <v>10654</v>
      </c>
      <c r="B411" t="s">
        <v>45</v>
      </c>
      <c r="C411">
        <v>5</v>
      </c>
      <c r="D411" s="1">
        <v>41884</v>
      </c>
      <c r="E411" s="1">
        <v>41912</v>
      </c>
      <c r="F411" s="1">
        <v>41893</v>
      </c>
      <c r="G411">
        <v>1</v>
      </c>
      <c r="H411">
        <v>55.26</v>
      </c>
      <c r="I411" s="15">
        <f>ABS(orders[[#This Row],[shippedDate]]-orders[[#This Row],[orderDate]])</f>
        <v>9</v>
      </c>
    </row>
    <row r="412" spans="1:9" x14ac:dyDescent="0.35">
      <c r="A412">
        <v>10655</v>
      </c>
      <c r="B412" t="s">
        <v>298</v>
      </c>
      <c r="C412">
        <v>1</v>
      </c>
      <c r="D412" s="1">
        <v>41885</v>
      </c>
      <c r="E412" s="1">
        <v>41913</v>
      </c>
      <c r="F412" s="1">
        <v>41893</v>
      </c>
      <c r="G412">
        <v>2</v>
      </c>
      <c r="H412">
        <v>4.41</v>
      </c>
      <c r="I412" s="15">
        <f>ABS(orders[[#This Row],[shippedDate]]-orders[[#This Row],[orderDate]])</f>
        <v>8</v>
      </c>
    </row>
    <row r="413" spans="1:9" x14ac:dyDescent="0.35">
      <c r="A413">
        <v>10656</v>
      </c>
      <c r="B413" t="s">
        <v>164</v>
      </c>
      <c r="C413">
        <v>6</v>
      </c>
      <c r="D413" s="1">
        <v>41886</v>
      </c>
      <c r="E413" s="1">
        <v>41914</v>
      </c>
      <c r="F413" s="1">
        <v>41892</v>
      </c>
      <c r="G413">
        <v>1</v>
      </c>
      <c r="H413">
        <v>57.15</v>
      </c>
      <c r="I413" s="15">
        <f>ABS(orders[[#This Row],[shippedDate]]-orders[[#This Row],[orderDate]])</f>
        <v>6</v>
      </c>
    </row>
    <row r="414" spans="1:9" x14ac:dyDescent="0.35">
      <c r="A414">
        <v>10657</v>
      </c>
      <c r="B414" t="s">
        <v>317</v>
      </c>
      <c r="C414">
        <v>2</v>
      </c>
      <c r="D414" s="1">
        <v>41886</v>
      </c>
      <c r="E414" s="1">
        <v>41914</v>
      </c>
      <c r="F414" s="1">
        <v>41897</v>
      </c>
      <c r="G414">
        <v>2</v>
      </c>
      <c r="H414">
        <v>352.69</v>
      </c>
      <c r="I414" s="15">
        <f>ABS(orders[[#This Row],[shippedDate]]-orders[[#This Row],[orderDate]])</f>
        <v>11</v>
      </c>
    </row>
    <row r="415" spans="1:9" x14ac:dyDescent="0.35">
      <c r="A415">
        <v>10658</v>
      </c>
      <c r="B415" t="s">
        <v>286</v>
      </c>
      <c r="C415">
        <v>4</v>
      </c>
      <c r="D415" s="1">
        <v>41887</v>
      </c>
      <c r="E415" s="1">
        <v>41915</v>
      </c>
      <c r="F415" s="1">
        <v>41890</v>
      </c>
      <c r="G415">
        <v>1</v>
      </c>
      <c r="H415">
        <v>364.15</v>
      </c>
      <c r="I415" s="15">
        <f>ABS(orders[[#This Row],[shippedDate]]-orders[[#This Row],[orderDate]])</f>
        <v>3</v>
      </c>
    </row>
    <row r="416" spans="1:9" x14ac:dyDescent="0.35">
      <c r="A416">
        <v>10659</v>
      </c>
      <c r="B416" t="s">
        <v>283</v>
      </c>
      <c r="C416">
        <v>7</v>
      </c>
      <c r="D416" s="1">
        <v>41887</v>
      </c>
      <c r="E416" s="1">
        <v>41915</v>
      </c>
      <c r="F416" s="1">
        <v>41892</v>
      </c>
      <c r="G416">
        <v>2</v>
      </c>
      <c r="H416">
        <v>105.81</v>
      </c>
      <c r="I416" s="15">
        <f>ABS(orders[[#This Row],[shippedDate]]-orders[[#This Row],[orderDate]])</f>
        <v>5</v>
      </c>
    </row>
    <row r="417" spans="1:9" x14ac:dyDescent="0.35">
      <c r="A417">
        <v>10660</v>
      </c>
      <c r="B417" t="s">
        <v>182</v>
      </c>
      <c r="C417">
        <v>8</v>
      </c>
      <c r="D417" s="1">
        <v>41890</v>
      </c>
      <c r="E417" s="1">
        <v>41918</v>
      </c>
      <c r="F417" s="1">
        <v>41927</v>
      </c>
      <c r="G417">
        <v>1</v>
      </c>
      <c r="H417">
        <v>111.29</v>
      </c>
      <c r="I417" s="15">
        <f>ABS(orders[[#This Row],[shippedDate]]-orders[[#This Row],[orderDate]])</f>
        <v>37</v>
      </c>
    </row>
    <row r="418" spans="1:9" x14ac:dyDescent="0.35">
      <c r="A418">
        <v>10661</v>
      </c>
      <c r="B418" t="s">
        <v>186</v>
      </c>
      <c r="C418">
        <v>7</v>
      </c>
      <c r="D418" s="1">
        <v>41891</v>
      </c>
      <c r="E418" s="1">
        <v>41919</v>
      </c>
      <c r="F418" s="1">
        <v>41897</v>
      </c>
      <c r="G418">
        <v>3</v>
      </c>
      <c r="H418">
        <v>17.55</v>
      </c>
      <c r="I418" s="15">
        <f>ABS(orders[[#This Row],[shippedDate]]-orders[[#This Row],[orderDate]])</f>
        <v>6</v>
      </c>
    </row>
    <row r="419" spans="1:9" x14ac:dyDescent="0.35">
      <c r="A419">
        <v>10662</v>
      </c>
      <c r="B419" t="s">
        <v>231</v>
      </c>
      <c r="C419">
        <v>3</v>
      </c>
      <c r="D419" s="1">
        <v>41891</v>
      </c>
      <c r="E419" s="1">
        <v>41919</v>
      </c>
      <c r="F419" s="1">
        <v>41900</v>
      </c>
      <c r="G419">
        <v>2</v>
      </c>
      <c r="H419">
        <v>1.28</v>
      </c>
      <c r="I419" s="15">
        <f>ABS(orders[[#This Row],[shippedDate]]-orders[[#This Row],[orderDate]])</f>
        <v>9</v>
      </c>
    </row>
    <row r="420" spans="1:9" x14ac:dyDescent="0.35">
      <c r="A420">
        <v>10663</v>
      </c>
      <c r="B420" t="s">
        <v>66</v>
      </c>
      <c r="C420">
        <v>2</v>
      </c>
      <c r="D420" s="1">
        <v>41892</v>
      </c>
      <c r="E420" s="1">
        <v>41906</v>
      </c>
      <c r="F420" s="1">
        <v>41915</v>
      </c>
      <c r="G420">
        <v>2</v>
      </c>
      <c r="H420">
        <v>113.15</v>
      </c>
      <c r="I420" s="15">
        <f>ABS(orders[[#This Row],[shippedDate]]-orders[[#This Row],[orderDate]])</f>
        <v>23</v>
      </c>
    </row>
    <row r="421" spans="1:9" x14ac:dyDescent="0.35">
      <c r="A421">
        <v>10664</v>
      </c>
      <c r="B421" t="s">
        <v>147</v>
      </c>
      <c r="C421">
        <v>1</v>
      </c>
      <c r="D421" s="1">
        <v>41892</v>
      </c>
      <c r="E421" s="1">
        <v>41920</v>
      </c>
      <c r="F421" s="1">
        <v>41901</v>
      </c>
      <c r="G421">
        <v>3</v>
      </c>
      <c r="H421">
        <v>1.27</v>
      </c>
      <c r="I421" s="15">
        <f>ABS(orders[[#This Row],[shippedDate]]-orders[[#This Row],[orderDate]])</f>
        <v>9</v>
      </c>
    </row>
    <row r="422" spans="1:9" x14ac:dyDescent="0.35">
      <c r="A422">
        <v>10665</v>
      </c>
      <c r="B422" t="s">
        <v>231</v>
      </c>
      <c r="C422">
        <v>1</v>
      </c>
      <c r="D422" s="1">
        <v>41893</v>
      </c>
      <c r="E422" s="1">
        <v>41921</v>
      </c>
      <c r="F422" s="1">
        <v>41899</v>
      </c>
      <c r="G422">
        <v>2</v>
      </c>
      <c r="H422">
        <v>26.31</v>
      </c>
      <c r="I422" s="15">
        <f>ABS(orders[[#This Row],[shippedDate]]-orders[[#This Row],[orderDate]])</f>
        <v>6</v>
      </c>
    </row>
    <row r="423" spans="1:9" x14ac:dyDescent="0.35">
      <c r="A423">
        <v>10666</v>
      </c>
      <c r="B423" t="s">
        <v>305</v>
      </c>
      <c r="C423">
        <v>7</v>
      </c>
      <c r="D423" s="1">
        <v>41894</v>
      </c>
      <c r="E423" s="1">
        <v>41922</v>
      </c>
      <c r="F423" s="1">
        <v>41904</v>
      </c>
      <c r="G423">
        <v>2</v>
      </c>
      <c r="H423">
        <v>232.42</v>
      </c>
      <c r="I423" s="15">
        <f>ABS(orders[[#This Row],[shippedDate]]-orders[[#This Row],[orderDate]])</f>
        <v>10</v>
      </c>
    </row>
    <row r="424" spans="1:9" x14ac:dyDescent="0.35">
      <c r="A424">
        <v>10667</v>
      </c>
      <c r="B424" t="s">
        <v>113</v>
      </c>
      <c r="C424">
        <v>7</v>
      </c>
      <c r="D424" s="1">
        <v>41894</v>
      </c>
      <c r="E424" s="1">
        <v>41922</v>
      </c>
      <c r="F424" s="1">
        <v>41901</v>
      </c>
      <c r="G424">
        <v>1</v>
      </c>
      <c r="H424">
        <v>78.09</v>
      </c>
      <c r="I424" s="15">
        <f>ABS(orders[[#This Row],[shippedDate]]-orders[[#This Row],[orderDate]])</f>
        <v>7</v>
      </c>
    </row>
    <row r="425" spans="1:9" x14ac:dyDescent="0.35">
      <c r="A425">
        <v>10668</v>
      </c>
      <c r="B425" t="s">
        <v>373</v>
      </c>
      <c r="C425">
        <v>1</v>
      </c>
      <c r="D425" s="1">
        <v>41897</v>
      </c>
      <c r="E425" s="1">
        <v>41925</v>
      </c>
      <c r="F425" s="1">
        <v>41905</v>
      </c>
      <c r="G425">
        <v>2</v>
      </c>
      <c r="H425">
        <v>47.22</v>
      </c>
      <c r="I425" s="15">
        <f>ABS(orders[[#This Row],[shippedDate]]-orders[[#This Row],[orderDate]])</f>
        <v>8</v>
      </c>
    </row>
    <row r="426" spans="1:9" x14ac:dyDescent="0.35">
      <c r="A426">
        <v>10669</v>
      </c>
      <c r="B426" t="s">
        <v>324</v>
      </c>
      <c r="C426">
        <v>2</v>
      </c>
      <c r="D426" s="1">
        <v>41897</v>
      </c>
      <c r="E426" s="1">
        <v>41925</v>
      </c>
      <c r="F426" s="1">
        <v>41904</v>
      </c>
      <c r="G426">
        <v>1</v>
      </c>
      <c r="H426">
        <v>24.39</v>
      </c>
      <c r="I426" s="15">
        <f>ABS(orders[[#This Row],[shippedDate]]-orders[[#This Row],[orderDate]])</f>
        <v>7</v>
      </c>
    </row>
    <row r="427" spans="1:9" x14ac:dyDescent="0.35">
      <c r="A427">
        <v>10670</v>
      </c>
      <c r="B427" t="s">
        <v>135</v>
      </c>
      <c r="C427">
        <v>4</v>
      </c>
      <c r="D427" s="1">
        <v>41898</v>
      </c>
      <c r="E427" s="1">
        <v>41926</v>
      </c>
      <c r="F427" s="1">
        <v>41900</v>
      </c>
      <c r="G427">
        <v>1</v>
      </c>
      <c r="H427">
        <v>203.48</v>
      </c>
      <c r="I427" s="15">
        <f>ABS(orders[[#This Row],[shippedDate]]-orders[[#This Row],[orderDate]])</f>
        <v>2</v>
      </c>
    </row>
    <row r="428" spans="1:9" x14ac:dyDescent="0.35">
      <c r="A428">
        <v>10671</v>
      </c>
      <c r="B428" t="s">
        <v>139</v>
      </c>
      <c r="C428">
        <v>1</v>
      </c>
      <c r="D428" s="1">
        <v>41899</v>
      </c>
      <c r="E428" s="1">
        <v>41927</v>
      </c>
      <c r="F428" s="1">
        <v>41906</v>
      </c>
      <c r="G428">
        <v>1</v>
      </c>
      <c r="H428">
        <v>30.34</v>
      </c>
      <c r="I428" s="15">
        <f>ABS(orders[[#This Row],[shippedDate]]-orders[[#This Row],[orderDate]])</f>
        <v>7</v>
      </c>
    </row>
    <row r="429" spans="1:9" x14ac:dyDescent="0.35">
      <c r="A429">
        <v>10672</v>
      </c>
      <c r="B429" t="s">
        <v>45</v>
      </c>
      <c r="C429">
        <v>9</v>
      </c>
      <c r="D429" s="1">
        <v>41899</v>
      </c>
      <c r="E429" s="1">
        <v>41913</v>
      </c>
      <c r="F429" s="1">
        <v>41908</v>
      </c>
      <c r="G429">
        <v>2</v>
      </c>
      <c r="H429">
        <v>95.75</v>
      </c>
      <c r="I429" s="15">
        <f>ABS(orders[[#This Row],[shippedDate]]-orders[[#This Row],[orderDate]])</f>
        <v>9</v>
      </c>
    </row>
    <row r="430" spans="1:9" x14ac:dyDescent="0.35">
      <c r="A430">
        <v>10673</v>
      </c>
      <c r="B430" t="s">
        <v>390</v>
      </c>
      <c r="C430">
        <v>2</v>
      </c>
      <c r="D430" s="1">
        <v>41900</v>
      </c>
      <c r="E430" s="1">
        <v>41928</v>
      </c>
      <c r="F430" s="1">
        <v>41901</v>
      </c>
      <c r="G430">
        <v>1</v>
      </c>
      <c r="H430">
        <v>22.76</v>
      </c>
      <c r="I430" s="15">
        <f>ABS(orders[[#This Row],[shippedDate]]-orders[[#This Row],[orderDate]])</f>
        <v>1</v>
      </c>
    </row>
    <row r="431" spans="1:9" x14ac:dyDescent="0.35">
      <c r="A431">
        <v>10674</v>
      </c>
      <c r="B431" t="s">
        <v>191</v>
      </c>
      <c r="C431">
        <v>4</v>
      </c>
      <c r="D431" s="1">
        <v>41900</v>
      </c>
      <c r="E431" s="1">
        <v>41928</v>
      </c>
      <c r="F431" s="1">
        <v>41912</v>
      </c>
      <c r="G431">
        <v>2</v>
      </c>
      <c r="H431">
        <v>0.9</v>
      </c>
      <c r="I431" s="15">
        <f>ABS(orders[[#This Row],[shippedDate]]-orders[[#This Row],[orderDate]])</f>
        <v>12</v>
      </c>
    </row>
    <row r="432" spans="1:9" x14ac:dyDescent="0.35">
      <c r="A432">
        <v>10675</v>
      </c>
      <c r="B432" t="s">
        <v>135</v>
      </c>
      <c r="C432">
        <v>5</v>
      </c>
      <c r="D432" s="1">
        <v>41901</v>
      </c>
      <c r="E432" s="1">
        <v>41929</v>
      </c>
      <c r="F432" s="1">
        <v>41905</v>
      </c>
      <c r="G432">
        <v>2</v>
      </c>
      <c r="H432">
        <v>31.85</v>
      </c>
      <c r="I432" s="15">
        <f>ABS(orders[[#This Row],[shippedDate]]-orders[[#This Row],[orderDate]])</f>
        <v>4</v>
      </c>
    </row>
    <row r="433" spans="1:9" x14ac:dyDescent="0.35">
      <c r="A433">
        <v>10676</v>
      </c>
      <c r="B433" t="s">
        <v>351</v>
      </c>
      <c r="C433">
        <v>2</v>
      </c>
      <c r="D433" s="1">
        <v>41904</v>
      </c>
      <c r="E433" s="1">
        <v>41932</v>
      </c>
      <c r="F433" s="1">
        <v>41911</v>
      </c>
      <c r="G433">
        <v>2</v>
      </c>
      <c r="H433">
        <v>2.0099999999999998</v>
      </c>
      <c r="I433" s="15">
        <f>ABS(orders[[#This Row],[shippedDate]]-orders[[#This Row],[orderDate]])</f>
        <v>7</v>
      </c>
    </row>
    <row r="434" spans="1:9" x14ac:dyDescent="0.35">
      <c r="A434">
        <v>10677</v>
      </c>
      <c r="B434" t="s">
        <v>37</v>
      </c>
      <c r="C434">
        <v>1</v>
      </c>
      <c r="D434" s="1">
        <v>41904</v>
      </c>
      <c r="E434" s="1">
        <v>41932</v>
      </c>
      <c r="F434" s="1">
        <v>41908</v>
      </c>
      <c r="G434">
        <v>3</v>
      </c>
      <c r="H434">
        <v>4.03</v>
      </c>
      <c r="I434" s="15">
        <f>ABS(orders[[#This Row],[shippedDate]]-orders[[#This Row],[orderDate]])</f>
        <v>4</v>
      </c>
    </row>
    <row r="435" spans="1:9" x14ac:dyDescent="0.35">
      <c r="A435">
        <v>10678</v>
      </c>
      <c r="B435" t="s">
        <v>317</v>
      </c>
      <c r="C435">
        <v>7</v>
      </c>
      <c r="D435" s="1">
        <v>41905</v>
      </c>
      <c r="E435" s="1">
        <v>41933</v>
      </c>
      <c r="F435" s="1">
        <v>41928</v>
      </c>
      <c r="G435">
        <v>3</v>
      </c>
      <c r="H435">
        <v>388.98</v>
      </c>
      <c r="I435" s="15">
        <f>ABS(orders[[#This Row],[shippedDate]]-orders[[#This Row],[orderDate]])</f>
        <v>23</v>
      </c>
    </row>
    <row r="436" spans="1:9" x14ac:dyDescent="0.35">
      <c r="A436">
        <v>10679</v>
      </c>
      <c r="B436" t="s">
        <v>55</v>
      </c>
      <c r="C436">
        <v>8</v>
      </c>
      <c r="D436" s="1">
        <v>41905</v>
      </c>
      <c r="E436" s="1">
        <v>41933</v>
      </c>
      <c r="F436" s="1">
        <v>41912</v>
      </c>
      <c r="G436">
        <v>3</v>
      </c>
      <c r="H436">
        <v>27.94</v>
      </c>
      <c r="I436" s="15">
        <f>ABS(orders[[#This Row],[shippedDate]]-orders[[#This Row],[orderDate]])</f>
        <v>7</v>
      </c>
    </row>
    <row r="437" spans="1:9" x14ac:dyDescent="0.35">
      <c r="A437">
        <v>10680</v>
      </c>
      <c r="B437" t="s">
        <v>258</v>
      </c>
      <c r="C437">
        <v>1</v>
      </c>
      <c r="D437" s="1">
        <v>41906</v>
      </c>
      <c r="E437" s="1">
        <v>41934</v>
      </c>
      <c r="F437" s="1">
        <v>41908</v>
      </c>
      <c r="G437">
        <v>1</v>
      </c>
      <c r="H437">
        <v>26.61</v>
      </c>
      <c r="I437" s="15">
        <f>ABS(orders[[#This Row],[shippedDate]]-orders[[#This Row],[orderDate]])</f>
        <v>2</v>
      </c>
    </row>
    <row r="438" spans="1:9" x14ac:dyDescent="0.35">
      <c r="A438">
        <v>10681</v>
      </c>
      <c r="B438" t="s">
        <v>164</v>
      </c>
      <c r="C438">
        <v>3</v>
      </c>
      <c r="D438" s="1">
        <v>41907</v>
      </c>
      <c r="E438" s="1">
        <v>41935</v>
      </c>
      <c r="F438" s="1">
        <v>41912</v>
      </c>
      <c r="G438">
        <v>3</v>
      </c>
      <c r="H438">
        <v>76.13</v>
      </c>
      <c r="I438" s="15">
        <f>ABS(orders[[#This Row],[shippedDate]]-orders[[#This Row],[orderDate]])</f>
        <v>5</v>
      </c>
    </row>
    <row r="439" spans="1:9" x14ac:dyDescent="0.35">
      <c r="A439">
        <v>10682</v>
      </c>
      <c r="B439" t="s">
        <v>37</v>
      </c>
      <c r="C439">
        <v>3</v>
      </c>
      <c r="D439" s="1">
        <v>41907</v>
      </c>
      <c r="E439" s="1">
        <v>41935</v>
      </c>
      <c r="F439" s="1">
        <v>41913</v>
      </c>
      <c r="G439">
        <v>2</v>
      </c>
      <c r="H439">
        <v>36.130000000000003</v>
      </c>
      <c r="I439" s="15">
        <f>ABS(orders[[#This Row],[shippedDate]]-orders[[#This Row],[orderDate]])</f>
        <v>6</v>
      </c>
    </row>
    <row r="440" spans="1:9" x14ac:dyDescent="0.35">
      <c r="A440">
        <v>10683</v>
      </c>
      <c r="B440" t="s">
        <v>106</v>
      </c>
      <c r="C440">
        <v>2</v>
      </c>
      <c r="D440" s="1">
        <v>41908</v>
      </c>
      <c r="E440" s="1">
        <v>41936</v>
      </c>
      <c r="F440" s="1">
        <v>41913</v>
      </c>
      <c r="G440">
        <v>1</v>
      </c>
      <c r="H440">
        <v>4.4000000000000004</v>
      </c>
      <c r="I440" s="15">
        <f>ABS(orders[[#This Row],[shippedDate]]-orders[[#This Row],[orderDate]])</f>
        <v>5</v>
      </c>
    </row>
    <row r="441" spans="1:9" x14ac:dyDescent="0.35">
      <c r="A441">
        <v>10684</v>
      </c>
      <c r="B441" t="s">
        <v>262</v>
      </c>
      <c r="C441">
        <v>3</v>
      </c>
      <c r="D441" s="1">
        <v>41908</v>
      </c>
      <c r="E441" s="1">
        <v>41936</v>
      </c>
      <c r="F441" s="1">
        <v>41912</v>
      </c>
      <c r="G441">
        <v>1</v>
      </c>
      <c r="H441">
        <v>145.63</v>
      </c>
      <c r="I441" s="15">
        <f>ABS(orders[[#This Row],[shippedDate]]-orders[[#This Row],[orderDate]])</f>
        <v>4</v>
      </c>
    </row>
    <row r="442" spans="1:9" x14ac:dyDescent="0.35">
      <c r="A442">
        <v>10685</v>
      </c>
      <c r="B442" t="s">
        <v>160</v>
      </c>
      <c r="C442">
        <v>4</v>
      </c>
      <c r="D442" s="1">
        <v>41911</v>
      </c>
      <c r="E442" s="1">
        <v>41925</v>
      </c>
      <c r="F442" s="1">
        <v>41915</v>
      </c>
      <c r="G442">
        <v>2</v>
      </c>
      <c r="H442">
        <v>33.75</v>
      </c>
      <c r="I442" s="15">
        <f>ABS(orders[[#This Row],[shippedDate]]-orders[[#This Row],[orderDate]])</f>
        <v>4</v>
      </c>
    </row>
    <row r="443" spans="1:9" x14ac:dyDescent="0.35">
      <c r="A443">
        <v>10686</v>
      </c>
      <c r="B443" t="s">
        <v>273</v>
      </c>
      <c r="C443">
        <v>2</v>
      </c>
      <c r="D443" s="1">
        <v>41912</v>
      </c>
      <c r="E443" s="1">
        <v>41940</v>
      </c>
      <c r="F443" s="1">
        <v>41920</v>
      </c>
      <c r="G443">
        <v>1</v>
      </c>
      <c r="H443">
        <v>96.5</v>
      </c>
      <c r="I443" s="15">
        <f>ABS(orders[[#This Row],[shippedDate]]-orders[[#This Row],[orderDate]])</f>
        <v>8</v>
      </c>
    </row>
    <row r="444" spans="1:9" x14ac:dyDescent="0.35">
      <c r="A444">
        <v>10687</v>
      </c>
      <c r="B444" t="s">
        <v>186</v>
      </c>
      <c r="C444">
        <v>9</v>
      </c>
      <c r="D444" s="1">
        <v>41912</v>
      </c>
      <c r="E444" s="1">
        <v>41940</v>
      </c>
      <c r="F444" s="1">
        <v>41942</v>
      </c>
      <c r="G444">
        <v>2</v>
      </c>
      <c r="H444">
        <v>296.43</v>
      </c>
      <c r="I444" s="15">
        <f>ABS(orders[[#This Row],[shippedDate]]-orders[[#This Row],[orderDate]])</f>
        <v>30</v>
      </c>
    </row>
    <row r="445" spans="1:9" x14ac:dyDescent="0.35">
      <c r="A445">
        <v>10688</v>
      </c>
      <c r="B445" t="s">
        <v>361</v>
      </c>
      <c r="C445">
        <v>4</v>
      </c>
      <c r="D445" s="1">
        <v>41913</v>
      </c>
      <c r="E445" s="1">
        <v>41927</v>
      </c>
      <c r="F445" s="1">
        <v>41919</v>
      </c>
      <c r="G445">
        <v>2</v>
      </c>
      <c r="H445">
        <v>299.08999999999997</v>
      </c>
      <c r="I445" s="15">
        <f>ABS(orders[[#This Row],[shippedDate]]-orders[[#This Row],[orderDate]])</f>
        <v>6</v>
      </c>
    </row>
    <row r="446" spans="1:9" x14ac:dyDescent="0.35">
      <c r="A446">
        <v>10689</v>
      </c>
      <c r="B446" t="s">
        <v>45</v>
      </c>
      <c r="C446">
        <v>1</v>
      </c>
      <c r="D446" s="1">
        <v>41913</v>
      </c>
      <c r="E446" s="1">
        <v>41941</v>
      </c>
      <c r="F446" s="1">
        <v>41919</v>
      </c>
      <c r="G446">
        <v>2</v>
      </c>
      <c r="H446">
        <v>13.42</v>
      </c>
      <c r="I446" s="15">
        <f>ABS(orders[[#This Row],[shippedDate]]-orders[[#This Row],[orderDate]])</f>
        <v>6</v>
      </c>
    </row>
    <row r="447" spans="1:9" x14ac:dyDescent="0.35">
      <c r="A447">
        <v>10690</v>
      </c>
      <c r="B447" t="s">
        <v>174</v>
      </c>
      <c r="C447">
        <v>1</v>
      </c>
      <c r="D447" s="1">
        <v>41914</v>
      </c>
      <c r="E447" s="1">
        <v>41942</v>
      </c>
      <c r="F447" s="1">
        <v>41915</v>
      </c>
      <c r="G447">
        <v>1</v>
      </c>
      <c r="H447">
        <v>15.8</v>
      </c>
      <c r="I447" s="15">
        <f>ABS(orders[[#This Row],[shippedDate]]-orders[[#This Row],[orderDate]])</f>
        <v>1</v>
      </c>
    </row>
    <row r="448" spans="1:9" x14ac:dyDescent="0.35">
      <c r="A448">
        <v>10691</v>
      </c>
      <c r="B448" t="s">
        <v>286</v>
      </c>
      <c r="C448">
        <v>2</v>
      </c>
      <c r="D448" s="1">
        <v>41915</v>
      </c>
      <c r="E448" s="1">
        <v>41957</v>
      </c>
      <c r="F448" s="1">
        <v>41934</v>
      </c>
      <c r="G448">
        <v>2</v>
      </c>
      <c r="H448">
        <v>810.05</v>
      </c>
      <c r="I448" s="15">
        <f>ABS(orders[[#This Row],[shippedDate]]-orders[[#This Row],[orderDate]])</f>
        <v>19</v>
      </c>
    </row>
    <row r="449" spans="1:9" x14ac:dyDescent="0.35">
      <c r="A449">
        <v>10692</v>
      </c>
      <c r="B449" t="s">
        <v>25</v>
      </c>
      <c r="C449">
        <v>4</v>
      </c>
      <c r="D449" s="1">
        <v>41915</v>
      </c>
      <c r="E449" s="1">
        <v>41943</v>
      </c>
      <c r="F449" s="1">
        <v>41925</v>
      </c>
      <c r="G449">
        <v>2</v>
      </c>
      <c r="H449">
        <v>61.02</v>
      </c>
      <c r="I449" s="15">
        <f>ABS(orders[[#This Row],[shippedDate]]-orders[[#This Row],[orderDate]])</f>
        <v>10</v>
      </c>
    </row>
    <row r="450" spans="1:9" x14ac:dyDescent="0.35">
      <c r="A450">
        <v>10693</v>
      </c>
      <c r="B450" t="s">
        <v>386</v>
      </c>
      <c r="C450">
        <v>3</v>
      </c>
      <c r="D450" s="1">
        <v>41918</v>
      </c>
      <c r="E450" s="1">
        <v>41932</v>
      </c>
      <c r="F450" s="1">
        <v>41922</v>
      </c>
      <c r="G450">
        <v>3</v>
      </c>
      <c r="H450">
        <v>139.34</v>
      </c>
      <c r="I450" s="15">
        <f>ABS(orders[[#This Row],[shippedDate]]-orders[[#This Row],[orderDate]])</f>
        <v>4</v>
      </c>
    </row>
    <row r="451" spans="1:9" x14ac:dyDescent="0.35">
      <c r="A451">
        <v>10694</v>
      </c>
      <c r="B451" t="s">
        <v>286</v>
      </c>
      <c r="C451">
        <v>8</v>
      </c>
      <c r="D451" s="1">
        <v>41918</v>
      </c>
      <c r="E451" s="1">
        <v>41946</v>
      </c>
      <c r="F451" s="1">
        <v>41921</v>
      </c>
      <c r="G451">
        <v>3</v>
      </c>
      <c r="H451">
        <v>398.36</v>
      </c>
      <c r="I451" s="15">
        <f>ABS(orders[[#This Row],[shippedDate]]-orders[[#This Row],[orderDate]])</f>
        <v>3</v>
      </c>
    </row>
    <row r="452" spans="1:9" x14ac:dyDescent="0.35">
      <c r="A452">
        <v>10695</v>
      </c>
      <c r="B452" t="s">
        <v>390</v>
      </c>
      <c r="C452">
        <v>7</v>
      </c>
      <c r="D452" s="1">
        <v>41919</v>
      </c>
      <c r="E452" s="1">
        <v>41961</v>
      </c>
      <c r="F452" s="1">
        <v>41926</v>
      </c>
      <c r="G452">
        <v>1</v>
      </c>
      <c r="H452">
        <v>16.72</v>
      </c>
      <c r="I452" s="15">
        <f>ABS(orders[[#This Row],[shippedDate]]-orders[[#This Row],[orderDate]])</f>
        <v>7</v>
      </c>
    </row>
    <row r="453" spans="1:9" x14ac:dyDescent="0.35">
      <c r="A453">
        <v>10696</v>
      </c>
      <c r="B453" t="s">
        <v>386</v>
      </c>
      <c r="C453">
        <v>8</v>
      </c>
      <c r="D453" s="1">
        <v>41920</v>
      </c>
      <c r="E453" s="1">
        <v>41962</v>
      </c>
      <c r="F453" s="1">
        <v>41926</v>
      </c>
      <c r="G453">
        <v>3</v>
      </c>
      <c r="H453">
        <v>102.55</v>
      </c>
      <c r="I453" s="15">
        <f>ABS(orders[[#This Row],[shippedDate]]-orders[[#This Row],[orderDate]])</f>
        <v>6</v>
      </c>
    </row>
    <row r="454" spans="1:9" x14ac:dyDescent="0.35">
      <c r="A454">
        <v>10697</v>
      </c>
      <c r="B454" t="s">
        <v>227</v>
      </c>
      <c r="C454">
        <v>3</v>
      </c>
      <c r="D454" s="1">
        <v>41920</v>
      </c>
      <c r="E454" s="1">
        <v>41948</v>
      </c>
      <c r="F454" s="1">
        <v>41926</v>
      </c>
      <c r="G454">
        <v>1</v>
      </c>
      <c r="H454">
        <v>45.52</v>
      </c>
      <c r="I454" s="15">
        <f>ABS(orders[[#This Row],[shippedDate]]-orders[[#This Row],[orderDate]])</f>
        <v>6</v>
      </c>
    </row>
    <row r="455" spans="1:9" x14ac:dyDescent="0.35">
      <c r="A455">
        <v>10698</v>
      </c>
      <c r="B455" t="s">
        <v>113</v>
      </c>
      <c r="C455">
        <v>4</v>
      </c>
      <c r="D455" s="1">
        <v>41921</v>
      </c>
      <c r="E455" s="1">
        <v>41949</v>
      </c>
      <c r="F455" s="1">
        <v>41929</v>
      </c>
      <c r="G455">
        <v>1</v>
      </c>
      <c r="H455">
        <v>272.47000000000003</v>
      </c>
      <c r="I455" s="15">
        <f>ABS(orders[[#This Row],[shippedDate]]-orders[[#This Row],[orderDate]])</f>
        <v>8</v>
      </c>
    </row>
    <row r="456" spans="1:9" x14ac:dyDescent="0.35">
      <c r="A456">
        <v>10699</v>
      </c>
      <c r="B456" t="s">
        <v>248</v>
      </c>
      <c r="C456">
        <v>3</v>
      </c>
      <c r="D456" s="1">
        <v>41921</v>
      </c>
      <c r="E456" s="1">
        <v>41949</v>
      </c>
      <c r="F456" s="1">
        <v>41925</v>
      </c>
      <c r="G456">
        <v>3</v>
      </c>
      <c r="H456">
        <v>0.57999999999999996</v>
      </c>
      <c r="I456" s="15">
        <f>ABS(orders[[#This Row],[shippedDate]]-orders[[#This Row],[orderDate]])</f>
        <v>4</v>
      </c>
    </row>
    <row r="457" spans="1:9" x14ac:dyDescent="0.35">
      <c r="A457">
        <v>10700</v>
      </c>
      <c r="B457" t="s">
        <v>317</v>
      </c>
      <c r="C457">
        <v>3</v>
      </c>
      <c r="D457" s="1">
        <v>41922</v>
      </c>
      <c r="E457" s="1">
        <v>41950</v>
      </c>
      <c r="F457" s="1">
        <v>41928</v>
      </c>
      <c r="G457">
        <v>1</v>
      </c>
      <c r="H457">
        <v>65.099999999999994</v>
      </c>
      <c r="I457" s="15">
        <f>ABS(orders[[#This Row],[shippedDate]]-orders[[#This Row],[orderDate]])</f>
        <v>6</v>
      </c>
    </row>
    <row r="458" spans="1:9" x14ac:dyDescent="0.35">
      <c r="A458">
        <v>10701</v>
      </c>
      <c r="B458" t="s">
        <v>186</v>
      </c>
      <c r="C458">
        <v>6</v>
      </c>
      <c r="D458" s="1">
        <v>41925</v>
      </c>
      <c r="E458" s="1">
        <v>41939</v>
      </c>
      <c r="F458" s="1">
        <v>41927</v>
      </c>
      <c r="G458">
        <v>3</v>
      </c>
      <c r="H458">
        <v>220.31</v>
      </c>
      <c r="I458" s="15">
        <f>ABS(orders[[#This Row],[shippedDate]]-orders[[#This Row],[orderDate]])</f>
        <v>2</v>
      </c>
    </row>
    <row r="459" spans="1:9" x14ac:dyDescent="0.35">
      <c r="A459">
        <v>10702</v>
      </c>
      <c r="B459" t="s">
        <v>25</v>
      </c>
      <c r="C459">
        <v>4</v>
      </c>
      <c r="D459" s="1">
        <v>41925</v>
      </c>
      <c r="E459" s="1">
        <v>41967</v>
      </c>
      <c r="F459" s="1">
        <v>41933</v>
      </c>
      <c r="G459">
        <v>1</v>
      </c>
      <c r="H459">
        <v>23.94</v>
      </c>
      <c r="I459" s="15">
        <f>ABS(orders[[#This Row],[shippedDate]]-orders[[#This Row],[orderDate]])</f>
        <v>8</v>
      </c>
    </row>
    <row r="460" spans="1:9" x14ac:dyDescent="0.35">
      <c r="A460">
        <v>10703</v>
      </c>
      <c r="B460" t="s">
        <v>131</v>
      </c>
      <c r="C460">
        <v>6</v>
      </c>
      <c r="D460" s="1">
        <v>41926</v>
      </c>
      <c r="E460" s="1">
        <v>41954</v>
      </c>
      <c r="F460" s="1">
        <v>41932</v>
      </c>
      <c r="G460">
        <v>2</v>
      </c>
      <c r="H460">
        <v>152.30000000000001</v>
      </c>
      <c r="I460" s="15">
        <f>ABS(orders[[#This Row],[shippedDate]]-orders[[#This Row],[orderDate]])</f>
        <v>6</v>
      </c>
    </row>
    <row r="461" spans="1:9" x14ac:dyDescent="0.35">
      <c r="A461">
        <v>10704</v>
      </c>
      <c r="B461" t="s">
        <v>283</v>
      </c>
      <c r="C461">
        <v>6</v>
      </c>
      <c r="D461" s="1">
        <v>41926</v>
      </c>
      <c r="E461" s="1">
        <v>41954</v>
      </c>
      <c r="F461" s="1">
        <v>41950</v>
      </c>
      <c r="G461">
        <v>1</v>
      </c>
      <c r="H461">
        <v>4.78</v>
      </c>
      <c r="I461" s="15">
        <f>ABS(orders[[#This Row],[shippedDate]]-orders[[#This Row],[orderDate]])</f>
        <v>24</v>
      </c>
    </row>
    <row r="462" spans="1:9" x14ac:dyDescent="0.35">
      <c r="A462">
        <v>10705</v>
      </c>
      <c r="B462" t="s">
        <v>178</v>
      </c>
      <c r="C462">
        <v>9</v>
      </c>
      <c r="D462" s="1">
        <v>41927</v>
      </c>
      <c r="E462" s="1">
        <v>41955</v>
      </c>
      <c r="F462" s="1">
        <v>41961</v>
      </c>
      <c r="G462">
        <v>2</v>
      </c>
      <c r="H462">
        <v>3.52</v>
      </c>
      <c r="I462" s="15">
        <f>ABS(orders[[#This Row],[shippedDate]]-orders[[#This Row],[orderDate]])</f>
        <v>34</v>
      </c>
    </row>
    <row r="463" spans="1:9" x14ac:dyDescent="0.35">
      <c r="A463">
        <v>10706</v>
      </c>
      <c r="B463" t="s">
        <v>258</v>
      </c>
      <c r="C463">
        <v>8</v>
      </c>
      <c r="D463" s="1">
        <v>41928</v>
      </c>
      <c r="E463" s="1">
        <v>41956</v>
      </c>
      <c r="F463" s="1">
        <v>41933</v>
      </c>
      <c r="G463">
        <v>3</v>
      </c>
      <c r="H463">
        <v>135.63</v>
      </c>
      <c r="I463" s="15">
        <f>ABS(orders[[#This Row],[shippedDate]]-orders[[#This Row],[orderDate]])</f>
        <v>5</v>
      </c>
    </row>
    <row r="464" spans="1:9" x14ac:dyDescent="0.35">
      <c r="A464">
        <v>10707</v>
      </c>
      <c r="B464" t="s">
        <v>40</v>
      </c>
      <c r="C464">
        <v>4</v>
      </c>
      <c r="D464" s="1">
        <v>41928</v>
      </c>
      <c r="E464" s="1">
        <v>41942</v>
      </c>
      <c r="F464" s="1">
        <v>41935</v>
      </c>
      <c r="G464">
        <v>3</v>
      </c>
      <c r="H464">
        <v>21.74</v>
      </c>
      <c r="I464" s="15">
        <f>ABS(orders[[#This Row],[shippedDate]]-orders[[#This Row],[orderDate]])</f>
        <v>7</v>
      </c>
    </row>
    <row r="465" spans="1:9" x14ac:dyDescent="0.35">
      <c r="A465">
        <v>10708</v>
      </c>
      <c r="B465" t="s">
        <v>340</v>
      </c>
      <c r="C465">
        <v>6</v>
      </c>
      <c r="D465" s="1">
        <v>41929</v>
      </c>
      <c r="E465" s="1">
        <v>41971</v>
      </c>
      <c r="F465" s="1">
        <v>41948</v>
      </c>
      <c r="G465">
        <v>2</v>
      </c>
      <c r="H465">
        <v>2.96</v>
      </c>
      <c r="I465" s="15">
        <f>ABS(orders[[#This Row],[shippedDate]]-orders[[#This Row],[orderDate]])</f>
        <v>19</v>
      </c>
    </row>
    <row r="466" spans="1:9" x14ac:dyDescent="0.35">
      <c r="A466">
        <v>10709</v>
      </c>
      <c r="B466" t="s">
        <v>160</v>
      </c>
      <c r="C466">
        <v>1</v>
      </c>
      <c r="D466" s="1">
        <v>41929</v>
      </c>
      <c r="E466" s="1">
        <v>41957</v>
      </c>
      <c r="F466" s="1">
        <v>41963</v>
      </c>
      <c r="G466">
        <v>3</v>
      </c>
      <c r="H466">
        <v>210.8</v>
      </c>
      <c r="I466" s="15">
        <f>ABS(orders[[#This Row],[shippedDate]]-orders[[#This Row],[orderDate]])</f>
        <v>34</v>
      </c>
    </row>
    <row r="467" spans="1:9" x14ac:dyDescent="0.35">
      <c r="A467">
        <v>10710</v>
      </c>
      <c r="B467" t="s">
        <v>142</v>
      </c>
      <c r="C467">
        <v>1</v>
      </c>
      <c r="D467" s="1">
        <v>41932</v>
      </c>
      <c r="E467" s="1">
        <v>41960</v>
      </c>
      <c r="F467" s="1">
        <v>41935</v>
      </c>
      <c r="G467">
        <v>1</v>
      </c>
      <c r="H467">
        <v>4.9800000000000004</v>
      </c>
      <c r="I467" s="15">
        <f>ABS(orders[[#This Row],[shippedDate]]-orders[[#This Row],[orderDate]])</f>
        <v>3</v>
      </c>
    </row>
    <row r="468" spans="1:9" x14ac:dyDescent="0.35">
      <c r="A468">
        <v>10711</v>
      </c>
      <c r="B468" t="s">
        <v>317</v>
      </c>
      <c r="C468">
        <v>5</v>
      </c>
      <c r="D468" s="1">
        <v>41933</v>
      </c>
      <c r="E468" s="1">
        <v>41975</v>
      </c>
      <c r="F468" s="1">
        <v>41941</v>
      </c>
      <c r="G468">
        <v>2</v>
      </c>
      <c r="H468">
        <v>52.41</v>
      </c>
      <c r="I468" s="15">
        <f>ABS(orders[[#This Row],[shippedDate]]-orders[[#This Row],[orderDate]])</f>
        <v>8</v>
      </c>
    </row>
    <row r="469" spans="1:9" x14ac:dyDescent="0.35">
      <c r="A469">
        <v>10712</v>
      </c>
      <c r="B469" t="s">
        <v>186</v>
      </c>
      <c r="C469">
        <v>3</v>
      </c>
      <c r="D469" s="1">
        <v>41933</v>
      </c>
      <c r="E469" s="1">
        <v>41961</v>
      </c>
      <c r="F469" s="1">
        <v>41943</v>
      </c>
      <c r="G469">
        <v>1</v>
      </c>
      <c r="H469">
        <v>89.93</v>
      </c>
      <c r="I469" s="15">
        <f>ABS(orders[[#This Row],[shippedDate]]-orders[[#This Row],[orderDate]])</f>
        <v>10</v>
      </c>
    </row>
    <row r="470" spans="1:9" x14ac:dyDescent="0.35">
      <c r="A470">
        <v>10713</v>
      </c>
      <c r="B470" t="s">
        <v>317</v>
      </c>
      <c r="C470">
        <v>1</v>
      </c>
      <c r="D470" s="1">
        <v>41934</v>
      </c>
      <c r="E470" s="1">
        <v>41962</v>
      </c>
      <c r="F470" s="1">
        <v>41936</v>
      </c>
      <c r="G470">
        <v>1</v>
      </c>
      <c r="H470">
        <v>167.05</v>
      </c>
      <c r="I470" s="15">
        <f>ABS(orders[[#This Row],[shippedDate]]-orders[[#This Row],[orderDate]])</f>
        <v>2</v>
      </c>
    </row>
    <row r="471" spans="1:9" x14ac:dyDescent="0.35">
      <c r="A471">
        <v>10714</v>
      </c>
      <c r="B471" t="s">
        <v>317</v>
      </c>
      <c r="C471">
        <v>5</v>
      </c>
      <c r="D471" s="1">
        <v>41934</v>
      </c>
      <c r="E471" s="1">
        <v>41962</v>
      </c>
      <c r="F471" s="1">
        <v>41939</v>
      </c>
      <c r="G471">
        <v>3</v>
      </c>
      <c r="H471">
        <v>24.49</v>
      </c>
      <c r="I471" s="15">
        <f>ABS(orders[[#This Row],[shippedDate]]-orders[[#This Row],[orderDate]])</f>
        <v>5</v>
      </c>
    </row>
    <row r="472" spans="1:9" x14ac:dyDescent="0.35">
      <c r="A472">
        <v>10715</v>
      </c>
      <c r="B472" t="s">
        <v>66</v>
      </c>
      <c r="C472">
        <v>3</v>
      </c>
      <c r="D472" s="1">
        <v>41935</v>
      </c>
      <c r="E472" s="1">
        <v>41949</v>
      </c>
      <c r="F472" s="1">
        <v>41941</v>
      </c>
      <c r="G472">
        <v>1</v>
      </c>
      <c r="H472">
        <v>63.2</v>
      </c>
      <c r="I472" s="15">
        <f>ABS(orders[[#This Row],[shippedDate]]-orders[[#This Row],[orderDate]])</f>
        <v>6</v>
      </c>
    </row>
    <row r="473" spans="1:9" x14ac:dyDescent="0.35">
      <c r="A473">
        <v>10716</v>
      </c>
      <c r="B473" t="s">
        <v>290</v>
      </c>
      <c r="C473">
        <v>4</v>
      </c>
      <c r="D473" s="1">
        <v>41936</v>
      </c>
      <c r="E473" s="1">
        <v>41964</v>
      </c>
      <c r="F473" s="1">
        <v>41939</v>
      </c>
      <c r="G473">
        <v>2</v>
      </c>
      <c r="H473">
        <v>22.57</v>
      </c>
      <c r="I473" s="15">
        <f>ABS(orders[[#This Row],[shippedDate]]-orders[[#This Row],[orderDate]])</f>
        <v>3</v>
      </c>
    </row>
    <row r="474" spans="1:9" x14ac:dyDescent="0.35">
      <c r="A474">
        <v>10717</v>
      </c>
      <c r="B474" t="s">
        <v>135</v>
      </c>
      <c r="C474">
        <v>1</v>
      </c>
      <c r="D474" s="1">
        <v>41936</v>
      </c>
      <c r="E474" s="1">
        <v>41964</v>
      </c>
      <c r="F474" s="1">
        <v>41941</v>
      </c>
      <c r="G474">
        <v>2</v>
      </c>
      <c r="H474">
        <v>59.25</v>
      </c>
      <c r="I474" s="15">
        <f>ABS(orders[[#This Row],[shippedDate]]-orders[[#This Row],[orderDate]])</f>
        <v>5</v>
      </c>
    </row>
    <row r="475" spans="1:9" x14ac:dyDescent="0.35">
      <c r="A475">
        <v>10718</v>
      </c>
      <c r="B475" t="s">
        <v>195</v>
      </c>
      <c r="C475">
        <v>1</v>
      </c>
      <c r="D475" s="1">
        <v>41939</v>
      </c>
      <c r="E475" s="1">
        <v>41967</v>
      </c>
      <c r="F475" s="1">
        <v>41941</v>
      </c>
      <c r="G475">
        <v>3</v>
      </c>
      <c r="H475">
        <v>170.88</v>
      </c>
      <c r="I475" s="15">
        <f>ABS(orders[[#This Row],[shippedDate]]-orders[[#This Row],[orderDate]])</f>
        <v>2</v>
      </c>
    </row>
    <row r="476" spans="1:9" x14ac:dyDescent="0.35">
      <c r="A476">
        <v>10719</v>
      </c>
      <c r="B476" t="s">
        <v>219</v>
      </c>
      <c r="C476">
        <v>8</v>
      </c>
      <c r="D476" s="1">
        <v>41939</v>
      </c>
      <c r="E476" s="1">
        <v>41967</v>
      </c>
      <c r="F476" s="1">
        <v>41948</v>
      </c>
      <c r="G476">
        <v>2</v>
      </c>
      <c r="H476">
        <v>51.44</v>
      </c>
      <c r="I476" s="15">
        <f>ABS(orders[[#This Row],[shippedDate]]-orders[[#This Row],[orderDate]])</f>
        <v>9</v>
      </c>
    </row>
    <row r="477" spans="1:9" x14ac:dyDescent="0.35">
      <c r="A477">
        <v>10720</v>
      </c>
      <c r="B477" t="s">
        <v>280</v>
      </c>
      <c r="C477">
        <v>8</v>
      </c>
      <c r="D477" s="1">
        <v>41940</v>
      </c>
      <c r="E477" s="1">
        <v>41954</v>
      </c>
      <c r="F477" s="1">
        <v>41948</v>
      </c>
      <c r="G477">
        <v>2</v>
      </c>
      <c r="H477">
        <v>9.5299999999999994</v>
      </c>
      <c r="I477" s="15">
        <f>ABS(orders[[#This Row],[shippedDate]]-orders[[#This Row],[orderDate]])</f>
        <v>8</v>
      </c>
    </row>
    <row r="478" spans="1:9" x14ac:dyDescent="0.35">
      <c r="A478">
        <v>10721</v>
      </c>
      <c r="B478" t="s">
        <v>286</v>
      </c>
      <c r="C478">
        <v>5</v>
      </c>
      <c r="D478" s="1">
        <v>41941</v>
      </c>
      <c r="E478" s="1">
        <v>41969</v>
      </c>
      <c r="F478" s="1">
        <v>41943</v>
      </c>
      <c r="G478">
        <v>3</v>
      </c>
      <c r="H478">
        <v>48.92</v>
      </c>
      <c r="I478" s="15">
        <f>ABS(orders[[#This Row],[shippedDate]]-orders[[#This Row],[orderDate]])</f>
        <v>2</v>
      </c>
    </row>
    <row r="479" spans="1:9" x14ac:dyDescent="0.35">
      <c r="A479">
        <v>10722</v>
      </c>
      <c r="B479" t="s">
        <v>317</v>
      </c>
      <c r="C479">
        <v>8</v>
      </c>
      <c r="D479" s="1">
        <v>41941</v>
      </c>
      <c r="E479" s="1">
        <v>41983</v>
      </c>
      <c r="F479" s="1">
        <v>41947</v>
      </c>
      <c r="G479">
        <v>1</v>
      </c>
      <c r="H479">
        <v>74.58</v>
      </c>
      <c r="I479" s="15">
        <f>ABS(orders[[#This Row],[shippedDate]]-orders[[#This Row],[orderDate]])</f>
        <v>6</v>
      </c>
    </row>
    <row r="480" spans="1:9" x14ac:dyDescent="0.35">
      <c r="A480">
        <v>10723</v>
      </c>
      <c r="B480" t="s">
        <v>386</v>
      </c>
      <c r="C480">
        <v>3</v>
      </c>
      <c r="D480" s="1">
        <v>41942</v>
      </c>
      <c r="E480" s="1">
        <v>41970</v>
      </c>
      <c r="F480" s="1">
        <v>41968</v>
      </c>
      <c r="G480">
        <v>1</v>
      </c>
      <c r="H480">
        <v>21.72</v>
      </c>
      <c r="I480" s="15">
        <f>ABS(orders[[#This Row],[shippedDate]]-orders[[#This Row],[orderDate]])</f>
        <v>26</v>
      </c>
    </row>
    <row r="481" spans="1:9" x14ac:dyDescent="0.35">
      <c r="A481">
        <v>10724</v>
      </c>
      <c r="B481" t="s">
        <v>244</v>
      </c>
      <c r="C481">
        <v>8</v>
      </c>
      <c r="D481" s="1">
        <v>41942</v>
      </c>
      <c r="E481" s="1">
        <v>41984</v>
      </c>
      <c r="F481" s="1">
        <v>41948</v>
      </c>
      <c r="G481">
        <v>2</v>
      </c>
      <c r="H481">
        <v>57.75</v>
      </c>
      <c r="I481" s="15">
        <f>ABS(orders[[#This Row],[shippedDate]]-orders[[#This Row],[orderDate]])</f>
        <v>6</v>
      </c>
    </row>
    <row r="482" spans="1:9" x14ac:dyDescent="0.35">
      <c r="A482">
        <v>10725</v>
      </c>
      <c r="B482" t="s">
        <v>119</v>
      </c>
      <c r="C482">
        <v>4</v>
      </c>
      <c r="D482" s="1">
        <v>41943</v>
      </c>
      <c r="E482" s="1">
        <v>41971</v>
      </c>
      <c r="F482" s="1">
        <v>41948</v>
      </c>
      <c r="G482">
        <v>3</v>
      </c>
      <c r="H482">
        <v>10.83</v>
      </c>
      <c r="I482" s="15">
        <f>ABS(orders[[#This Row],[shippedDate]]-orders[[#This Row],[orderDate]])</f>
        <v>5</v>
      </c>
    </row>
    <row r="483" spans="1:9" x14ac:dyDescent="0.35">
      <c r="A483">
        <v>10726</v>
      </c>
      <c r="B483" t="s">
        <v>110</v>
      </c>
      <c r="C483">
        <v>4</v>
      </c>
      <c r="D483" s="1">
        <v>41946</v>
      </c>
      <c r="E483" s="1">
        <v>41960</v>
      </c>
      <c r="F483" s="1">
        <v>41978</v>
      </c>
      <c r="G483">
        <v>1</v>
      </c>
      <c r="H483">
        <v>16.559999999999999</v>
      </c>
      <c r="I483" s="15">
        <f>ABS(orders[[#This Row],[shippedDate]]-orders[[#This Row],[orderDate]])</f>
        <v>32</v>
      </c>
    </row>
    <row r="484" spans="1:9" x14ac:dyDescent="0.35">
      <c r="A484">
        <v>10727</v>
      </c>
      <c r="B484" t="s">
        <v>298</v>
      </c>
      <c r="C484">
        <v>2</v>
      </c>
      <c r="D484" s="1">
        <v>41946</v>
      </c>
      <c r="E484" s="1">
        <v>41974</v>
      </c>
      <c r="F484" s="1">
        <v>41978</v>
      </c>
      <c r="G484">
        <v>1</v>
      </c>
      <c r="H484">
        <v>89.9</v>
      </c>
      <c r="I484" s="15">
        <f>ABS(orders[[#This Row],[shippedDate]]-orders[[#This Row],[orderDate]])</f>
        <v>32</v>
      </c>
    </row>
    <row r="485" spans="1:9" x14ac:dyDescent="0.35">
      <c r="A485">
        <v>10728</v>
      </c>
      <c r="B485" t="s">
        <v>283</v>
      </c>
      <c r="C485">
        <v>4</v>
      </c>
      <c r="D485" s="1">
        <v>41947</v>
      </c>
      <c r="E485" s="1">
        <v>41975</v>
      </c>
      <c r="F485" s="1">
        <v>41954</v>
      </c>
      <c r="G485">
        <v>2</v>
      </c>
      <c r="H485">
        <v>58.33</v>
      </c>
      <c r="I485" s="15">
        <f>ABS(orders[[#This Row],[shippedDate]]-orders[[#This Row],[orderDate]])</f>
        <v>7</v>
      </c>
    </row>
    <row r="486" spans="1:9" x14ac:dyDescent="0.35">
      <c r="A486">
        <v>10729</v>
      </c>
      <c r="B486" t="s">
        <v>227</v>
      </c>
      <c r="C486">
        <v>8</v>
      </c>
      <c r="D486" s="1">
        <v>41947</v>
      </c>
      <c r="E486" s="1">
        <v>41989</v>
      </c>
      <c r="F486" s="1">
        <v>41957</v>
      </c>
      <c r="G486">
        <v>3</v>
      </c>
      <c r="H486">
        <v>141.06</v>
      </c>
      <c r="I486" s="15">
        <f>ABS(orders[[#This Row],[shippedDate]]-orders[[#This Row],[orderDate]])</f>
        <v>10</v>
      </c>
    </row>
    <row r="487" spans="1:9" x14ac:dyDescent="0.35">
      <c r="A487">
        <v>10730</v>
      </c>
      <c r="B487" t="s">
        <v>66</v>
      </c>
      <c r="C487">
        <v>5</v>
      </c>
      <c r="D487" s="1">
        <v>41948</v>
      </c>
      <c r="E487" s="1">
        <v>41976</v>
      </c>
      <c r="F487" s="1">
        <v>41957</v>
      </c>
      <c r="G487">
        <v>1</v>
      </c>
      <c r="H487">
        <v>20.12</v>
      </c>
      <c r="I487" s="15">
        <f>ABS(orders[[#This Row],[shippedDate]]-orders[[#This Row],[orderDate]])</f>
        <v>9</v>
      </c>
    </row>
    <row r="488" spans="1:9" x14ac:dyDescent="0.35">
      <c r="A488">
        <v>10731</v>
      </c>
      <c r="B488" t="s">
        <v>88</v>
      </c>
      <c r="C488">
        <v>7</v>
      </c>
      <c r="D488" s="1">
        <v>41949</v>
      </c>
      <c r="E488" s="1">
        <v>41977</v>
      </c>
      <c r="F488" s="1">
        <v>41957</v>
      </c>
      <c r="G488">
        <v>1</v>
      </c>
      <c r="H488">
        <v>96.65</v>
      </c>
      <c r="I488" s="15">
        <f>ABS(orders[[#This Row],[shippedDate]]-orders[[#This Row],[orderDate]])</f>
        <v>8</v>
      </c>
    </row>
    <row r="489" spans="1:9" x14ac:dyDescent="0.35">
      <c r="A489">
        <v>10732</v>
      </c>
      <c r="B489" t="s">
        <v>66</v>
      </c>
      <c r="C489">
        <v>3</v>
      </c>
      <c r="D489" s="1">
        <v>41949</v>
      </c>
      <c r="E489" s="1">
        <v>41977</v>
      </c>
      <c r="F489" s="1">
        <v>41950</v>
      </c>
      <c r="G489">
        <v>1</v>
      </c>
      <c r="H489">
        <v>16.97</v>
      </c>
      <c r="I489" s="15">
        <f>ABS(orders[[#This Row],[shippedDate]]-orders[[#This Row],[orderDate]])</f>
        <v>1</v>
      </c>
    </row>
    <row r="490" spans="1:9" x14ac:dyDescent="0.35">
      <c r="A490">
        <v>10733</v>
      </c>
      <c r="B490" t="s">
        <v>45</v>
      </c>
      <c r="C490">
        <v>1</v>
      </c>
      <c r="D490" s="1">
        <v>41950</v>
      </c>
      <c r="E490" s="1">
        <v>41978</v>
      </c>
      <c r="F490" s="1">
        <v>41953</v>
      </c>
      <c r="G490">
        <v>3</v>
      </c>
      <c r="H490">
        <v>110.11</v>
      </c>
      <c r="I490" s="15">
        <f>ABS(orders[[#This Row],[shippedDate]]-orders[[#This Row],[orderDate]])</f>
        <v>3</v>
      </c>
    </row>
    <row r="491" spans="1:9" x14ac:dyDescent="0.35">
      <c r="A491">
        <v>10734</v>
      </c>
      <c r="B491" t="s">
        <v>160</v>
      </c>
      <c r="C491">
        <v>2</v>
      </c>
      <c r="D491" s="1">
        <v>41950</v>
      </c>
      <c r="E491" s="1">
        <v>41978</v>
      </c>
      <c r="F491" s="1">
        <v>41955</v>
      </c>
      <c r="G491">
        <v>3</v>
      </c>
      <c r="H491">
        <v>1.63</v>
      </c>
      <c r="I491" s="15">
        <f>ABS(orders[[#This Row],[shippedDate]]-orders[[#This Row],[orderDate]])</f>
        <v>5</v>
      </c>
    </row>
    <row r="492" spans="1:9" x14ac:dyDescent="0.35">
      <c r="A492">
        <v>10735</v>
      </c>
      <c r="B492" t="s">
        <v>219</v>
      </c>
      <c r="C492">
        <v>6</v>
      </c>
      <c r="D492" s="1">
        <v>41953</v>
      </c>
      <c r="E492" s="1">
        <v>41981</v>
      </c>
      <c r="F492" s="1">
        <v>41964</v>
      </c>
      <c r="G492">
        <v>2</v>
      </c>
      <c r="H492">
        <v>45.97</v>
      </c>
      <c r="I492" s="15">
        <f>ABS(orders[[#This Row],[shippedDate]]-orders[[#This Row],[orderDate]])</f>
        <v>11</v>
      </c>
    </row>
    <row r="493" spans="1:9" x14ac:dyDescent="0.35">
      <c r="A493">
        <v>10736</v>
      </c>
      <c r="B493" t="s">
        <v>186</v>
      </c>
      <c r="C493">
        <v>9</v>
      </c>
      <c r="D493" s="1">
        <v>41954</v>
      </c>
      <c r="E493" s="1">
        <v>41982</v>
      </c>
      <c r="F493" s="1">
        <v>41964</v>
      </c>
      <c r="G493">
        <v>2</v>
      </c>
      <c r="H493">
        <v>44.1</v>
      </c>
      <c r="I493" s="15">
        <f>ABS(orders[[#This Row],[shippedDate]]-orders[[#This Row],[orderDate]])</f>
        <v>10</v>
      </c>
    </row>
    <row r="494" spans="1:9" x14ac:dyDescent="0.35">
      <c r="A494">
        <v>10737</v>
      </c>
      <c r="B494" t="s">
        <v>369</v>
      </c>
      <c r="C494">
        <v>2</v>
      </c>
      <c r="D494" s="1">
        <v>41954</v>
      </c>
      <c r="E494" s="1">
        <v>41982</v>
      </c>
      <c r="F494" s="1">
        <v>41961</v>
      </c>
      <c r="G494">
        <v>2</v>
      </c>
      <c r="H494">
        <v>7.79</v>
      </c>
      <c r="I494" s="15">
        <f>ABS(orders[[#This Row],[shippedDate]]-orders[[#This Row],[orderDate]])</f>
        <v>7</v>
      </c>
    </row>
    <row r="495" spans="1:9" x14ac:dyDescent="0.35">
      <c r="A495">
        <v>10738</v>
      </c>
      <c r="B495" t="s">
        <v>329</v>
      </c>
      <c r="C495">
        <v>2</v>
      </c>
      <c r="D495" s="1">
        <v>41955</v>
      </c>
      <c r="E495" s="1">
        <v>41983</v>
      </c>
      <c r="F495" s="1">
        <v>41961</v>
      </c>
      <c r="G495">
        <v>1</v>
      </c>
      <c r="H495">
        <v>2.91</v>
      </c>
      <c r="I495" s="15">
        <f>ABS(orders[[#This Row],[shippedDate]]-orders[[#This Row],[orderDate]])</f>
        <v>6</v>
      </c>
    </row>
    <row r="496" spans="1:9" x14ac:dyDescent="0.35">
      <c r="A496">
        <v>10739</v>
      </c>
      <c r="B496" t="s">
        <v>369</v>
      </c>
      <c r="C496">
        <v>3</v>
      </c>
      <c r="D496" s="1">
        <v>41955</v>
      </c>
      <c r="E496" s="1">
        <v>41983</v>
      </c>
      <c r="F496" s="1">
        <v>41960</v>
      </c>
      <c r="G496">
        <v>3</v>
      </c>
      <c r="H496">
        <v>11.08</v>
      </c>
      <c r="I496" s="15">
        <f>ABS(orders[[#This Row],[shippedDate]]-orders[[#This Row],[orderDate]])</f>
        <v>5</v>
      </c>
    </row>
    <row r="497" spans="1:9" x14ac:dyDescent="0.35">
      <c r="A497">
        <v>10740</v>
      </c>
      <c r="B497" t="s">
        <v>386</v>
      </c>
      <c r="C497">
        <v>4</v>
      </c>
      <c r="D497" s="1">
        <v>41956</v>
      </c>
      <c r="E497" s="1">
        <v>41984</v>
      </c>
      <c r="F497" s="1">
        <v>41968</v>
      </c>
      <c r="G497">
        <v>2</v>
      </c>
      <c r="H497">
        <v>81.88</v>
      </c>
      <c r="I497" s="15">
        <f>ABS(orders[[#This Row],[shippedDate]]-orders[[#This Row],[orderDate]])</f>
        <v>12</v>
      </c>
    </row>
    <row r="498" spans="1:9" x14ac:dyDescent="0.35">
      <c r="A498">
        <v>10741</v>
      </c>
      <c r="B498" t="s">
        <v>40</v>
      </c>
      <c r="C498">
        <v>4</v>
      </c>
      <c r="D498" s="1">
        <v>41957</v>
      </c>
      <c r="E498" s="1">
        <v>41971</v>
      </c>
      <c r="F498" s="1">
        <v>41961</v>
      </c>
      <c r="G498">
        <v>3</v>
      </c>
      <c r="H498">
        <v>10.96</v>
      </c>
      <c r="I498" s="15">
        <f>ABS(orders[[#This Row],[shippedDate]]-orders[[#This Row],[orderDate]])</f>
        <v>4</v>
      </c>
    </row>
    <row r="499" spans="1:9" x14ac:dyDescent="0.35">
      <c r="A499">
        <v>10742</v>
      </c>
      <c r="B499" t="s">
        <v>70</v>
      </c>
      <c r="C499">
        <v>3</v>
      </c>
      <c r="D499" s="1">
        <v>41957</v>
      </c>
      <c r="E499" s="1">
        <v>41985</v>
      </c>
      <c r="F499" s="1">
        <v>41961</v>
      </c>
      <c r="G499">
        <v>3</v>
      </c>
      <c r="H499">
        <v>243.73</v>
      </c>
      <c r="I499" s="15">
        <f>ABS(orders[[#This Row],[shippedDate]]-orders[[#This Row],[orderDate]])</f>
        <v>4</v>
      </c>
    </row>
    <row r="500" spans="1:9" x14ac:dyDescent="0.35">
      <c r="A500">
        <v>10743</v>
      </c>
      <c r="B500" t="s">
        <v>40</v>
      </c>
      <c r="C500">
        <v>1</v>
      </c>
      <c r="D500" s="1">
        <v>41960</v>
      </c>
      <c r="E500" s="1">
        <v>41988</v>
      </c>
      <c r="F500" s="1">
        <v>41964</v>
      </c>
      <c r="G500">
        <v>2</v>
      </c>
      <c r="H500">
        <v>23.72</v>
      </c>
      <c r="I500" s="15">
        <f>ABS(orders[[#This Row],[shippedDate]]-orders[[#This Row],[orderDate]])</f>
        <v>4</v>
      </c>
    </row>
    <row r="501" spans="1:9" x14ac:dyDescent="0.35">
      <c r="A501">
        <v>10744</v>
      </c>
      <c r="B501" t="s">
        <v>361</v>
      </c>
      <c r="C501">
        <v>6</v>
      </c>
      <c r="D501" s="1">
        <v>41960</v>
      </c>
      <c r="E501" s="1">
        <v>41988</v>
      </c>
      <c r="F501" s="1">
        <v>41967</v>
      </c>
      <c r="G501">
        <v>1</v>
      </c>
      <c r="H501">
        <v>69.19</v>
      </c>
      <c r="I501" s="15">
        <f>ABS(orders[[#This Row],[shippedDate]]-orders[[#This Row],[orderDate]])</f>
        <v>7</v>
      </c>
    </row>
    <row r="502" spans="1:9" x14ac:dyDescent="0.35">
      <c r="A502">
        <v>10745</v>
      </c>
      <c r="B502" t="s">
        <v>286</v>
      </c>
      <c r="C502">
        <v>9</v>
      </c>
      <c r="D502" s="1">
        <v>41961</v>
      </c>
      <c r="E502" s="1">
        <v>41989</v>
      </c>
      <c r="F502" s="1">
        <v>41970</v>
      </c>
      <c r="G502">
        <v>1</v>
      </c>
      <c r="H502">
        <v>3.52</v>
      </c>
      <c r="I502" s="15">
        <f>ABS(orders[[#This Row],[shippedDate]]-orders[[#This Row],[orderDate]])</f>
        <v>9</v>
      </c>
    </row>
    <row r="503" spans="1:9" x14ac:dyDescent="0.35">
      <c r="A503">
        <v>10746</v>
      </c>
      <c r="B503" t="s">
        <v>88</v>
      </c>
      <c r="C503">
        <v>1</v>
      </c>
      <c r="D503" s="1">
        <v>41962</v>
      </c>
      <c r="E503" s="1">
        <v>41990</v>
      </c>
      <c r="F503" s="1">
        <v>41964</v>
      </c>
      <c r="G503">
        <v>3</v>
      </c>
      <c r="H503">
        <v>31.43</v>
      </c>
      <c r="I503" s="15">
        <f>ABS(orders[[#This Row],[shippedDate]]-orders[[#This Row],[orderDate]])</f>
        <v>2</v>
      </c>
    </row>
    <row r="504" spans="1:9" x14ac:dyDescent="0.35">
      <c r="A504">
        <v>10747</v>
      </c>
      <c r="B504" t="s">
        <v>273</v>
      </c>
      <c r="C504">
        <v>6</v>
      </c>
      <c r="D504" s="1">
        <v>41962</v>
      </c>
      <c r="E504" s="1">
        <v>41990</v>
      </c>
      <c r="F504" s="1">
        <v>41969</v>
      </c>
      <c r="G504">
        <v>1</v>
      </c>
      <c r="H504">
        <v>117.33</v>
      </c>
      <c r="I504" s="15">
        <f>ABS(orders[[#This Row],[shippedDate]]-orders[[#This Row],[orderDate]])</f>
        <v>7</v>
      </c>
    </row>
    <row r="505" spans="1:9" x14ac:dyDescent="0.35">
      <c r="A505">
        <v>10748</v>
      </c>
      <c r="B505" t="s">
        <v>317</v>
      </c>
      <c r="C505">
        <v>3</v>
      </c>
      <c r="D505" s="1">
        <v>41963</v>
      </c>
      <c r="E505" s="1">
        <v>41991</v>
      </c>
      <c r="F505" s="1">
        <v>41971</v>
      </c>
      <c r="G505">
        <v>1</v>
      </c>
      <c r="H505">
        <v>232.55</v>
      </c>
      <c r="I505" s="15">
        <f>ABS(orders[[#This Row],[shippedDate]]-orders[[#This Row],[orderDate]])</f>
        <v>8</v>
      </c>
    </row>
    <row r="506" spans="1:9" x14ac:dyDescent="0.35">
      <c r="A506">
        <v>10749</v>
      </c>
      <c r="B506" t="s">
        <v>191</v>
      </c>
      <c r="C506">
        <v>4</v>
      </c>
      <c r="D506" s="1">
        <v>41963</v>
      </c>
      <c r="E506" s="1">
        <v>41991</v>
      </c>
      <c r="F506" s="1">
        <v>41992</v>
      </c>
      <c r="G506">
        <v>2</v>
      </c>
      <c r="H506">
        <v>61.53</v>
      </c>
      <c r="I506" s="15">
        <f>ABS(orders[[#This Row],[shippedDate]]-orders[[#This Row],[orderDate]])</f>
        <v>29</v>
      </c>
    </row>
    <row r="507" spans="1:9" x14ac:dyDescent="0.35">
      <c r="A507">
        <v>10750</v>
      </c>
      <c r="B507" t="s">
        <v>377</v>
      </c>
      <c r="C507">
        <v>9</v>
      </c>
      <c r="D507" s="1">
        <v>41964</v>
      </c>
      <c r="E507" s="1">
        <v>41992</v>
      </c>
      <c r="F507" s="1">
        <v>41967</v>
      </c>
      <c r="G507">
        <v>1</v>
      </c>
      <c r="H507">
        <v>79.3</v>
      </c>
      <c r="I507" s="15">
        <f>ABS(orders[[#This Row],[shippedDate]]-orders[[#This Row],[orderDate]])</f>
        <v>3</v>
      </c>
    </row>
    <row r="508" spans="1:9" x14ac:dyDescent="0.35">
      <c r="A508">
        <v>10751</v>
      </c>
      <c r="B508" t="s">
        <v>305</v>
      </c>
      <c r="C508">
        <v>3</v>
      </c>
      <c r="D508" s="1">
        <v>41967</v>
      </c>
      <c r="E508" s="1">
        <v>41995</v>
      </c>
      <c r="F508" s="1">
        <v>41976</v>
      </c>
      <c r="G508">
        <v>3</v>
      </c>
      <c r="H508">
        <v>130.79</v>
      </c>
      <c r="I508" s="15">
        <f>ABS(orders[[#This Row],[shippedDate]]-orders[[#This Row],[orderDate]])</f>
        <v>9</v>
      </c>
    </row>
    <row r="509" spans="1:9" x14ac:dyDescent="0.35">
      <c r="A509">
        <v>10752</v>
      </c>
      <c r="B509" t="s">
        <v>252</v>
      </c>
      <c r="C509">
        <v>2</v>
      </c>
      <c r="D509" s="1">
        <v>41967</v>
      </c>
      <c r="E509" s="1">
        <v>41995</v>
      </c>
      <c r="F509" s="1">
        <v>41971</v>
      </c>
      <c r="G509">
        <v>3</v>
      </c>
      <c r="H509">
        <v>1.39</v>
      </c>
      <c r="I509" s="15">
        <f>ABS(orders[[#This Row],[shippedDate]]-orders[[#This Row],[orderDate]])</f>
        <v>4</v>
      </c>
    </row>
    <row r="510" spans="1:9" x14ac:dyDescent="0.35">
      <c r="A510">
        <v>10753</v>
      </c>
      <c r="B510" t="s">
        <v>142</v>
      </c>
      <c r="C510">
        <v>3</v>
      </c>
      <c r="D510" s="1">
        <v>41968</v>
      </c>
      <c r="E510" s="1">
        <v>41996</v>
      </c>
      <c r="F510" s="1">
        <v>41970</v>
      </c>
      <c r="G510">
        <v>1</v>
      </c>
      <c r="H510">
        <v>7.7</v>
      </c>
      <c r="I510" s="15">
        <f>ABS(orders[[#This Row],[shippedDate]]-orders[[#This Row],[orderDate]])</f>
        <v>2</v>
      </c>
    </row>
    <row r="511" spans="1:9" x14ac:dyDescent="0.35">
      <c r="A511">
        <v>10754</v>
      </c>
      <c r="B511" t="s">
        <v>235</v>
      </c>
      <c r="C511">
        <v>6</v>
      </c>
      <c r="D511" s="1">
        <v>41968</v>
      </c>
      <c r="E511" s="1">
        <v>41996</v>
      </c>
      <c r="F511" s="1">
        <v>41970</v>
      </c>
      <c r="G511">
        <v>3</v>
      </c>
      <c r="H511">
        <v>2.38</v>
      </c>
      <c r="I511" s="15">
        <f>ABS(orders[[#This Row],[shippedDate]]-orders[[#This Row],[orderDate]])</f>
        <v>2</v>
      </c>
    </row>
    <row r="512" spans="1:9" x14ac:dyDescent="0.35">
      <c r="A512">
        <v>10755</v>
      </c>
      <c r="B512" t="s">
        <v>66</v>
      </c>
      <c r="C512">
        <v>4</v>
      </c>
      <c r="D512" s="1">
        <v>41969</v>
      </c>
      <c r="E512" s="1">
        <v>41997</v>
      </c>
      <c r="F512" s="1">
        <v>41971</v>
      </c>
      <c r="G512">
        <v>2</v>
      </c>
      <c r="H512">
        <v>16.71</v>
      </c>
      <c r="I512" s="15">
        <f>ABS(orders[[#This Row],[shippedDate]]-orders[[#This Row],[orderDate]])</f>
        <v>2</v>
      </c>
    </row>
    <row r="513" spans="1:9" x14ac:dyDescent="0.35">
      <c r="A513">
        <v>10756</v>
      </c>
      <c r="B513" t="s">
        <v>332</v>
      </c>
      <c r="C513">
        <v>8</v>
      </c>
      <c r="D513" s="1">
        <v>41970</v>
      </c>
      <c r="E513" s="1">
        <v>41998</v>
      </c>
      <c r="F513" s="1">
        <v>41975</v>
      </c>
      <c r="G513">
        <v>2</v>
      </c>
      <c r="H513">
        <v>73.209999999999994</v>
      </c>
      <c r="I513" s="15">
        <f>ABS(orders[[#This Row],[shippedDate]]-orders[[#This Row],[orderDate]])</f>
        <v>5</v>
      </c>
    </row>
    <row r="514" spans="1:9" x14ac:dyDescent="0.35">
      <c r="A514">
        <v>10757</v>
      </c>
      <c r="B514" t="s">
        <v>317</v>
      </c>
      <c r="C514">
        <v>6</v>
      </c>
      <c r="D514" s="1">
        <v>41970</v>
      </c>
      <c r="E514" s="1">
        <v>41998</v>
      </c>
      <c r="F514" s="1">
        <v>41988</v>
      </c>
      <c r="G514">
        <v>1</v>
      </c>
      <c r="H514">
        <v>8.19</v>
      </c>
      <c r="I514" s="15">
        <f>ABS(orders[[#This Row],[shippedDate]]-orders[[#This Row],[orderDate]])</f>
        <v>18</v>
      </c>
    </row>
    <row r="515" spans="1:9" x14ac:dyDescent="0.35">
      <c r="A515">
        <v>10758</v>
      </c>
      <c r="B515" t="s">
        <v>305</v>
      </c>
      <c r="C515">
        <v>3</v>
      </c>
      <c r="D515" s="1">
        <v>41971</v>
      </c>
      <c r="E515" s="1">
        <v>41999</v>
      </c>
      <c r="F515" s="1">
        <v>41977</v>
      </c>
      <c r="G515">
        <v>3</v>
      </c>
      <c r="H515">
        <v>138.16999999999999</v>
      </c>
      <c r="I515" s="15">
        <f>ABS(orders[[#This Row],[shippedDate]]-orders[[#This Row],[orderDate]])</f>
        <v>6</v>
      </c>
    </row>
    <row r="516" spans="1:9" x14ac:dyDescent="0.35">
      <c r="A516">
        <v>10759</v>
      </c>
      <c r="B516" t="s">
        <v>31</v>
      </c>
      <c r="C516">
        <v>3</v>
      </c>
      <c r="D516" s="1">
        <v>41971</v>
      </c>
      <c r="E516" s="1">
        <v>41999</v>
      </c>
      <c r="F516" s="1">
        <v>41985</v>
      </c>
      <c r="G516">
        <v>3</v>
      </c>
      <c r="H516">
        <v>11.99</v>
      </c>
      <c r="I516" s="15">
        <f>ABS(orders[[#This Row],[shippedDate]]-orders[[#This Row],[orderDate]])</f>
        <v>14</v>
      </c>
    </row>
    <row r="517" spans="1:9" x14ac:dyDescent="0.35">
      <c r="A517">
        <v>10760</v>
      </c>
      <c r="B517" t="s">
        <v>239</v>
      </c>
      <c r="C517">
        <v>4</v>
      </c>
      <c r="D517" s="1">
        <v>41974</v>
      </c>
      <c r="E517" s="1">
        <v>42002</v>
      </c>
      <c r="F517" s="1">
        <v>41983</v>
      </c>
      <c r="G517">
        <v>1</v>
      </c>
      <c r="H517">
        <v>155.63999999999999</v>
      </c>
      <c r="I517" s="15">
        <f>ABS(orders[[#This Row],[shippedDate]]-orders[[#This Row],[orderDate]])</f>
        <v>9</v>
      </c>
    </row>
    <row r="518" spans="1:9" x14ac:dyDescent="0.35">
      <c r="A518">
        <v>10761</v>
      </c>
      <c r="B518" t="s">
        <v>293</v>
      </c>
      <c r="C518">
        <v>5</v>
      </c>
      <c r="D518" s="1">
        <v>41975</v>
      </c>
      <c r="E518" s="1">
        <v>42003</v>
      </c>
      <c r="F518" s="1">
        <v>41981</v>
      </c>
      <c r="G518">
        <v>2</v>
      </c>
      <c r="H518">
        <v>18.66</v>
      </c>
      <c r="I518" s="15">
        <f>ABS(orders[[#This Row],[shippedDate]]-orders[[#This Row],[orderDate]])</f>
        <v>6</v>
      </c>
    </row>
    <row r="519" spans="1:9" x14ac:dyDescent="0.35">
      <c r="A519">
        <v>10762</v>
      </c>
      <c r="B519" t="s">
        <v>131</v>
      </c>
      <c r="C519">
        <v>3</v>
      </c>
      <c r="D519" s="1">
        <v>41975</v>
      </c>
      <c r="E519" s="1">
        <v>42003</v>
      </c>
      <c r="F519" s="1">
        <v>41982</v>
      </c>
      <c r="G519">
        <v>1</v>
      </c>
      <c r="H519">
        <v>328.74</v>
      </c>
      <c r="I519" s="15">
        <f>ABS(orders[[#This Row],[shippedDate]]-orders[[#This Row],[orderDate]])</f>
        <v>7</v>
      </c>
    </row>
    <row r="520" spans="1:9" x14ac:dyDescent="0.35">
      <c r="A520">
        <v>10763</v>
      </c>
      <c r="B520" t="s">
        <v>126</v>
      </c>
      <c r="C520">
        <v>3</v>
      </c>
      <c r="D520" s="1">
        <v>41976</v>
      </c>
      <c r="E520" s="1">
        <v>42004</v>
      </c>
      <c r="F520" s="1">
        <v>41981</v>
      </c>
      <c r="G520">
        <v>3</v>
      </c>
      <c r="H520">
        <v>37.35</v>
      </c>
      <c r="I520" s="15">
        <f>ABS(orders[[#This Row],[shippedDate]]-orders[[#This Row],[orderDate]])</f>
        <v>5</v>
      </c>
    </row>
    <row r="521" spans="1:9" x14ac:dyDescent="0.35">
      <c r="A521">
        <v>10764</v>
      </c>
      <c r="B521" t="s">
        <v>113</v>
      </c>
      <c r="C521">
        <v>6</v>
      </c>
      <c r="D521" s="1">
        <v>41976</v>
      </c>
      <c r="E521" s="1">
        <v>42004</v>
      </c>
      <c r="F521" s="1">
        <v>41981</v>
      </c>
      <c r="G521">
        <v>3</v>
      </c>
      <c r="H521">
        <v>145.44999999999999</v>
      </c>
      <c r="I521" s="15">
        <f>ABS(orders[[#This Row],[shippedDate]]-orders[[#This Row],[orderDate]])</f>
        <v>5</v>
      </c>
    </row>
    <row r="522" spans="1:9" x14ac:dyDescent="0.35">
      <c r="A522">
        <v>10765</v>
      </c>
      <c r="B522" t="s">
        <v>286</v>
      </c>
      <c r="C522">
        <v>3</v>
      </c>
      <c r="D522" s="1">
        <v>41977</v>
      </c>
      <c r="E522" s="1">
        <v>42005</v>
      </c>
      <c r="F522" s="1">
        <v>41982</v>
      </c>
      <c r="G522">
        <v>3</v>
      </c>
      <c r="H522">
        <v>42.74</v>
      </c>
      <c r="I522" s="15">
        <f>ABS(orders[[#This Row],[shippedDate]]-orders[[#This Row],[orderDate]])</f>
        <v>5</v>
      </c>
    </row>
    <row r="523" spans="1:9" x14ac:dyDescent="0.35">
      <c r="A523">
        <v>10766</v>
      </c>
      <c r="B523" t="s">
        <v>262</v>
      </c>
      <c r="C523">
        <v>4</v>
      </c>
      <c r="D523" s="1">
        <v>41978</v>
      </c>
      <c r="E523" s="1">
        <v>42006</v>
      </c>
      <c r="F523" s="1">
        <v>41982</v>
      </c>
      <c r="G523">
        <v>1</v>
      </c>
      <c r="H523">
        <v>157.55000000000001</v>
      </c>
      <c r="I523" s="15">
        <f>ABS(orders[[#This Row],[shippedDate]]-orders[[#This Row],[orderDate]])</f>
        <v>4</v>
      </c>
    </row>
    <row r="524" spans="1:9" x14ac:dyDescent="0.35">
      <c r="A524">
        <v>10767</v>
      </c>
      <c r="B524" t="s">
        <v>336</v>
      </c>
      <c r="C524">
        <v>4</v>
      </c>
      <c r="D524" s="1">
        <v>41978</v>
      </c>
      <c r="E524" s="1">
        <v>42006</v>
      </c>
      <c r="F524" s="1">
        <v>41988</v>
      </c>
      <c r="G524">
        <v>3</v>
      </c>
      <c r="H524">
        <v>1.59</v>
      </c>
      <c r="I524" s="15">
        <f>ABS(orders[[#This Row],[shippedDate]]-orders[[#This Row],[orderDate]])</f>
        <v>10</v>
      </c>
    </row>
    <row r="525" spans="1:9" x14ac:dyDescent="0.35">
      <c r="A525">
        <v>10768</v>
      </c>
      <c r="B525" t="s">
        <v>40</v>
      </c>
      <c r="C525">
        <v>3</v>
      </c>
      <c r="D525" s="1">
        <v>41981</v>
      </c>
      <c r="E525" s="1">
        <v>42009</v>
      </c>
      <c r="F525" s="1">
        <v>41988</v>
      </c>
      <c r="G525">
        <v>2</v>
      </c>
      <c r="H525">
        <v>146.32</v>
      </c>
      <c r="I525" s="15">
        <f>ABS(orders[[#This Row],[shippedDate]]-orders[[#This Row],[orderDate]])</f>
        <v>7</v>
      </c>
    </row>
    <row r="526" spans="1:9" x14ac:dyDescent="0.35">
      <c r="A526">
        <v>10769</v>
      </c>
      <c r="B526" t="s">
        <v>361</v>
      </c>
      <c r="C526">
        <v>3</v>
      </c>
      <c r="D526" s="1">
        <v>41981</v>
      </c>
      <c r="E526" s="1">
        <v>42009</v>
      </c>
      <c r="F526" s="1">
        <v>41985</v>
      </c>
      <c r="G526">
        <v>1</v>
      </c>
      <c r="H526">
        <v>65.06</v>
      </c>
      <c r="I526" s="15">
        <f>ABS(orders[[#This Row],[shippedDate]]-orders[[#This Row],[orderDate]])</f>
        <v>4</v>
      </c>
    </row>
    <row r="527" spans="1:9" x14ac:dyDescent="0.35">
      <c r="A527">
        <v>10770</v>
      </c>
      <c r="B527" t="s">
        <v>174</v>
      </c>
      <c r="C527">
        <v>8</v>
      </c>
      <c r="D527" s="1">
        <v>41982</v>
      </c>
      <c r="E527" s="1">
        <v>42010</v>
      </c>
      <c r="F527" s="1">
        <v>41990</v>
      </c>
      <c r="G527">
        <v>3</v>
      </c>
      <c r="H527">
        <v>5.32</v>
      </c>
      <c r="I527" s="15">
        <f>ABS(orders[[#This Row],[shippedDate]]-orders[[#This Row],[orderDate]])</f>
        <v>8</v>
      </c>
    </row>
    <row r="528" spans="1:9" x14ac:dyDescent="0.35">
      <c r="A528">
        <v>10771</v>
      </c>
      <c r="B528" t="s">
        <v>113</v>
      </c>
      <c r="C528">
        <v>9</v>
      </c>
      <c r="D528" s="1">
        <v>41983</v>
      </c>
      <c r="E528" s="1">
        <v>42011</v>
      </c>
      <c r="F528" s="1">
        <v>42006</v>
      </c>
      <c r="G528">
        <v>2</v>
      </c>
      <c r="H528">
        <v>11.19</v>
      </c>
      <c r="I528" s="15">
        <f>ABS(orders[[#This Row],[shippedDate]]-orders[[#This Row],[orderDate]])</f>
        <v>23</v>
      </c>
    </row>
    <row r="529" spans="1:9" x14ac:dyDescent="0.35">
      <c r="A529">
        <v>10772</v>
      </c>
      <c r="B529" t="s">
        <v>215</v>
      </c>
      <c r="C529">
        <v>3</v>
      </c>
      <c r="D529" s="1">
        <v>41983</v>
      </c>
      <c r="E529" s="1">
        <v>42011</v>
      </c>
      <c r="F529" s="1">
        <v>41992</v>
      </c>
      <c r="G529">
        <v>2</v>
      </c>
      <c r="H529">
        <v>91.28</v>
      </c>
      <c r="I529" s="15">
        <f>ABS(orders[[#This Row],[shippedDate]]-orders[[#This Row],[orderDate]])</f>
        <v>9</v>
      </c>
    </row>
    <row r="530" spans="1:9" x14ac:dyDescent="0.35">
      <c r="A530">
        <v>10773</v>
      </c>
      <c r="B530" t="s">
        <v>113</v>
      </c>
      <c r="C530">
        <v>1</v>
      </c>
      <c r="D530" s="1">
        <v>41984</v>
      </c>
      <c r="E530" s="1">
        <v>42012</v>
      </c>
      <c r="F530" s="1">
        <v>41989</v>
      </c>
      <c r="G530">
        <v>3</v>
      </c>
      <c r="H530">
        <v>96.43</v>
      </c>
      <c r="I530" s="15">
        <f>ABS(orders[[#This Row],[shippedDate]]-orders[[#This Row],[orderDate]])</f>
        <v>5</v>
      </c>
    </row>
    <row r="531" spans="1:9" x14ac:dyDescent="0.35">
      <c r="A531">
        <v>10774</v>
      </c>
      <c r="B531" t="s">
        <v>131</v>
      </c>
      <c r="C531">
        <v>4</v>
      </c>
      <c r="D531" s="1">
        <v>41984</v>
      </c>
      <c r="E531" s="1">
        <v>41998</v>
      </c>
      <c r="F531" s="1">
        <v>41985</v>
      </c>
      <c r="G531">
        <v>1</v>
      </c>
      <c r="H531">
        <v>48.2</v>
      </c>
      <c r="I531" s="15">
        <f>ABS(orders[[#This Row],[shippedDate]]-orders[[#This Row],[orderDate]])</f>
        <v>1</v>
      </c>
    </row>
    <row r="532" spans="1:9" x14ac:dyDescent="0.35">
      <c r="A532">
        <v>10775</v>
      </c>
      <c r="B532" t="s">
        <v>343</v>
      </c>
      <c r="C532">
        <v>7</v>
      </c>
      <c r="D532" s="1">
        <v>41985</v>
      </c>
      <c r="E532" s="1">
        <v>42013</v>
      </c>
      <c r="F532" s="1">
        <v>41999</v>
      </c>
      <c r="G532">
        <v>1</v>
      </c>
      <c r="H532">
        <v>20.25</v>
      </c>
      <c r="I532" s="15">
        <f>ABS(orders[[#This Row],[shippedDate]]-orders[[#This Row],[orderDate]])</f>
        <v>14</v>
      </c>
    </row>
    <row r="533" spans="1:9" x14ac:dyDescent="0.35">
      <c r="A533">
        <v>10776</v>
      </c>
      <c r="B533" t="s">
        <v>113</v>
      </c>
      <c r="C533">
        <v>1</v>
      </c>
      <c r="D533" s="1">
        <v>41988</v>
      </c>
      <c r="E533" s="1">
        <v>42016</v>
      </c>
      <c r="F533" s="1">
        <v>41991</v>
      </c>
      <c r="G533">
        <v>3</v>
      </c>
      <c r="H533">
        <v>351.53</v>
      </c>
      <c r="I533" s="15">
        <f>ABS(orders[[#This Row],[shippedDate]]-orders[[#This Row],[orderDate]])</f>
        <v>3</v>
      </c>
    </row>
    <row r="534" spans="1:9" x14ac:dyDescent="0.35">
      <c r="A534">
        <v>10777</v>
      </c>
      <c r="B534" t="s">
        <v>160</v>
      </c>
      <c r="C534">
        <v>7</v>
      </c>
      <c r="D534" s="1">
        <v>41988</v>
      </c>
      <c r="E534" s="1">
        <v>42002</v>
      </c>
      <c r="F534" s="1">
        <v>42025</v>
      </c>
      <c r="G534">
        <v>2</v>
      </c>
      <c r="H534">
        <v>3.01</v>
      </c>
      <c r="I534" s="15">
        <f>ABS(orders[[#This Row],[shippedDate]]-orders[[#This Row],[orderDate]])</f>
        <v>37</v>
      </c>
    </row>
    <row r="535" spans="1:9" x14ac:dyDescent="0.35">
      <c r="A535">
        <v>10778</v>
      </c>
      <c r="B535" t="s">
        <v>45</v>
      </c>
      <c r="C535">
        <v>3</v>
      </c>
      <c r="D535" s="1">
        <v>41989</v>
      </c>
      <c r="E535" s="1">
        <v>42017</v>
      </c>
      <c r="F535" s="1">
        <v>41997</v>
      </c>
      <c r="G535">
        <v>1</v>
      </c>
      <c r="H535">
        <v>6.79</v>
      </c>
      <c r="I535" s="15">
        <f>ABS(orders[[#This Row],[shippedDate]]-orders[[#This Row],[orderDate]])</f>
        <v>8</v>
      </c>
    </row>
    <row r="536" spans="1:9" x14ac:dyDescent="0.35">
      <c r="A536">
        <v>10779</v>
      </c>
      <c r="B536" t="s">
        <v>248</v>
      </c>
      <c r="C536">
        <v>3</v>
      </c>
      <c r="D536" s="1">
        <v>41989</v>
      </c>
      <c r="E536" s="1">
        <v>42017</v>
      </c>
      <c r="F536" s="1">
        <v>42018</v>
      </c>
      <c r="G536">
        <v>2</v>
      </c>
      <c r="H536">
        <v>58.13</v>
      </c>
      <c r="I536" s="15">
        <f>ABS(orders[[#This Row],[shippedDate]]-orders[[#This Row],[orderDate]])</f>
        <v>29</v>
      </c>
    </row>
    <row r="537" spans="1:9" x14ac:dyDescent="0.35">
      <c r="A537">
        <v>10780</v>
      </c>
      <c r="B537" t="s">
        <v>223</v>
      </c>
      <c r="C537">
        <v>2</v>
      </c>
      <c r="D537" s="1">
        <v>41989</v>
      </c>
      <c r="E537" s="1">
        <v>42003</v>
      </c>
      <c r="F537" s="1">
        <v>41998</v>
      </c>
      <c r="G537">
        <v>1</v>
      </c>
      <c r="H537">
        <v>42.13</v>
      </c>
      <c r="I537" s="15">
        <f>ABS(orders[[#This Row],[shippedDate]]-orders[[#This Row],[orderDate]])</f>
        <v>9</v>
      </c>
    </row>
    <row r="538" spans="1:9" x14ac:dyDescent="0.35">
      <c r="A538">
        <v>10781</v>
      </c>
      <c r="B538" t="s">
        <v>377</v>
      </c>
      <c r="C538">
        <v>2</v>
      </c>
      <c r="D538" s="1">
        <v>41990</v>
      </c>
      <c r="E538" s="1">
        <v>42018</v>
      </c>
      <c r="F538" s="1">
        <v>41992</v>
      </c>
      <c r="G538">
        <v>3</v>
      </c>
      <c r="H538">
        <v>73.16</v>
      </c>
      <c r="I538" s="15">
        <f>ABS(orders[[#This Row],[shippedDate]]-orders[[#This Row],[orderDate]])</f>
        <v>2</v>
      </c>
    </row>
    <row r="539" spans="1:9" x14ac:dyDescent="0.35">
      <c r="A539">
        <v>10782</v>
      </c>
      <c r="B539" t="s">
        <v>79</v>
      </c>
      <c r="C539">
        <v>9</v>
      </c>
      <c r="D539" s="1">
        <v>41990</v>
      </c>
      <c r="E539" s="1">
        <v>42018</v>
      </c>
      <c r="F539" s="1">
        <v>41995</v>
      </c>
      <c r="G539">
        <v>3</v>
      </c>
      <c r="H539">
        <v>1.1000000000000001</v>
      </c>
      <c r="I539" s="15">
        <f>ABS(orders[[#This Row],[shippedDate]]-orders[[#This Row],[orderDate]])</f>
        <v>5</v>
      </c>
    </row>
    <row r="540" spans="1:9" x14ac:dyDescent="0.35">
      <c r="A540">
        <v>10783</v>
      </c>
      <c r="B540" t="s">
        <v>174</v>
      </c>
      <c r="C540">
        <v>4</v>
      </c>
      <c r="D540" s="1">
        <v>41991</v>
      </c>
      <c r="E540" s="1">
        <v>42019</v>
      </c>
      <c r="F540" s="1">
        <v>41992</v>
      </c>
      <c r="G540">
        <v>2</v>
      </c>
      <c r="H540">
        <v>124.98</v>
      </c>
      <c r="I540" s="15">
        <f>ABS(orders[[#This Row],[shippedDate]]-orders[[#This Row],[orderDate]])</f>
        <v>1</v>
      </c>
    </row>
    <row r="541" spans="1:9" x14ac:dyDescent="0.35">
      <c r="A541">
        <v>10784</v>
      </c>
      <c r="B541" t="s">
        <v>235</v>
      </c>
      <c r="C541">
        <v>4</v>
      </c>
      <c r="D541" s="1">
        <v>41991</v>
      </c>
      <c r="E541" s="1">
        <v>42019</v>
      </c>
      <c r="F541" s="1">
        <v>41995</v>
      </c>
      <c r="G541">
        <v>3</v>
      </c>
      <c r="H541">
        <v>70.09</v>
      </c>
      <c r="I541" s="15">
        <f>ABS(orders[[#This Row],[shippedDate]]-orders[[#This Row],[orderDate]])</f>
        <v>4</v>
      </c>
    </row>
    <row r="542" spans="1:9" x14ac:dyDescent="0.35">
      <c r="A542">
        <v>10785</v>
      </c>
      <c r="B542" t="s">
        <v>169</v>
      </c>
      <c r="C542">
        <v>1</v>
      </c>
      <c r="D542" s="1">
        <v>41991</v>
      </c>
      <c r="E542" s="1">
        <v>42019</v>
      </c>
      <c r="F542" s="1">
        <v>41997</v>
      </c>
      <c r="G542">
        <v>3</v>
      </c>
      <c r="H542">
        <v>1.51</v>
      </c>
      <c r="I542" s="15">
        <f>ABS(orders[[#This Row],[shippedDate]]-orders[[#This Row],[orderDate]])</f>
        <v>6</v>
      </c>
    </row>
    <row r="543" spans="1:9" x14ac:dyDescent="0.35">
      <c r="A543">
        <v>10786</v>
      </c>
      <c r="B543" t="s">
        <v>283</v>
      </c>
      <c r="C543">
        <v>8</v>
      </c>
      <c r="D543" s="1">
        <v>41992</v>
      </c>
      <c r="E543" s="1">
        <v>42020</v>
      </c>
      <c r="F543" s="1">
        <v>41996</v>
      </c>
      <c r="G543">
        <v>1</v>
      </c>
      <c r="H543">
        <v>110.87</v>
      </c>
      <c r="I543" s="15">
        <f>ABS(orders[[#This Row],[shippedDate]]-orders[[#This Row],[orderDate]])</f>
        <v>4</v>
      </c>
    </row>
    <row r="544" spans="1:9" x14ac:dyDescent="0.35">
      <c r="A544">
        <v>10787</v>
      </c>
      <c r="B544" t="s">
        <v>203</v>
      </c>
      <c r="C544">
        <v>2</v>
      </c>
      <c r="D544" s="1">
        <v>41992</v>
      </c>
      <c r="E544" s="1">
        <v>42006</v>
      </c>
      <c r="F544" s="1">
        <v>41999</v>
      </c>
      <c r="G544">
        <v>1</v>
      </c>
      <c r="H544">
        <v>249.93</v>
      </c>
      <c r="I544" s="15">
        <f>ABS(orders[[#This Row],[shippedDate]]-orders[[#This Row],[orderDate]])</f>
        <v>7</v>
      </c>
    </row>
    <row r="545" spans="1:9" x14ac:dyDescent="0.35">
      <c r="A545">
        <v>10788</v>
      </c>
      <c r="B545" t="s">
        <v>286</v>
      </c>
      <c r="C545">
        <v>1</v>
      </c>
      <c r="D545" s="1">
        <v>41995</v>
      </c>
      <c r="E545" s="1">
        <v>42023</v>
      </c>
      <c r="F545" s="1">
        <v>42023</v>
      </c>
      <c r="G545">
        <v>2</v>
      </c>
      <c r="H545">
        <v>42.7</v>
      </c>
      <c r="I545" s="15">
        <f>ABS(orders[[#This Row],[shippedDate]]-orders[[#This Row],[orderDate]])</f>
        <v>28</v>
      </c>
    </row>
    <row r="546" spans="1:9" x14ac:dyDescent="0.35">
      <c r="A546">
        <v>10789</v>
      </c>
      <c r="B546" t="s">
        <v>126</v>
      </c>
      <c r="C546">
        <v>1</v>
      </c>
      <c r="D546" s="1">
        <v>41995</v>
      </c>
      <c r="E546" s="1">
        <v>42023</v>
      </c>
      <c r="F546" s="1">
        <v>42004</v>
      </c>
      <c r="G546">
        <v>2</v>
      </c>
      <c r="H546">
        <v>100.6</v>
      </c>
      <c r="I546" s="15">
        <f>ABS(orders[[#This Row],[shippedDate]]-orders[[#This Row],[orderDate]])</f>
        <v>9</v>
      </c>
    </row>
    <row r="547" spans="1:9" x14ac:dyDescent="0.35">
      <c r="A547">
        <v>10790</v>
      </c>
      <c r="B547" t="s">
        <v>160</v>
      </c>
      <c r="C547">
        <v>6</v>
      </c>
      <c r="D547" s="1">
        <v>41995</v>
      </c>
      <c r="E547" s="1">
        <v>42023</v>
      </c>
      <c r="F547" s="1">
        <v>41999</v>
      </c>
      <c r="G547">
        <v>1</v>
      </c>
      <c r="H547">
        <v>28.23</v>
      </c>
      <c r="I547" s="15">
        <f>ABS(orders[[#This Row],[shippedDate]]-orders[[#This Row],[orderDate]])</f>
        <v>4</v>
      </c>
    </row>
    <row r="548" spans="1:9" x14ac:dyDescent="0.35">
      <c r="A548">
        <v>10791</v>
      </c>
      <c r="B548" t="s">
        <v>135</v>
      </c>
      <c r="C548">
        <v>6</v>
      </c>
      <c r="D548" s="1">
        <v>41996</v>
      </c>
      <c r="E548" s="1">
        <v>42024</v>
      </c>
      <c r="F548" s="1">
        <v>42005</v>
      </c>
      <c r="G548">
        <v>2</v>
      </c>
      <c r="H548">
        <v>16.850000000000001</v>
      </c>
      <c r="I548" s="15">
        <f>ABS(orders[[#This Row],[shippedDate]]-orders[[#This Row],[orderDate]])</f>
        <v>9</v>
      </c>
    </row>
    <row r="549" spans="1:9" x14ac:dyDescent="0.35">
      <c r="A549">
        <v>10792</v>
      </c>
      <c r="B549" t="s">
        <v>395</v>
      </c>
      <c r="C549">
        <v>1</v>
      </c>
      <c r="D549" s="1">
        <v>41996</v>
      </c>
      <c r="E549" s="1">
        <v>42024</v>
      </c>
      <c r="F549" s="1">
        <v>42004</v>
      </c>
      <c r="G549">
        <v>3</v>
      </c>
      <c r="H549">
        <v>23.79</v>
      </c>
      <c r="I549" s="15">
        <f>ABS(orders[[#This Row],[shippedDate]]-orders[[#This Row],[orderDate]])</f>
        <v>8</v>
      </c>
    </row>
    <row r="550" spans="1:9" x14ac:dyDescent="0.35">
      <c r="A550">
        <v>10793</v>
      </c>
      <c r="B550" t="s">
        <v>40</v>
      </c>
      <c r="C550">
        <v>3</v>
      </c>
      <c r="D550" s="1">
        <v>41997</v>
      </c>
      <c r="E550" s="1">
        <v>42025</v>
      </c>
      <c r="F550" s="1">
        <v>42012</v>
      </c>
      <c r="G550">
        <v>3</v>
      </c>
      <c r="H550">
        <v>4.5199999999999996</v>
      </c>
      <c r="I550" s="15">
        <f>ABS(orders[[#This Row],[shippedDate]]-orders[[#This Row],[orderDate]])</f>
        <v>15</v>
      </c>
    </row>
    <row r="551" spans="1:9" x14ac:dyDescent="0.35">
      <c r="A551">
        <v>10794</v>
      </c>
      <c r="B551" t="s">
        <v>280</v>
      </c>
      <c r="C551">
        <v>6</v>
      </c>
      <c r="D551" s="1">
        <v>41997</v>
      </c>
      <c r="E551" s="1">
        <v>42025</v>
      </c>
      <c r="F551" s="1">
        <v>42006</v>
      </c>
      <c r="G551">
        <v>1</v>
      </c>
      <c r="H551">
        <v>21.49</v>
      </c>
      <c r="I551" s="15">
        <f>ABS(orders[[#This Row],[shippedDate]]-orders[[#This Row],[orderDate]])</f>
        <v>9</v>
      </c>
    </row>
    <row r="552" spans="1:9" x14ac:dyDescent="0.35">
      <c r="A552">
        <v>10795</v>
      </c>
      <c r="B552" t="s">
        <v>113</v>
      </c>
      <c r="C552">
        <v>8</v>
      </c>
      <c r="D552" s="1">
        <v>41997</v>
      </c>
      <c r="E552" s="1">
        <v>42025</v>
      </c>
      <c r="F552" s="1">
        <v>42024</v>
      </c>
      <c r="G552">
        <v>2</v>
      </c>
      <c r="H552">
        <v>126.66</v>
      </c>
      <c r="I552" s="15">
        <f>ABS(orders[[#This Row],[shippedDate]]-orders[[#This Row],[orderDate]])</f>
        <v>27</v>
      </c>
    </row>
    <row r="553" spans="1:9" x14ac:dyDescent="0.35">
      <c r="A553">
        <v>10796</v>
      </c>
      <c r="B553" t="s">
        <v>178</v>
      </c>
      <c r="C553">
        <v>3</v>
      </c>
      <c r="D553" s="1">
        <v>41998</v>
      </c>
      <c r="E553" s="1">
        <v>42026</v>
      </c>
      <c r="F553" s="1">
        <v>42018</v>
      </c>
      <c r="G553">
        <v>1</v>
      </c>
      <c r="H553">
        <v>26.52</v>
      </c>
      <c r="I553" s="15">
        <f>ABS(orders[[#This Row],[shippedDate]]-orders[[#This Row],[orderDate]])</f>
        <v>20</v>
      </c>
    </row>
    <row r="554" spans="1:9" x14ac:dyDescent="0.35">
      <c r="A554">
        <v>10797</v>
      </c>
      <c r="B554" t="s">
        <v>102</v>
      </c>
      <c r="C554">
        <v>7</v>
      </c>
      <c r="D554" s="1">
        <v>41998</v>
      </c>
      <c r="E554" s="1">
        <v>42026</v>
      </c>
      <c r="F554" s="1">
        <v>42009</v>
      </c>
      <c r="G554">
        <v>2</v>
      </c>
      <c r="H554">
        <v>33.35</v>
      </c>
      <c r="I554" s="15">
        <f>ABS(orders[[#This Row],[shippedDate]]-orders[[#This Row],[orderDate]])</f>
        <v>11</v>
      </c>
    </row>
    <row r="555" spans="1:9" x14ac:dyDescent="0.35">
      <c r="A555">
        <v>10798</v>
      </c>
      <c r="B555" t="s">
        <v>191</v>
      </c>
      <c r="C555">
        <v>2</v>
      </c>
      <c r="D555" s="1">
        <v>41999</v>
      </c>
      <c r="E555" s="1">
        <v>42027</v>
      </c>
      <c r="F555" s="1">
        <v>42009</v>
      </c>
      <c r="G555">
        <v>1</v>
      </c>
      <c r="H555">
        <v>2.33</v>
      </c>
      <c r="I555" s="15">
        <f>ABS(orders[[#This Row],[shippedDate]]-orders[[#This Row],[orderDate]])</f>
        <v>10</v>
      </c>
    </row>
    <row r="556" spans="1:9" x14ac:dyDescent="0.35">
      <c r="A556">
        <v>10799</v>
      </c>
      <c r="B556" t="s">
        <v>195</v>
      </c>
      <c r="C556">
        <v>9</v>
      </c>
      <c r="D556" s="1">
        <v>41999</v>
      </c>
      <c r="E556" s="1">
        <v>42041</v>
      </c>
      <c r="F556" s="1">
        <v>42009</v>
      </c>
      <c r="G556">
        <v>3</v>
      </c>
      <c r="H556">
        <v>30.76</v>
      </c>
      <c r="I556" s="15">
        <f>ABS(orders[[#This Row],[shippedDate]]-orders[[#This Row],[orderDate]])</f>
        <v>10</v>
      </c>
    </row>
    <row r="557" spans="1:9" x14ac:dyDescent="0.35">
      <c r="A557">
        <v>10800</v>
      </c>
      <c r="B557" t="s">
        <v>321</v>
      </c>
      <c r="C557">
        <v>1</v>
      </c>
      <c r="D557" s="1">
        <v>41999</v>
      </c>
      <c r="E557" s="1">
        <v>42027</v>
      </c>
      <c r="F557" s="1">
        <v>42009</v>
      </c>
      <c r="G557">
        <v>3</v>
      </c>
      <c r="H557">
        <v>137.44</v>
      </c>
      <c r="I557" s="15">
        <f>ABS(orders[[#This Row],[shippedDate]]-orders[[#This Row],[orderDate]])</f>
        <v>10</v>
      </c>
    </row>
    <row r="558" spans="1:9" x14ac:dyDescent="0.35">
      <c r="A558">
        <v>10801</v>
      </c>
      <c r="B558" t="s">
        <v>61</v>
      </c>
      <c r="C558">
        <v>4</v>
      </c>
      <c r="D558" s="1">
        <v>42002</v>
      </c>
      <c r="E558" s="1">
        <v>42030</v>
      </c>
      <c r="F558" s="1">
        <v>42004</v>
      </c>
      <c r="G558">
        <v>2</v>
      </c>
      <c r="H558">
        <v>97.09</v>
      </c>
      <c r="I558" s="15">
        <f>ABS(orders[[#This Row],[shippedDate]]-orders[[#This Row],[orderDate]])</f>
        <v>2</v>
      </c>
    </row>
    <row r="559" spans="1:9" x14ac:dyDescent="0.35">
      <c r="A559">
        <v>10802</v>
      </c>
      <c r="B559" t="s">
        <v>324</v>
      </c>
      <c r="C559">
        <v>4</v>
      </c>
      <c r="D559" s="1">
        <v>42002</v>
      </c>
      <c r="E559" s="1">
        <v>42030</v>
      </c>
      <c r="F559" s="1">
        <v>42006</v>
      </c>
      <c r="G559">
        <v>2</v>
      </c>
      <c r="H559">
        <v>257.26</v>
      </c>
      <c r="I559" s="15">
        <f>ABS(orders[[#This Row],[shippedDate]]-orders[[#This Row],[orderDate]])</f>
        <v>4</v>
      </c>
    </row>
    <row r="560" spans="1:9" x14ac:dyDescent="0.35">
      <c r="A560">
        <v>10803</v>
      </c>
      <c r="B560" t="s">
        <v>382</v>
      </c>
      <c r="C560">
        <v>4</v>
      </c>
      <c r="D560" s="1">
        <v>42003</v>
      </c>
      <c r="E560" s="1">
        <v>42031</v>
      </c>
      <c r="F560" s="1">
        <v>42010</v>
      </c>
      <c r="G560">
        <v>1</v>
      </c>
      <c r="H560">
        <v>55.23</v>
      </c>
      <c r="I560" s="15">
        <f>ABS(orders[[#This Row],[shippedDate]]-orders[[#This Row],[orderDate]])</f>
        <v>7</v>
      </c>
    </row>
    <row r="561" spans="1:9" x14ac:dyDescent="0.35">
      <c r="A561">
        <v>10804</v>
      </c>
      <c r="B561" t="s">
        <v>321</v>
      </c>
      <c r="C561">
        <v>6</v>
      </c>
      <c r="D561" s="1">
        <v>42003</v>
      </c>
      <c r="E561" s="1">
        <v>42031</v>
      </c>
      <c r="F561" s="1">
        <v>42011</v>
      </c>
      <c r="G561">
        <v>2</v>
      </c>
      <c r="H561">
        <v>27.33</v>
      </c>
      <c r="I561" s="15">
        <f>ABS(orders[[#This Row],[shippedDate]]-orders[[#This Row],[orderDate]])</f>
        <v>8</v>
      </c>
    </row>
    <row r="562" spans="1:9" x14ac:dyDescent="0.35">
      <c r="A562">
        <v>10805</v>
      </c>
      <c r="B562" t="s">
        <v>340</v>
      </c>
      <c r="C562">
        <v>2</v>
      </c>
      <c r="D562" s="1">
        <v>42003</v>
      </c>
      <c r="E562" s="1">
        <v>42031</v>
      </c>
      <c r="F562" s="1">
        <v>42013</v>
      </c>
      <c r="G562">
        <v>3</v>
      </c>
      <c r="H562">
        <v>237.34</v>
      </c>
      <c r="I562" s="15">
        <f>ABS(orders[[#This Row],[shippedDate]]-orders[[#This Row],[orderDate]])</f>
        <v>10</v>
      </c>
    </row>
    <row r="563" spans="1:9" x14ac:dyDescent="0.35">
      <c r="A563">
        <v>10806</v>
      </c>
      <c r="B563" t="s">
        <v>365</v>
      </c>
      <c r="C563">
        <v>3</v>
      </c>
      <c r="D563" s="1">
        <v>42004</v>
      </c>
      <c r="E563" s="1">
        <v>42032</v>
      </c>
      <c r="F563" s="1">
        <v>42009</v>
      </c>
      <c r="G563">
        <v>2</v>
      </c>
      <c r="H563">
        <v>22.11</v>
      </c>
      <c r="I563" s="15">
        <f>ABS(orders[[#This Row],[shippedDate]]-orders[[#This Row],[orderDate]])</f>
        <v>5</v>
      </c>
    </row>
    <row r="564" spans="1:9" x14ac:dyDescent="0.35">
      <c r="A564">
        <v>10807</v>
      </c>
      <c r="B564" t="s">
        <v>142</v>
      </c>
      <c r="C564">
        <v>4</v>
      </c>
      <c r="D564" s="1">
        <v>42004</v>
      </c>
      <c r="E564" s="1">
        <v>42032</v>
      </c>
      <c r="F564" s="1">
        <v>42034</v>
      </c>
      <c r="G564">
        <v>1</v>
      </c>
      <c r="H564">
        <v>1.36</v>
      </c>
      <c r="I564" s="15">
        <f>ABS(orders[[#This Row],[shippedDate]]-orders[[#This Row],[orderDate]])</f>
        <v>30</v>
      </c>
    </row>
    <row r="565" spans="1:9" x14ac:dyDescent="0.35">
      <c r="A565">
        <v>10808</v>
      </c>
      <c r="B565" t="s">
        <v>258</v>
      </c>
      <c r="C565">
        <v>2</v>
      </c>
      <c r="D565" s="1">
        <v>42005</v>
      </c>
      <c r="E565" s="1">
        <v>42033</v>
      </c>
      <c r="F565" s="1">
        <v>42013</v>
      </c>
      <c r="G565">
        <v>3</v>
      </c>
      <c r="H565">
        <v>45.53</v>
      </c>
      <c r="I565" s="15">
        <f>ABS(orders[[#This Row],[shippedDate]]-orders[[#This Row],[orderDate]])</f>
        <v>8</v>
      </c>
    </row>
    <row r="566" spans="1:9" x14ac:dyDescent="0.35">
      <c r="A566">
        <v>10809</v>
      </c>
      <c r="B566" t="s">
        <v>382</v>
      </c>
      <c r="C566">
        <v>7</v>
      </c>
      <c r="D566" s="1">
        <v>42005</v>
      </c>
      <c r="E566" s="1">
        <v>42033</v>
      </c>
      <c r="F566" s="1">
        <v>42011</v>
      </c>
      <c r="G566">
        <v>1</v>
      </c>
      <c r="H566">
        <v>4.87</v>
      </c>
      <c r="I566" s="15">
        <f>ABS(orders[[#This Row],[shippedDate]]-orders[[#This Row],[orderDate]])</f>
        <v>6</v>
      </c>
    </row>
    <row r="567" spans="1:9" x14ac:dyDescent="0.35">
      <c r="A567">
        <v>10810</v>
      </c>
      <c r="B567" t="s">
        <v>207</v>
      </c>
      <c r="C567">
        <v>2</v>
      </c>
      <c r="D567" s="1">
        <v>42005</v>
      </c>
      <c r="E567" s="1">
        <v>42033</v>
      </c>
      <c r="F567" s="1">
        <v>42011</v>
      </c>
      <c r="G567">
        <v>3</v>
      </c>
      <c r="H567">
        <v>4.33</v>
      </c>
      <c r="I567" s="15">
        <f>ABS(orders[[#This Row],[shippedDate]]-orders[[#This Row],[orderDate]])</f>
        <v>6</v>
      </c>
    </row>
    <row r="568" spans="1:9" x14ac:dyDescent="0.35">
      <c r="A568">
        <v>10811</v>
      </c>
      <c r="B568" t="s">
        <v>227</v>
      </c>
      <c r="C568">
        <v>8</v>
      </c>
      <c r="D568" s="1">
        <v>42006</v>
      </c>
      <c r="E568" s="1">
        <v>42034</v>
      </c>
      <c r="F568" s="1">
        <v>42012</v>
      </c>
      <c r="G568">
        <v>1</v>
      </c>
      <c r="H568">
        <v>31.22</v>
      </c>
      <c r="I568" s="15">
        <f>ABS(orders[[#This Row],[shippedDate]]-orders[[#This Row],[orderDate]])</f>
        <v>6</v>
      </c>
    </row>
    <row r="569" spans="1:9" x14ac:dyDescent="0.35">
      <c r="A569">
        <v>10812</v>
      </c>
      <c r="B569" t="s">
        <v>298</v>
      </c>
      <c r="C569">
        <v>5</v>
      </c>
      <c r="D569" s="1">
        <v>42006</v>
      </c>
      <c r="E569" s="1">
        <v>42034</v>
      </c>
      <c r="F569" s="1">
        <v>42016</v>
      </c>
      <c r="G569">
        <v>1</v>
      </c>
      <c r="H569">
        <v>59.78</v>
      </c>
      <c r="I569" s="15">
        <f>ABS(orders[[#This Row],[shippedDate]]-orders[[#This Row],[orderDate]])</f>
        <v>10</v>
      </c>
    </row>
    <row r="570" spans="1:9" x14ac:dyDescent="0.35">
      <c r="A570">
        <v>10813</v>
      </c>
      <c r="B570" t="s">
        <v>302</v>
      </c>
      <c r="C570">
        <v>1</v>
      </c>
      <c r="D570" s="1">
        <v>42009</v>
      </c>
      <c r="E570" s="1">
        <v>42037</v>
      </c>
      <c r="F570" s="1">
        <v>42013</v>
      </c>
      <c r="G570">
        <v>1</v>
      </c>
      <c r="H570">
        <v>47.38</v>
      </c>
      <c r="I570" s="15">
        <f>ABS(orders[[#This Row],[shippedDate]]-orders[[#This Row],[orderDate]])</f>
        <v>4</v>
      </c>
    </row>
    <row r="571" spans="1:9" x14ac:dyDescent="0.35">
      <c r="A571">
        <v>10814</v>
      </c>
      <c r="B571" t="s">
        <v>365</v>
      </c>
      <c r="C571">
        <v>3</v>
      </c>
      <c r="D571" s="1">
        <v>42009</v>
      </c>
      <c r="E571" s="1">
        <v>42037</v>
      </c>
      <c r="F571" s="1">
        <v>42018</v>
      </c>
      <c r="G571">
        <v>3</v>
      </c>
      <c r="H571">
        <v>130.94</v>
      </c>
      <c r="I571" s="15">
        <f>ABS(orders[[#This Row],[shippedDate]]-orders[[#This Row],[orderDate]])</f>
        <v>9</v>
      </c>
    </row>
    <row r="572" spans="1:9" x14ac:dyDescent="0.35">
      <c r="A572">
        <v>10815</v>
      </c>
      <c r="B572" t="s">
        <v>317</v>
      </c>
      <c r="C572">
        <v>2</v>
      </c>
      <c r="D572" s="1">
        <v>42009</v>
      </c>
      <c r="E572" s="1">
        <v>42037</v>
      </c>
      <c r="F572" s="1">
        <v>42018</v>
      </c>
      <c r="G572">
        <v>3</v>
      </c>
      <c r="H572">
        <v>14.62</v>
      </c>
      <c r="I572" s="15">
        <f>ABS(orders[[#This Row],[shippedDate]]-orders[[#This Row],[orderDate]])</f>
        <v>9</v>
      </c>
    </row>
    <row r="573" spans="1:9" x14ac:dyDescent="0.35">
      <c r="A573">
        <v>10816</v>
      </c>
      <c r="B573" t="s">
        <v>164</v>
      </c>
      <c r="C573">
        <v>4</v>
      </c>
      <c r="D573" s="1">
        <v>42010</v>
      </c>
      <c r="E573" s="1">
        <v>42038</v>
      </c>
      <c r="F573" s="1">
        <v>42039</v>
      </c>
      <c r="G573">
        <v>2</v>
      </c>
      <c r="H573">
        <v>719.78</v>
      </c>
      <c r="I573" s="15">
        <f>ABS(orders[[#This Row],[shippedDate]]-orders[[#This Row],[orderDate]])</f>
        <v>29</v>
      </c>
    </row>
    <row r="574" spans="1:9" x14ac:dyDescent="0.35">
      <c r="A574">
        <v>10817</v>
      </c>
      <c r="B574" t="s">
        <v>195</v>
      </c>
      <c r="C574">
        <v>3</v>
      </c>
      <c r="D574" s="1">
        <v>42010</v>
      </c>
      <c r="E574" s="1">
        <v>42024</v>
      </c>
      <c r="F574" s="1">
        <v>42017</v>
      </c>
      <c r="G574">
        <v>2</v>
      </c>
      <c r="H574">
        <v>306.07</v>
      </c>
      <c r="I574" s="15">
        <f>ABS(orders[[#This Row],[shippedDate]]-orders[[#This Row],[orderDate]])</f>
        <v>7</v>
      </c>
    </row>
    <row r="575" spans="1:9" x14ac:dyDescent="0.35">
      <c r="A575">
        <v>10818</v>
      </c>
      <c r="B575" t="s">
        <v>235</v>
      </c>
      <c r="C575">
        <v>7</v>
      </c>
      <c r="D575" s="1">
        <v>42011</v>
      </c>
      <c r="E575" s="1">
        <v>42039</v>
      </c>
      <c r="F575" s="1">
        <v>42016</v>
      </c>
      <c r="G575">
        <v>3</v>
      </c>
      <c r="H575">
        <v>65.48</v>
      </c>
      <c r="I575" s="15">
        <f>ABS(orders[[#This Row],[shippedDate]]-orders[[#This Row],[orderDate]])</f>
        <v>5</v>
      </c>
    </row>
    <row r="576" spans="1:9" x14ac:dyDescent="0.35">
      <c r="A576">
        <v>10819</v>
      </c>
      <c r="B576" t="s">
        <v>79</v>
      </c>
      <c r="C576">
        <v>2</v>
      </c>
      <c r="D576" s="1">
        <v>42011</v>
      </c>
      <c r="E576" s="1">
        <v>42039</v>
      </c>
      <c r="F576" s="1">
        <v>42020</v>
      </c>
      <c r="G576">
        <v>3</v>
      </c>
      <c r="H576">
        <v>19.760000000000002</v>
      </c>
      <c r="I576" s="15">
        <f>ABS(orders[[#This Row],[shippedDate]]-orders[[#This Row],[orderDate]])</f>
        <v>9</v>
      </c>
    </row>
    <row r="577" spans="1:9" x14ac:dyDescent="0.35">
      <c r="A577">
        <v>10820</v>
      </c>
      <c r="B577" t="s">
        <v>293</v>
      </c>
      <c r="C577">
        <v>3</v>
      </c>
      <c r="D577" s="1">
        <v>42011</v>
      </c>
      <c r="E577" s="1">
        <v>42039</v>
      </c>
      <c r="F577" s="1">
        <v>42017</v>
      </c>
      <c r="G577">
        <v>2</v>
      </c>
      <c r="H577">
        <v>37.520000000000003</v>
      </c>
      <c r="I577" s="15">
        <f>ABS(orders[[#This Row],[shippedDate]]-orders[[#This Row],[orderDate]])</f>
        <v>6</v>
      </c>
    </row>
    <row r="578" spans="1:9" x14ac:dyDescent="0.35">
      <c r="A578">
        <v>10821</v>
      </c>
      <c r="B578" t="s">
        <v>332</v>
      </c>
      <c r="C578">
        <v>1</v>
      </c>
      <c r="D578" s="1">
        <v>42012</v>
      </c>
      <c r="E578" s="1">
        <v>42040</v>
      </c>
      <c r="F578" s="1">
        <v>42019</v>
      </c>
      <c r="G578">
        <v>1</v>
      </c>
      <c r="H578">
        <v>36.68</v>
      </c>
      <c r="I578" s="15">
        <f>ABS(orders[[#This Row],[shippedDate]]-orders[[#This Row],[orderDate]])</f>
        <v>7</v>
      </c>
    </row>
    <row r="579" spans="1:9" x14ac:dyDescent="0.35">
      <c r="A579">
        <v>10822</v>
      </c>
      <c r="B579" t="s">
        <v>357</v>
      </c>
      <c r="C579">
        <v>6</v>
      </c>
      <c r="D579" s="1">
        <v>42012</v>
      </c>
      <c r="E579" s="1">
        <v>42040</v>
      </c>
      <c r="F579" s="1">
        <v>42020</v>
      </c>
      <c r="G579">
        <v>3</v>
      </c>
      <c r="H579">
        <v>7</v>
      </c>
      <c r="I579" s="15">
        <f>ABS(orders[[#This Row],[shippedDate]]-orders[[#This Row],[orderDate]])</f>
        <v>8</v>
      </c>
    </row>
    <row r="580" spans="1:9" x14ac:dyDescent="0.35">
      <c r="A580">
        <v>10823</v>
      </c>
      <c r="B580" t="s">
        <v>223</v>
      </c>
      <c r="C580">
        <v>5</v>
      </c>
      <c r="D580" s="1">
        <v>42013</v>
      </c>
      <c r="E580" s="1">
        <v>42041</v>
      </c>
      <c r="F580" s="1">
        <v>42017</v>
      </c>
      <c r="G580">
        <v>2</v>
      </c>
      <c r="H580">
        <v>163.97</v>
      </c>
      <c r="I580" s="15">
        <f>ABS(orders[[#This Row],[shippedDate]]-orders[[#This Row],[orderDate]])</f>
        <v>4</v>
      </c>
    </row>
    <row r="581" spans="1:9" x14ac:dyDescent="0.35">
      <c r="A581">
        <v>10824</v>
      </c>
      <c r="B581" t="s">
        <v>131</v>
      </c>
      <c r="C581">
        <v>8</v>
      </c>
      <c r="D581" s="1">
        <v>42013</v>
      </c>
      <c r="E581" s="1">
        <v>42041</v>
      </c>
      <c r="F581" s="1">
        <v>42034</v>
      </c>
      <c r="G581">
        <v>1</v>
      </c>
      <c r="H581">
        <v>1.23</v>
      </c>
      <c r="I581" s="15">
        <f>ABS(orders[[#This Row],[shippedDate]]-orders[[#This Row],[orderDate]])</f>
        <v>21</v>
      </c>
    </row>
    <row r="582" spans="1:9" x14ac:dyDescent="0.35">
      <c r="A582">
        <v>10825</v>
      </c>
      <c r="B582" t="s">
        <v>102</v>
      </c>
      <c r="C582">
        <v>1</v>
      </c>
      <c r="D582" s="1">
        <v>42013</v>
      </c>
      <c r="E582" s="1">
        <v>42041</v>
      </c>
      <c r="F582" s="1">
        <v>42018</v>
      </c>
      <c r="G582">
        <v>1</v>
      </c>
      <c r="H582">
        <v>79.25</v>
      </c>
      <c r="I582" s="15">
        <f>ABS(orders[[#This Row],[shippedDate]]-orders[[#This Row],[orderDate]])</f>
        <v>5</v>
      </c>
    </row>
    <row r="583" spans="1:9" x14ac:dyDescent="0.35">
      <c r="A583">
        <v>10826</v>
      </c>
      <c r="B583" t="s">
        <v>55</v>
      </c>
      <c r="C583">
        <v>6</v>
      </c>
      <c r="D583" s="1">
        <v>42016</v>
      </c>
      <c r="E583" s="1">
        <v>42044</v>
      </c>
      <c r="F583" s="1">
        <v>42041</v>
      </c>
      <c r="G583">
        <v>1</v>
      </c>
      <c r="H583">
        <v>7.09</v>
      </c>
      <c r="I583" s="15">
        <f>ABS(orders[[#This Row],[shippedDate]]-orders[[#This Row],[orderDate]])</f>
        <v>25</v>
      </c>
    </row>
    <row r="584" spans="1:9" x14ac:dyDescent="0.35">
      <c r="A584">
        <v>10827</v>
      </c>
      <c r="B584" t="s">
        <v>66</v>
      </c>
      <c r="C584">
        <v>1</v>
      </c>
      <c r="D584" s="1">
        <v>42016</v>
      </c>
      <c r="E584" s="1">
        <v>42030</v>
      </c>
      <c r="F584" s="1">
        <v>42041</v>
      </c>
      <c r="G584">
        <v>2</v>
      </c>
      <c r="H584">
        <v>63.54</v>
      </c>
      <c r="I584" s="15">
        <f>ABS(orders[[#This Row],[shippedDate]]-orders[[#This Row],[orderDate]])</f>
        <v>25</v>
      </c>
    </row>
    <row r="585" spans="1:9" x14ac:dyDescent="0.35">
      <c r="A585">
        <v>10828</v>
      </c>
      <c r="B585" t="s">
        <v>290</v>
      </c>
      <c r="C585">
        <v>9</v>
      </c>
      <c r="D585" s="1">
        <v>42017</v>
      </c>
      <c r="E585" s="1">
        <v>42031</v>
      </c>
      <c r="F585" s="1">
        <v>42039</v>
      </c>
      <c r="G585">
        <v>1</v>
      </c>
      <c r="H585">
        <v>90.85</v>
      </c>
      <c r="I585" s="15">
        <f>ABS(orders[[#This Row],[shippedDate]]-orders[[#This Row],[orderDate]])</f>
        <v>22</v>
      </c>
    </row>
    <row r="586" spans="1:9" x14ac:dyDescent="0.35">
      <c r="A586">
        <v>10829</v>
      </c>
      <c r="B586" t="s">
        <v>191</v>
      </c>
      <c r="C586">
        <v>9</v>
      </c>
      <c r="D586" s="1">
        <v>42017</v>
      </c>
      <c r="E586" s="1">
        <v>42045</v>
      </c>
      <c r="F586" s="1">
        <v>42027</v>
      </c>
      <c r="G586">
        <v>1</v>
      </c>
      <c r="H586">
        <v>154.72</v>
      </c>
      <c r="I586" s="15">
        <f>ABS(orders[[#This Row],[shippedDate]]-orders[[#This Row],[orderDate]])</f>
        <v>10</v>
      </c>
    </row>
    <row r="587" spans="1:9" x14ac:dyDescent="0.35">
      <c r="A587">
        <v>10830</v>
      </c>
      <c r="B587" t="s">
        <v>354</v>
      </c>
      <c r="C587">
        <v>4</v>
      </c>
      <c r="D587" s="1">
        <v>42017</v>
      </c>
      <c r="E587" s="1">
        <v>42059</v>
      </c>
      <c r="F587" s="1">
        <v>42025</v>
      </c>
      <c r="G587">
        <v>2</v>
      </c>
      <c r="H587">
        <v>81.83</v>
      </c>
      <c r="I587" s="15">
        <f>ABS(orders[[#This Row],[shippedDate]]-orders[[#This Row],[orderDate]])</f>
        <v>8</v>
      </c>
    </row>
    <row r="588" spans="1:9" x14ac:dyDescent="0.35">
      <c r="A588">
        <v>10831</v>
      </c>
      <c r="B588" t="s">
        <v>312</v>
      </c>
      <c r="C588">
        <v>3</v>
      </c>
      <c r="D588" s="1">
        <v>42018</v>
      </c>
      <c r="E588" s="1">
        <v>42046</v>
      </c>
      <c r="F588" s="1">
        <v>42027</v>
      </c>
      <c r="G588">
        <v>2</v>
      </c>
      <c r="H588">
        <v>72.19</v>
      </c>
      <c r="I588" s="15">
        <f>ABS(orders[[#This Row],[shippedDate]]-orders[[#This Row],[orderDate]])</f>
        <v>9</v>
      </c>
    </row>
    <row r="589" spans="1:9" x14ac:dyDescent="0.35">
      <c r="A589">
        <v>10832</v>
      </c>
      <c r="B589" t="s">
        <v>203</v>
      </c>
      <c r="C589">
        <v>2</v>
      </c>
      <c r="D589" s="1">
        <v>42018</v>
      </c>
      <c r="E589" s="1">
        <v>42046</v>
      </c>
      <c r="F589" s="1">
        <v>42023</v>
      </c>
      <c r="G589">
        <v>2</v>
      </c>
      <c r="H589">
        <v>43.26</v>
      </c>
      <c r="I589" s="15">
        <f>ABS(orders[[#This Row],[shippedDate]]-orders[[#This Row],[orderDate]])</f>
        <v>5</v>
      </c>
    </row>
    <row r="590" spans="1:9" x14ac:dyDescent="0.35">
      <c r="A590">
        <v>10833</v>
      </c>
      <c r="B590" t="s">
        <v>262</v>
      </c>
      <c r="C590">
        <v>6</v>
      </c>
      <c r="D590" s="1">
        <v>42019</v>
      </c>
      <c r="E590" s="1">
        <v>42047</v>
      </c>
      <c r="F590" s="1">
        <v>42027</v>
      </c>
      <c r="G590">
        <v>2</v>
      </c>
      <c r="H590">
        <v>71.489999999999995</v>
      </c>
      <c r="I590" s="15">
        <f>ABS(orders[[#This Row],[shippedDate]]-orders[[#This Row],[orderDate]])</f>
        <v>8</v>
      </c>
    </row>
    <row r="591" spans="1:9" x14ac:dyDescent="0.35">
      <c r="A591">
        <v>10834</v>
      </c>
      <c r="B591" t="s">
        <v>354</v>
      </c>
      <c r="C591">
        <v>1</v>
      </c>
      <c r="D591" s="1">
        <v>42019</v>
      </c>
      <c r="E591" s="1">
        <v>42047</v>
      </c>
      <c r="F591" s="1">
        <v>42023</v>
      </c>
      <c r="G591">
        <v>3</v>
      </c>
      <c r="H591">
        <v>29.78</v>
      </c>
      <c r="I591" s="15">
        <f>ABS(orders[[#This Row],[shippedDate]]-orders[[#This Row],[orderDate]])</f>
        <v>4</v>
      </c>
    </row>
    <row r="592" spans="1:9" x14ac:dyDescent="0.35">
      <c r="A592">
        <v>10835</v>
      </c>
      <c r="B592" t="s">
        <v>25</v>
      </c>
      <c r="C592">
        <v>1</v>
      </c>
      <c r="D592" s="1">
        <v>42019</v>
      </c>
      <c r="E592" s="1">
        <v>42047</v>
      </c>
      <c r="F592" s="1">
        <v>42025</v>
      </c>
      <c r="G592">
        <v>3</v>
      </c>
      <c r="H592">
        <v>69.53</v>
      </c>
      <c r="I592" s="15">
        <f>ABS(orders[[#This Row],[shippedDate]]-orders[[#This Row],[orderDate]])</f>
        <v>6</v>
      </c>
    </row>
    <row r="593" spans="1:9" x14ac:dyDescent="0.35">
      <c r="A593">
        <v>10836</v>
      </c>
      <c r="B593" t="s">
        <v>113</v>
      </c>
      <c r="C593">
        <v>7</v>
      </c>
      <c r="D593" s="1">
        <v>42020</v>
      </c>
      <c r="E593" s="1">
        <v>42048</v>
      </c>
      <c r="F593" s="1">
        <v>42025</v>
      </c>
      <c r="G593">
        <v>1</v>
      </c>
      <c r="H593">
        <v>411.88</v>
      </c>
      <c r="I593" s="15">
        <f>ABS(orders[[#This Row],[shippedDate]]-orders[[#This Row],[orderDate]])</f>
        <v>5</v>
      </c>
    </row>
    <row r="594" spans="1:9" x14ac:dyDescent="0.35">
      <c r="A594">
        <v>10837</v>
      </c>
      <c r="B594" t="s">
        <v>45</v>
      </c>
      <c r="C594">
        <v>9</v>
      </c>
      <c r="D594" s="1">
        <v>42020</v>
      </c>
      <c r="E594" s="1">
        <v>42048</v>
      </c>
      <c r="F594" s="1">
        <v>42027</v>
      </c>
      <c r="G594">
        <v>3</v>
      </c>
      <c r="H594">
        <v>13.32</v>
      </c>
      <c r="I594" s="15">
        <f>ABS(orders[[#This Row],[shippedDate]]-orders[[#This Row],[orderDate]])</f>
        <v>7</v>
      </c>
    </row>
    <row r="595" spans="1:9" x14ac:dyDescent="0.35">
      <c r="A595">
        <v>10838</v>
      </c>
      <c r="B595" t="s">
        <v>227</v>
      </c>
      <c r="C595">
        <v>3</v>
      </c>
      <c r="D595" s="1">
        <v>42023</v>
      </c>
      <c r="E595" s="1">
        <v>42051</v>
      </c>
      <c r="F595" s="1">
        <v>42027</v>
      </c>
      <c r="G595">
        <v>3</v>
      </c>
      <c r="H595">
        <v>59.28</v>
      </c>
      <c r="I595" s="15">
        <f>ABS(orders[[#This Row],[shippedDate]]-orders[[#This Row],[orderDate]])</f>
        <v>4</v>
      </c>
    </row>
    <row r="596" spans="1:9" x14ac:dyDescent="0.35">
      <c r="A596">
        <v>10839</v>
      </c>
      <c r="B596" t="s">
        <v>354</v>
      </c>
      <c r="C596">
        <v>3</v>
      </c>
      <c r="D596" s="1">
        <v>42023</v>
      </c>
      <c r="E596" s="1">
        <v>42051</v>
      </c>
      <c r="F596" s="1">
        <v>42026</v>
      </c>
      <c r="G596">
        <v>3</v>
      </c>
      <c r="H596">
        <v>35.43</v>
      </c>
      <c r="I596" s="15">
        <f>ABS(orders[[#This Row],[shippedDate]]-orders[[#This Row],[orderDate]])</f>
        <v>3</v>
      </c>
    </row>
    <row r="597" spans="1:9" x14ac:dyDescent="0.35">
      <c r="A597">
        <v>10840</v>
      </c>
      <c r="B597" t="s">
        <v>227</v>
      </c>
      <c r="C597">
        <v>4</v>
      </c>
      <c r="D597" s="1">
        <v>42023</v>
      </c>
      <c r="E597" s="1">
        <v>42065</v>
      </c>
      <c r="F597" s="1">
        <v>42051</v>
      </c>
      <c r="G597">
        <v>2</v>
      </c>
      <c r="H597">
        <v>2.71</v>
      </c>
      <c r="I597" s="15">
        <f>ABS(orders[[#This Row],[shippedDate]]-orders[[#This Row],[orderDate]])</f>
        <v>28</v>
      </c>
    </row>
    <row r="598" spans="1:9" x14ac:dyDescent="0.35">
      <c r="A598">
        <v>10841</v>
      </c>
      <c r="B598" t="s">
        <v>336</v>
      </c>
      <c r="C598">
        <v>5</v>
      </c>
      <c r="D598" s="1">
        <v>42024</v>
      </c>
      <c r="E598" s="1">
        <v>42052</v>
      </c>
      <c r="F598" s="1">
        <v>42033</v>
      </c>
      <c r="G598">
        <v>2</v>
      </c>
      <c r="H598">
        <v>424.3</v>
      </c>
      <c r="I598" s="15">
        <f>ABS(orders[[#This Row],[shippedDate]]-orders[[#This Row],[orderDate]])</f>
        <v>9</v>
      </c>
    </row>
    <row r="599" spans="1:9" x14ac:dyDescent="0.35">
      <c r="A599">
        <v>10842</v>
      </c>
      <c r="B599" t="s">
        <v>351</v>
      </c>
      <c r="C599">
        <v>1</v>
      </c>
      <c r="D599" s="1">
        <v>42024</v>
      </c>
      <c r="E599" s="1">
        <v>42052</v>
      </c>
      <c r="F599" s="1">
        <v>42033</v>
      </c>
      <c r="G599">
        <v>3</v>
      </c>
      <c r="H599">
        <v>54.42</v>
      </c>
      <c r="I599" s="15">
        <f>ABS(orders[[#This Row],[shippedDate]]-orders[[#This Row],[orderDate]])</f>
        <v>9</v>
      </c>
    </row>
    <row r="600" spans="1:9" x14ac:dyDescent="0.35">
      <c r="A600">
        <v>10843</v>
      </c>
      <c r="B600" t="s">
        <v>365</v>
      </c>
      <c r="C600">
        <v>4</v>
      </c>
      <c r="D600" s="1">
        <v>42025</v>
      </c>
      <c r="E600" s="1">
        <v>42053</v>
      </c>
      <c r="F600" s="1">
        <v>42030</v>
      </c>
      <c r="G600">
        <v>2</v>
      </c>
      <c r="H600">
        <v>9.26</v>
      </c>
      <c r="I600" s="15">
        <f>ABS(orders[[#This Row],[shippedDate]]-orders[[#This Row],[orderDate]])</f>
        <v>5</v>
      </c>
    </row>
    <row r="601" spans="1:9" x14ac:dyDescent="0.35">
      <c r="A601">
        <v>10844</v>
      </c>
      <c r="B601" t="s">
        <v>273</v>
      </c>
      <c r="C601">
        <v>8</v>
      </c>
      <c r="D601" s="1">
        <v>42025</v>
      </c>
      <c r="E601" s="1">
        <v>42053</v>
      </c>
      <c r="F601" s="1">
        <v>42030</v>
      </c>
      <c r="G601">
        <v>2</v>
      </c>
      <c r="H601">
        <v>25.22</v>
      </c>
      <c r="I601" s="15">
        <f>ABS(orders[[#This Row],[shippedDate]]-orders[[#This Row],[orderDate]])</f>
        <v>5</v>
      </c>
    </row>
    <row r="602" spans="1:9" x14ac:dyDescent="0.35">
      <c r="A602">
        <v>10845</v>
      </c>
      <c r="B602" t="s">
        <v>286</v>
      </c>
      <c r="C602">
        <v>8</v>
      </c>
      <c r="D602" s="1">
        <v>42025</v>
      </c>
      <c r="E602" s="1">
        <v>42039</v>
      </c>
      <c r="F602" s="1">
        <v>42034</v>
      </c>
      <c r="G602">
        <v>1</v>
      </c>
      <c r="H602">
        <v>212.98</v>
      </c>
      <c r="I602" s="15">
        <f>ABS(orders[[#This Row],[shippedDate]]-orders[[#This Row],[orderDate]])</f>
        <v>9</v>
      </c>
    </row>
    <row r="603" spans="1:9" x14ac:dyDescent="0.35">
      <c r="A603">
        <v>10846</v>
      </c>
      <c r="B603" t="s">
        <v>336</v>
      </c>
      <c r="C603">
        <v>2</v>
      </c>
      <c r="D603" s="1">
        <v>42026</v>
      </c>
      <c r="E603" s="1">
        <v>42068</v>
      </c>
      <c r="F603" s="1">
        <v>42027</v>
      </c>
      <c r="G603">
        <v>3</v>
      </c>
      <c r="H603">
        <v>56.46</v>
      </c>
      <c r="I603" s="15">
        <f>ABS(orders[[#This Row],[shippedDate]]-orders[[#This Row],[orderDate]])</f>
        <v>1</v>
      </c>
    </row>
    <row r="604" spans="1:9" x14ac:dyDescent="0.35">
      <c r="A604">
        <v>10847</v>
      </c>
      <c r="B604" t="s">
        <v>317</v>
      </c>
      <c r="C604">
        <v>4</v>
      </c>
      <c r="D604" s="1">
        <v>42026</v>
      </c>
      <c r="E604" s="1">
        <v>42040</v>
      </c>
      <c r="F604" s="1">
        <v>42045</v>
      </c>
      <c r="G604">
        <v>3</v>
      </c>
      <c r="H604">
        <v>487.57</v>
      </c>
      <c r="I604" s="15">
        <f>ABS(orders[[#This Row],[shippedDate]]-orders[[#This Row],[orderDate]])</f>
        <v>19</v>
      </c>
    </row>
    <row r="605" spans="1:9" x14ac:dyDescent="0.35">
      <c r="A605">
        <v>10848</v>
      </c>
      <c r="B605" t="s">
        <v>99</v>
      </c>
      <c r="C605">
        <v>7</v>
      </c>
      <c r="D605" s="1">
        <v>42027</v>
      </c>
      <c r="E605" s="1">
        <v>42055</v>
      </c>
      <c r="F605" s="1">
        <v>42033</v>
      </c>
      <c r="G605">
        <v>2</v>
      </c>
      <c r="H605">
        <v>38.24</v>
      </c>
      <c r="I605" s="15">
        <f>ABS(orders[[#This Row],[shippedDate]]-orders[[#This Row],[orderDate]])</f>
        <v>6</v>
      </c>
    </row>
    <row r="606" spans="1:9" x14ac:dyDescent="0.35">
      <c r="A606">
        <v>10849</v>
      </c>
      <c r="B606" t="s">
        <v>195</v>
      </c>
      <c r="C606">
        <v>9</v>
      </c>
      <c r="D606" s="1">
        <v>42027</v>
      </c>
      <c r="E606" s="1">
        <v>42055</v>
      </c>
      <c r="F606" s="1">
        <v>42034</v>
      </c>
      <c r="G606">
        <v>2</v>
      </c>
      <c r="H606">
        <v>0.56000000000000005</v>
      </c>
      <c r="I606" s="15">
        <f>ABS(orders[[#This Row],[shippedDate]]-orders[[#This Row],[orderDate]])</f>
        <v>7</v>
      </c>
    </row>
    <row r="607" spans="1:9" x14ac:dyDescent="0.35">
      <c r="A607">
        <v>10850</v>
      </c>
      <c r="B607" t="s">
        <v>365</v>
      </c>
      <c r="C607">
        <v>1</v>
      </c>
      <c r="D607" s="1">
        <v>42027</v>
      </c>
      <c r="E607" s="1">
        <v>42069</v>
      </c>
      <c r="F607" s="1">
        <v>42034</v>
      </c>
      <c r="G607">
        <v>1</v>
      </c>
      <c r="H607">
        <v>49.19</v>
      </c>
      <c r="I607" s="15">
        <f>ABS(orders[[#This Row],[shippedDate]]-orders[[#This Row],[orderDate]])</f>
        <v>7</v>
      </c>
    </row>
    <row r="608" spans="1:9" x14ac:dyDescent="0.35">
      <c r="A608">
        <v>10851</v>
      </c>
      <c r="B608" t="s">
        <v>302</v>
      </c>
      <c r="C608">
        <v>5</v>
      </c>
      <c r="D608" s="1">
        <v>42030</v>
      </c>
      <c r="E608" s="1">
        <v>42058</v>
      </c>
      <c r="F608" s="1">
        <v>42037</v>
      </c>
      <c r="G608">
        <v>1</v>
      </c>
      <c r="H608">
        <v>160.55000000000001</v>
      </c>
      <c r="I608" s="15">
        <f>ABS(orders[[#This Row],[shippedDate]]-orders[[#This Row],[orderDate]])</f>
        <v>7</v>
      </c>
    </row>
    <row r="609" spans="1:9" x14ac:dyDescent="0.35">
      <c r="A609">
        <v>10852</v>
      </c>
      <c r="B609" t="s">
        <v>293</v>
      </c>
      <c r="C609">
        <v>8</v>
      </c>
      <c r="D609" s="1">
        <v>42030</v>
      </c>
      <c r="E609" s="1">
        <v>42044</v>
      </c>
      <c r="F609" s="1">
        <v>42034</v>
      </c>
      <c r="G609">
        <v>1</v>
      </c>
      <c r="H609">
        <v>174.05</v>
      </c>
      <c r="I609" s="15">
        <f>ABS(orders[[#This Row],[shippedDate]]-orders[[#This Row],[orderDate]])</f>
        <v>4</v>
      </c>
    </row>
    <row r="610" spans="1:9" x14ac:dyDescent="0.35">
      <c r="A610">
        <v>10853</v>
      </c>
      <c r="B610" t="s">
        <v>51</v>
      </c>
      <c r="C610">
        <v>9</v>
      </c>
      <c r="D610" s="1">
        <v>42031</v>
      </c>
      <c r="E610" s="1">
        <v>42059</v>
      </c>
      <c r="F610" s="1">
        <v>42038</v>
      </c>
      <c r="G610">
        <v>2</v>
      </c>
      <c r="H610">
        <v>53.83</v>
      </c>
      <c r="I610" s="15">
        <f>ABS(orders[[#This Row],[shippedDate]]-orders[[#This Row],[orderDate]])</f>
        <v>7</v>
      </c>
    </row>
    <row r="611" spans="1:9" x14ac:dyDescent="0.35">
      <c r="A611">
        <v>10854</v>
      </c>
      <c r="B611" t="s">
        <v>113</v>
      </c>
      <c r="C611">
        <v>3</v>
      </c>
      <c r="D611" s="1">
        <v>42031</v>
      </c>
      <c r="E611" s="1">
        <v>42059</v>
      </c>
      <c r="F611" s="1">
        <v>42040</v>
      </c>
      <c r="G611">
        <v>2</v>
      </c>
      <c r="H611">
        <v>100.22</v>
      </c>
      <c r="I611" s="15">
        <f>ABS(orders[[#This Row],[shippedDate]]-orders[[#This Row],[orderDate]])</f>
        <v>9</v>
      </c>
    </row>
    <row r="612" spans="1:9" x14ac:dyDescent="0.35">
      <c r="A612">
        <v>10855</v>
      </c>
      <c r="B612" t="s">
        <v>258</v>
      </c>
      <c r="C612">
        <v>3</v>
      </c>
      <c r="D612" s="1">
        <v>42031</v>
      </c>
      <c r="E612" s="1">
        <v>42059</v>
      </c>
      <c r="F612" s="1">
        <v>42039</v>
      </c>
      <c r="G612">
        <v>1</v>
      </c>
      <c r="H612">
        <v>170.97</v>
      </c>
      <c r="I612" s="15">
        <f>ABS(orders[[#This Row],[shippedDate]]-orders[[#This Row],[orderDate]])</f>
        <v>8</v>
      </c>
    </row>
    <row r="613" spans="1:9" x14ac:dyDescent="0.35">
      <c r="A613">
        <v>10856</v>
      </c>
      <c r="B613" t="s">
        <v>37</v>
      </c>
      <c r="C613">
        <v>3</v>
      </c>
      <c r="D613" s="1">
        <v>42032</v>
      </c>
      <c r="E613" s="1">
        <v>42060</v>
      </c>
      <c r="F613" s="1">
        <v>42045</v>
      </c>
      <c r="G613">
        <v>2</v>
      </c>
      <c r="H613">
        <v>58.43</v>
      </c>
      <c r="I613" s="15">
        <f>ABS(orders[[#This Row],[shippedDate]]-orders[[#This Row],[orderDate]])</f>
        <v>13</v>
      </c>
    </row>
    <row r="614" spans="1:9" x14ac:dyDescent="0.35">
      <c r="A614">
        <v>10857</v>
      </c>
      <c r="B614" t="s">
        <v>45</v>
      </c>
      <c r="C614">
        <v>8</v>
      </c>
      <c r="D614" s="1">
        <v>42032</v>
      </c>
      <c r="E614" s="1">
        <v>42060</v>
      </c>
      <c r="F614" s="1">
        <v>42041</v>
      </c>
      <c r="G614">
        <v>2</v>
      </c>
      <c r="H614">
        <v>188.85</v>
      </c>
      <c r="I614" s="15">
        <f>ABS(orders[[#This Row],[shippedDate]]-orders[[#This Row],[orderDate]])</f>
        <v>9</v>
      </c>
    </row>
    <row r="615" spans="1:9" x14ac:dyDescent="0.35">
      <c r="A615">
        <v>10858</v>
      </c>
      <c r="B615" t="s">
        <v>199</v>
      </c>
      <c r="C615">
        <v>2</v>
      </c>
      <c r="D615" s="1">
        <v>42033</v>
      </c>
      <c r="E615" s="1">
        <v>42061</v>
      </c>
      <c r="F615" s="1">
        <v>42038</v>
      </c>
      <c r="G615">
        <v>1</v>
      </c>
      <c r="H615">
        <v>52.51</v>
      </c>
      <c r="I615" s="15">
        <f>ABS(orders[[#This Row],[shippedDate]]-orders[[#This Row],[orderDate]])</f>
        <v>5</v>
      </c>
    </row>
    <row r="616" spans="1:9" x14ac:dyDescent="0.35">
      <c r="A616">
        <v>10859</v>
      </c>
      <c r="B616" t="s">
        <v>135</v>
      </c>
      <c r="C616">
        <v>1</v>
      </c>
      <c r="D616" s="1">
        <v>42033</v>
      </c>
      <c r="E616" s="1">
        <v>42061</v>
      </c>
      <c r="F616" s="1">
        <v>42037</v>
      </c>
      <c r="G616">
        <v>2</v>
      </c>
      <c r="H616">
        <v>76.099999999999994</v>
      </c>
      <c r="I616" s="15">
        <f>ABS(orders[[#This Row],[shippedDate]]-orders[[#This Row],[orderDate]])</f>
        <v>4</v>
      </c>
    </row>
    <row r="617" spans="1:9" x14ac:dyDescent="0.35">
      <c r="A617">
        <v>10860</v>
      </c>
      <c r="B617" t="s">
        <v>139</v>
      </c>
      <c r="C617">
        <v>3</v>
      </c>
      <c r="D617" s="1">
        <v>42033</v>
      </c>
      <c r="E617" s="1">
        <v>42061</v>
      </c>
      <c r="F617" s="1">
        <v>42039</v>
      </c>
      <c r="G617">
        <v>3</v>
      </c>
      <c r="H617">
        <v>19.260000000000002</v>
      </c>
      <c r="I617" s="15">
        <f>ABS(orders[[#This Row],[shippedDate]]-orders[[#This Row],[orderDate]])</f>
        <v>6</v>
      </c>
    </row>
    <row r="618" spans="1:9" x14ac:dyDescent="0.35">
      <c r="A618">
        <v>10861</v>
      </c>
      <c r="B618" t="s">
        <v>386</v>
      </c>
      <c r="C618">
        <v>4</v>
      </c>
      <c r="D618" s="1">
        <v>42034</v>
      </c>
      <c r="E618" s="1">
        <v>42062</v>
      </c>
      <c r="F618" s="1">
        <v>42052</v>
      </c>
      <c r="G618">
        <v>2</v>
      </c>
      <c r="H618">
        <v>14.93</v>
      </c>
      <c r="I618" s="15">
        <f>ABS(orders[[#This Row],[shippedDate]]-orders[[#This Row],[orderDate]])</f>
        <v>18</v>
      </c>
    </row>
    <row r="619" spans="1:9" x14ac:dyDescent="0.35">
      <c r="A619">
        <v>10862</v>
      </c>
      <c r="B619" t="s">
        <v>215</v>
      </c>
      <c r="C619">
        <v>8</v>
      </c>
      <c r="D619" s="1">
        <v>42034</v>
      </c>
      <c r="E619" s="1">
        <v>42076</v>
      </c>
      <c r="F619" s="1">
        <v>42037</v>
      </c>
      <c r="G619">
        <v>2</v>
      </c>
      <c r="H619">
        <v>53.23</v>
      </c>
      <c r="I619" s="15">
        <f>ABS(orders[[#This Row],[shippedDate]]-orders[[#This Row],[orderDate]])</f>
        <v>3</v>
      </c>
    </row>
    <row r="620" spans="1:9" x14ac:dyDescent="0.35">
      <c r="A620">
        <v>10863</v>
      </c>
      <c r="B620" t="s">
        <v>178</v>
      </c>
      <c r="C620">
        <v>4</v>
      </c>
      <c r="D620" s="1">
        <v>42037</v>
      </c>
      <c r="E620" s="1">
        <v>42065</v>
      </c>
      <c r="F620" s="1">
        <v>42052</v>
      </c>
      <c r="G620">
        <v>2</v>
      </c>
      <c r="H620">
        <v>30.26</v>
      </c>
      <c r="I620" s="15">
        <f>ABS(orders[[#This Row],[shippedDate]]-orders[[#This Row],[orderDate]])</f>
        <v>15</v>
      </c>
    </row>
    <row r="621" spans="1:9" x14ac:dyDescent="0.35">
      <c r="A621">
        <v>10864</v>
      </c>
      <c r="B621" t="s">
        <v>40</v>
      </c>
      <c r="C621">
        <v>4</v>
      </c>
      <c r="D621" s="1">
        <v>42037</v>
      </c>
      <c r="E621" s="1">
        <v>42065</v>
      </c>
      <c r="F621" s="1">
        <v>42044</v>
      </c>
      <c r="G621">
        <v>2</v>
      </c>
      <c r="H621">
        <v>3.04</v>
      </c>
      <c r="I621" s="15">
        <f>ABS(orders[[#This Row],[shippedDate]]-orders[[#This Row],[orderDate]])</f>
        <v>7</v>
      </c>
    </row>
    <row r="622" spans="1:9" x14ac:dyDescent="0.35">
      <c r="A622">
        <v>10865</v>
      </c>
      <c r="B622" t="s">
        <v>286</v>
      </c>
      <c r="C622">
        <v>2</v>
      </c>
      <c r="D622" s="1">
        <v>42037</v>
      </c>
      <c r="E622" s="1">
        <v>42051</v>
      </c>
      <c r="F622" s="1">
        <v>42047</v>
      </c>
      <c r="G622">
        <v>1</v>
      </c>
      <c r="H622">
        <v>348.14</v>
      </c>
      <c r="I622" s="15">
        <f>ABS(orders[[#This Row],[shippedDate]]-orders[[#This Row],[orderDate]])</f>
        <v>10</v>
      </c>
    </row>
    <row r="623" spans="1:9" x14ac:dyDescent="0.35">
      <c r="A623">
        <v>10866</v>
      </c>
      <c r="B623" t="s">
        <v>45</v>
      </c>
      <c r="C623">
        <v>5</v>
      </c>
      <c r="D623" s="1">
        <v>42038</v>
      </c>
      <c r="E623" s="1">
        <v>42066</v>
      </c>
      <c r="F623" s="1">
        <v>42047</v>
      </c>
      <c r="G623">
        <v>1</v>
      </c>
      <c r="H623">
        <v>109.11</v>
      </c>
      <c r="I623" s="15">
        <f>ABS(orders[[#This Row],[shippedDate]]-orders[[#This Row],[orderDate]])</f>
        <v>9</v>
      </c>
    </row>
    <row r="624" spans="1:9" x14ac:dyDescent="0.35">
      <c r="A624">
        <v>10867</v>
      </c>
      <c r="B624" t="s">
        <v>231</v>
      </c>
      <c r="C624">
        <v>6</v>
      </c>
      <c r="D624" s="1">
        <v>42038</v>
      </c>
      <c r="E624" s="1">
        <v>42080</v>
      </c>
      <c r="F624" s="1">
        <v>42046</v>
      </c>
      <c r="G624">
        <v>1</v>
      </c>
      <c r="H624">
        <v>1.93</v>
      </c>
      <c r="I624" s="15">
        <f>ABS(orders[[#This Row],[shippedDate]]-orders[[#This Row],[orderDate]])</f>
        <v>8</v>
      </c>
    </row>
    <row r="625" spans="1:9" x14ac:dyDescent="0.35">
      <c r="A625">
        <v>10868</v>
      </c>
      <c r="B625" t="s">
        <v>283</v>
      </c>
      <c r="C625">
        <v>7</v>
      </c>
      <c r="D625" s="1">
        <v>42039</v>
      </c>
      <c r="E625" s="1">
        <v>42067</v>
      </c>
      <c r="F625" s="1">
        <v>42058</v>
      </c>
      <c r="G625">
        <v>2</v>
      </c>
      <c r="H625">
        <v>191.27</v>
      </c>
      <c r="I625" s="15">
        <f>ABS(orders[[#This Row],[shippedDate]]-orders[[#This Row],[orderDate]])</f>
        <v>19</v>
      </c>
    </row>
    <row r="626" spans="1:9" x14ac:dyDescent="0.35">
      <c r="A626">
        <v>10869</v>
      </c>
      <c r="B626" t="s">
        <v>321</v>
      </c>
      <c r="C626">
        <v>5</v>
      </c>
      <c r="D626" s="1">
        <v>42039</v>
      </c>
      <c r="E626" s="1">
        <v>42067</v>
      </c>
      <c r="F626" s="1">
        <v>42044</v>
      </c>
      <c r="G626">
        <v>1</v>
      </c>
      <c r="H626">
        <v>143.28</v>
      </c>
      <c r="I626" s="15">
        <f>ABS(orders[[#This Row],[shippedDate]]-orders[[#This Row],[orderDate]])</f>
        <v>5</v>
      </c>
    </row>
    <row r="627" spans="1:9" x14ac:dyDescent="0.35">
      <c r="A627">
        <v>10870</v>
      </c>
      <c r="B627" t="s">
        <v>395</v>
      </c>
      <c r="C627">
        <v>5</v>
      </c>
      <c r="D627" s="1">
        <v>42039</v>
      </c>
      <c r="E627" s="1">
        <v>42067</v>
      </c>
      <c r="F627" s="1">
        <v>42048</v>
      </c>
      <c r="G627">
        <v>3</v>
      </c>
      <c r="H627">
        <v>12.04</v>
      </c>
      <c r="I627" s="15">
        <f>ABS(orders[[#This Row],[shippedDate]]-orders[[#This Row],[orderDate]])</f>
        <v>9</v>
      </c>
    </row>
    <row r="628" spans="1:9" x14ac:dyDescent="0.35">
      <c r="A628">
        <v>10871</v>
      </c>
      <c r="B628" t="s">
        <v>66</v>
      </c>
      <c r="C628">
        <v>9</v>
      </c>
      <c r="D628" s="1">
        <v>42040</v>
      </c>
      <c r="E628" s="1">
        <v>42068</v>
      </c>
      <c r="F628" s="1">
        <v>42045</v>
      </c>
      <c r="G628">
        <v>2</v>
      </c>
      <c r="H628">
        <v>112.27</v>
      </c>
      <c r="I628" s="15">
        <f>ABS(orders[[#This Row],[shippedDate]]-orders[[#This Row],[orderDate]])</f>
        <v>5</v>
      </c>
    </row>
    <row r="629" spans="1:9" x14ac:dyDescent="0.35">
      <c r="A629">
        <v>10872</v>
      </c>
      <c r="B629" t="s">
        <v>156</v>
      </c>
      <c r="C629">
        <v>5</v>
      </c>
      <c r="D629" s="1">
        <v>42040</v>
      </c>
      <c r="E629" s="1">
        <v>42068</v>
      </c>
      <c r="F629" s="1">
        <v>42044</v>
      </c>
      <c r="G629">
        <v>2</v>
      </c>
      <c r="H629">
        <v>175.32</v>
      </c>
      <c r="I629" s="15">
        <f>ABS(orders[[#This Row],[shippedDate]]-orders[[#This Row],[orderDate]])</f>
        <v>4</v>
      </c>
    </row>
    <row r="630" spans="1:9" x14ac:dyDescent="0.35">
      <c r="A630">
        <v>10873</v>
      </c>
      <c r="B630" t="s">
        <v>390</v>
      </c>
      <c r="C630">
        <v>4</v>
      </c>
      <c r="D630" s="1">
        <v>42041</v>
      </c>
      <c r="E630" s="1">
        <v>42069</v>
      </c>
      <c r="F630" s="1">
        <v>42044</v>
      </c>
      <c r="G630">
        <v>1</v>
      </c>
      <c r="H630">
        <v>0.82</v>
      </c>
      <c r="I630" s="15">
        <f>ABS(orders[[#This Row],[shippedDate]]-orders[[#This Row],[orderDate]])</f>
        <v>3</v>
      </c>
    </row>
    <row r="631" spans="1:9" x14ac:dyDescent="0.35">
      <c r="A631">
        <v>10874</v>
      </c>
      <c r="B631" t="s">
        <v>156</v>
      </c>
      <c r="C631">
        <v>5</v>
      </c>
      <c r="D631" s="1">
        <v>42041</v>
      </c>
      <c r="E631" s="1">
        <v>42069</v>
      </c>
      <c r="F631" s="1">
        <v>42046</v>
      </c>
      <c r="G631">
        <v>2</v>
      </c>
      <c r="H631">
        <v>19.579999999999998</v>
      </c>
      <c r="I631" s="15">
        <f>ABS(orders[[#This Row],[shippedDate]]-orders[[#This Row],[orderDate]])</f>
        <v>5</v>
      </c>
    </row>
    <row r="632" spans="1:9" x14ac:dyDescent="0.35">
      <c r="A632">
        <v>10875</v>
      </c>
      <c r="B632" t="s">
        <v>45</v>
      </c>
      <c r="C632">
        <v>4</v>
      </c>
      <c r="D632" s="1">
        <v>42041</v>
      </c>
      <c r="E632" s="1">
        <v>42069</v>
      </c>
      <c r="F632" s="1">
        <v>42066</v>
      </c>
      <c r="G632">
        <v>2</v>
      </c>
      <c r="H632">
        <v>32.369999999999997</v>
      </c>
      <c r="I632" s="15">
        <f>ABS(orders[[#This Row],[shippedDate]]-orders[[#This Row],[orderDate]])</f>
        <v>25</v>
      </c>
    </row>
    <row r="633" spans="1:9" x14ac:dyDescent="0.35">
      <c r="A633">
        <v>10876</v>
      </c>
      <c r="B633" t="s">
        <v>66</v>
      </c>
      <c r="C633">
        <v>7</v>
      </c>
      <c r="D633" s="1">
        <v>42044</v>
      </c>
      <c r="E633" s="1">
        <v>42072</v>
      </c>
      <c r="F633" s="1">
        <v>42047</v>
      </c>
      <c r="G633">
        <v>3</v>
      </c>
      <c r="H633">
        <v>60.42</v>
      </c>
      <c r="I633" s="15">
        <f>ABS(orders[[#This Row],[shippedDate]]-orders[[#This Row],[orderDate]])</f>
        <v>3</v>
      </c>
    </row>
    <row r="634" spans="1:9" x14ac:dyDescent="0.35">
      <c r="A634">
        <v>10877</v>
      </c>
      <c r="B634" t="s">
        <v>302</v>
      </c>
      <c r="C634">
        <v>1</v>
      </c>
      <c r="D634" s="1">
        <v>42044</v>
      </c>
      <c r="E634" s="1">
        <v>42072</v>
      </c>
      <c r="F634" s="1">
        <v>42054</v>
      </c>
      <c r="G634">
        <v>1</v>
      </c>
      <c r="H634">
        <v>38.06</v>
      </c>
      <c r="I634" s="15">
        <f>ABS(orders[[#This Row],[shippedDate]]-orders[[#This Row],[orderDate]])</f>
        <v>10</v>
      </c>
    </row>
    <row r="635" spans="1:9" x14ac:dyDescent="0.35">
      <c r="A635">
        <v>10878</v>
      </c>
      <c r="B635" t="s">
        <v>286</v>
      </c>
      <c r="C635">
        <v>4</v>
      </c>
      <c r="D635" s="1">
        <v>42045</v>
      </c>
      <c r="E635" s="1">
        <v>42073</v>
      </c>
      <c r="F635" s="1">
        <v>42047</v>
      </c>
      <c r="G635">
        <v>1</v>
      </c>
      <c r="H635">
        <v>46.69</v>
      </c>
      <c r="I635" s="15">
        <f>ABS(orders[[#This Row],[shippedDate]]-orders[[#This Row],[orderDate]])</f>
        <v>2</v>
      </c>
    </row>
    <row r="636" spans="1:9" x14ac:dyDescent="0.35">
      <c r="A636">
        <v>10879</v>
      </c>
      <c r="B636" t="s">
        <v>390</v>
      </c>
      <c r="C636">
        <v>3</v>
      </c>
      <c r="D636" s="1">
        <v>42045</v>
      </c>
      <c r="E636" s="1">
        <v>42073</v>
      </c>
      <c r="F636" s="1">
        <v>42047</v>
      </c>
      <c r="G636">
        <v>3</v>
      </c>
      <c r="H636">
        <v>8.5</v>
      </c>
      <c r="I636" s="15">
        <f>ABS(orders[[#This Row],[shippedDate]]-orders[[#This Row],[orderDate]])</f>
        <v>2</v>
      </c>
    </row>
    <row r="637" spans="1:9" x14ac:dyDescent="0.35">
      <c r="A637">
        <v>10880</v>
      </c>
      <c r="B637" t="s">
        <v>131</v>
      </c>
      <c r="C637">
        <v>7</v>
      </c>
      <c r="D637" s="1">
        <v>42045</v>
      </c>
      <c r="E637" s="1">
        <v>42087</v>
      </c>
      <c r="F637" s="1">
        <v>42053</v>
      </c>
      <c r="G637">
        <v>1</v>
      </c>
      <c r="H637">
        <v>88.01</v>
      </c>
      <c r="I637" s="15">
        <f>ABS(orders[[#This Row],[shippedDate]]-orders[[#This Row],[orderDate]])</f>
        <v>8</v>
      </c>
    </row>
    <row r="638" spans="1:9" x14ac:dyDescent="0.35">
      <c r="A638">
        <v>10881</v>
      </c>
      <c r="B638" t="s">
        <v>79</v>
      </c>
      <c r="C638">
        <v>4</v>
      </c>
      <c r="D638" s="1">
        <v>42046</v>
      </c>
      <c r="E638" s="1">
        <v>42074</v>
      </c>
      <c r="F638" s="1">
        <v>42053</v>
      </c>
      <c r="G638">
        <v>1</v>
      </c>
      <c r="H638">
        <v>2.84</v>
      </c>
      <c r="I638" s="15">
        <f>ABS(orders[[#This Row],[shippedDate]]-orders[[#This Row],[orderDate]])</f>
        <v>7</v>
      </c>
    </row>
    <row r="639" spans="1:9" x14ac:dyDescent="0.35">
      <c r="A639">
        <v>10882</v>
      </c>
      <c r="B639" t="s">
        <v>317</v>
      </c>
      <c r="C639">
        <v>4</v>
      </c>
      <c r="D639" s="1">
        <v>42046</v>
      </c>
      <c r="E639" s="1">
        <v>42074</v>
      </c>
      <c r="F639" s="1">
        <v>42055</v>
      </c>
      <c r="G639">
        <v>3</v>
      </c>
      <c r="H639">
        <v>23.1</v>
      </c>
      <c r="I639" s="15">
        <f>ABS(orders[[#This Row],[shippedDate]]-orders[[#This Row],[orderDate]])</f>
        <v>9</v>
      </c>
    </row>
    <row r="640" spans="1:9" x14ac:dyDescent="0.35">
      <c r="A640">
        <v>10883</v>
      </c>
      <c r="B640" t="s">
        <v>231</v>
      </c>
      <c r="C640">
        <v>8</v>
      </c>
      <c r="D640" s="1">
        <v>42047</v>
      </c>
      <c r="E640" s="1">
        <v>42075</v>
      </c>
      <c r="F640" s="1">
        <v>42055</v>
      </c>
      <c r="G640">
        <v>3</v>
      </c>
      <c r="H640">
        <v>0.53</v>
      </c>
      <c r="I640" s="15">
        <f>ABS(orders[[#This Row],[shippedDate]]-orders[[#This Row],[orderDate]])</f>
        <v>8</v>
      </c>
    </row>
    <row r="641" spans="1:9" x14ac:dyDescent="0.35">
      <c r="A641">
        <v>10884</v>
      </c>
      <c r="B641" t="s">
        <v>219</v>
      </c>
      <c r="C641">
        <v>4</v>
      </c>
      <c r="D641" s="1">
        <v>42047</v>
      </c>
      <c r="E641" s="1">
        <v>42075</v>
      </c>
      <c r="F641" s="1">
        <v>42048</v>
      </c>
      <c r="G641">
        <v>2</v>
      </c>
      <c r="H641">
        <v>90.97</v>
      </c>
      <c r="I641" s="15">
        <f>ABS(orders[[#This Row],[shippedDate]]-orders[[#This Row],[orderDate]])</f>
        <v>1</v>
      </c>
    </row>
    <row r="642" spans="1:9" x14ac:dyDescent="0.35">
      <c r="A642">
        <v>10885</v>
      </c>
      <c r="B642" t="s">
        <v>336</v>
      </c>
      <c r="C642">
        <v>6</v>
      </c>
      <c r="D642" s="1">
        <v>42047</v>
      </c>
      <c r="E642" s="1">
        <v>42075</v>
      </c>
      <c r="F642" s="1">
        <v>42053</v>
      </c>
      <c r="G642">
        <v>3</v>
      </c>
      <c r="H642">
        <v>5.64</v>
      </c>
      <c r="I642" s="15">
        <f>ABS(orders[[#This Row],[shippedDate]]-orders[[#This Row],[orderDate]])</f>
        <v>6</v>
      </c>
    </row>
    <row r="643" spans="1:9" x14ac:dyDescent="0.35">
      <c r="A643">
        <v>10886</v>
      </c>
      <c r="B643" t="s">
        <v>174</v>
      </c>
      <c r="C643">
        <v>1</v>
      </c>
      <c r="D643" s="1">
        <v>42048</v>
      </c>
      <c r="E643" s="1">
        <v>42076</v>
      </c>
      <c r="F643" s="1">
        <v>42065</v>
      </c>
      <c r="G643">
        <v>1</v>
      </c>
      <c r="H643">
        <v>4.99</v>
      </c>
      <c r="I643" s="15">
        <f>ABS(orders[[#This Row],[shippedDate]]-orders[[#This Row],[orderDate]])</f>
        <v>17</v>
      </c>
    </row>
    <row r="644" spans="1:9" x14ac:dyDescent="0.35">
      <c r="A644">
        <v>10887</v>
      </c>
      <c r="B644" t="s">
        <v>152</v>
      </c>
      <c r="C644">
        <v>8</v>
      </c>
      <c r="D644" s="1">
        <v>42048</v>
      </c>
      <c r="E644" s="1">
        <v>42076</v>
      </c>
      <c r="F644" s="1">
        <v>42051</v>
      </c>
      <c r="G644">
        <v>3</v>
      </c>
      <c r="H644">
        <v>1.25</v>
      </c>
      <c r="I644" s="15">
        <f>ABS(orders[[#This Row],[shippedDate]]-orders[[#This Row],[orderDate]])</f>
        <v>3</v>
      </c>
    </row>
    <row r="645" spans="1:9" x14ac:dyDescent="0.35">
      <c r="A645">
        <v>10888</v>
      </c>
      <c r="B645" t="s">
        <v>156</v>
      </c>
      <c r="C645">
        <v>1</v>
      </c>
      <c r="D645" s="1">
        <v>42051</v>
      </c>
      <c r="E645" s="1">
        <v>42079</v>
      </c>
      <c r="F645" s="1">
        <v>42058</v>
      </c>
      <c r="G645">
        <v>2</v>
      </c>
      <c r="H645">
        <v>51.87</v>
      </c>
      <c r="I645" s="15">
        <f>ABS(orders[[#This Row],[shippedDate]]-orders[[#This Row],[orderDate]])</f>
        <v>7</v>
      </c>
    </row>
    <row r="646" spans="1:9" x14ac:dyDescent="0.35">
      <c r="A646">
        <v>10889</v>
      </c>
      <c r="B646" t="s">
        <v>293</v>
      </c>
      <c r="C646">
        <v>9</v>
      </c>
      <c r="D646" s="1">
        <v>42051</v>
      </c>
      <c r="E646" s="1">
        <v>42079</v>
      </c>
      <c r="F646" s="1">
        <v>42058</v>
      </c>
      <c r="G646">
        <v>3</v>
      </c>
      <c r="H646">
        <v>280.61</v>
      </c>
      <c r="I646" s="15">
        <f>ABS(orders[[#This Row],[shippedDate]]-orders[[#This Row],[orderDate]])</f>
        <v>7</v>
      </c>
    </row>
    <row r="647" spans="1:9" x14ac:dyDescent="0.35">
      <c r="A647">
        <v>10890</v>
      </c>
      <c r="B647" t="s">
        <v>106</v>
      </c>
      <c r="C647">
        <v>7</v>
      </c>
      <c r="D647" s="1">
        <v>42051</v>
      </c>
      <c r="E647" s="1">
        <v>42079</v>
      </c>
      <c r="F647" s="1">
        <v>42053</v>
      </c>
      <c r="G647">
        <v>1</v>
      </c>
      <c r="H647">
        <v>32.76</v>
      </c>
      <c r="I647" s="15">
        <f>ABS(orders[[#This Row],[shippedDate]]-orders[[#This Row],[orderDate]])</f>
        <v>2</v>
      </c>
    </row>
    <row r="648" spans="1:9" x14ac:dyDescent="0.35">
      <c r="A648">
        <v>10891</v>
      </c>
      <c r="B648" t="s">
        <v>215</v>
      </c>
      <c r="C648">
        <v>7</v>
      </c>
      <c r="D648" s="1">
        <v>42052</v>
      </c>
      <c r="E648" s="1">
        <v>42080</v>
      </c>
      <c r="F648" s="1">
        <v>42054</v>
      </c>
      <c r="G648">
        <v>2</v>
      </c>
      <c r="H648">
        <v>20.37</v>
      </c>
      <c r="I648" s="15">
        <f>ABS(orders[[#This Row],[shippedDate]]-orders[[#This Row],[orderDate]])</f>
        <v>2</v>
      </c>
    </row>
    <row r="649" spans="1:9" x14ac:dyDescent="0.35">
      <c r="A649">
        <v>10892</v>
      </c>
      <c r="B649" t="s">
        <v>239</v>
      </c>
      <c r="C649">
        <v>4</v>
      </c>
      <c r="D649" s="1">
        <v>42052</v>
      </c>
      <c r="E649" s="1">
        <v>42080</v>
      </c>
      <c r="F649" s="1">
        <v>42054</v>
      </c>
      <c r="G649">
        <v>2</v>
      </c>
      <c r="H649">
        <v>120.27</v>
      </c>
      <c r="I649" s="15">
        <f>ABS(orders[[#This Row],[shippedDate]]-orders[[#This Row],[orderDate]])</f>
        <v>2</v>
      </c>
    </row>
    <row r="650" spans="1:9" x14ac:dyDescent="0.35">
      <c r="A650">
        <v>10893</v>
      </c>
      <c r="B650" t="s">
        <v>195</v>
      </c>
      <c r="C650">
        <v>9</v>
      </c>
      <c r="D650" s="1">
        <v>42053</v>
      </c>
      <c r="E650" s="1">
        <v>42081</v>
      </c>
      <c r="F650" s="1">
        <v>42055</v>
      </c>
      <c r="G650">
        <v>2</v>
      </c>
      <c r="H650">
        <v>77.78</v>
      </c>
      <c r="I650" s="15">
        <f>ABS(orders[[#This Row],[shippedDate]]-orders[[#This Row],[orderDate]])</f>
        <v>2</v>
      </c>
    </row>
    <row r="651" spans="1:9" x14ac:dyDescent="0.35">
      <c r="A651">
        <v>10894</v>
      </c>
      <c r="B651" t="s">
        <v>317</v>
      </c>
      <c r="C651">
        <v>1</v>
      </c>
      <c r="D651" s="1">
        <v>42053</v>
      </c>
      <c r="E651" s="1">
        <v>42081</v>
      </c>
      <c r="F651" s="1">
        <v>42055</v>
      </c>
      <c r="G651">
        <v>1</v>
      </c>
      <c r="H651">
        <v>116.13</v>
      </c>
      <c r="I651" s="15">
        <f>ABS(orders[[#This Row],[shippedDate]]-orders[[#This Row],[orderDate]])</f>
        <v>2</v>
      </c>
    </row>
    <row r="652" spans="1:9" x14ac:dyDescent="0.35">
      <c r="A652">
        <v>10895</v>
      </c>
      <c r="B652" t="s">
        <v>113</v>
      </c>
      <c r="C652">
        <v>3</v>
      </c>
      <c r="D652" s="1">
        <v>42053</v>
      </c>
      <c r="E652" s="1">
        <v>42081</v>
      </c>
      <c r="F652" s="1">
        <v>42058</v>
      </c>
      <c r="G652">
        <v>1</v>
      </c>
      <c r="H652">
        <v>162.75</v>
      </c>
      <c r="I652" s="15">
        <f>ABS(orders[[#This Row],[shippedDate]]-orders[[#This Row],[orderDate]])</f>
        <v>5</v>
      </c>
    </row>
    <row r="653" spans="1:9" x14ac:dyDescent="0.35">
      <c r="A653">
        <v>10896</v>
      </c>
      <c r="B653" t="s">
        <v>239</v>
      </c>
      <c r="C653">
        <v>7</v>
      </c>
      <c r="D653" s="1">
        <v>42054</v>
      </c>
      <c r="E653" s="1">
        <v>42082</v>
      </c>
      <c r="F653" s="1">
        <v>42062</v>
      </c>
      <c r="G653">
        <v>3</v>
      </c>
      <c r="H653">
        <v>32.450000000000003</v>
      </c>
      <c r="I653" s="15">
        <f>ABS(orders[[#This Row],[shippedDate]]-orders[[#This Row],[orderDate]])</f>
        <v>8</v>
      </c>
    </row>
    <row r="654" spans="1:9" x14ac:dyDescent="0.35">
      <c r="A654">
        <v>10897</v>
      </c>
      <c r="B654" t="s">
        <v>186</v>
      </c>
      <c r="C654">
        <v>3</v>
      </c>
      <c r="D654" s="1">
        <v>42054</v>
      </c>
      <c r="E654" s="1">
        <v>42082</v>
      </c>
      <c r="F654" s="1">
        <v>42060</v>
      </c>
      <c r="G654">
        <v>2</v>
      </c>
      <c r="H654">
        <v>603.54</v>
      </c>
      <c r="I654" s="15">
        <f>ABS(orders[[#This Row],[shippedDate]]-orders[[#This Row],[orderDate]])</f>
        <v>6</v>
      </c>
    </row>
    <row r="655" spans="1:9" x14ac:dyDescent="0.35">
      <c r="A655">
        <v>10898</v>
      </c>
      <c r="B655" t="s">
        <v>255</v>
      </c>
      <c r="C655">
        <v>4</v>
      </c>
      <c r="D655" s="1">
        <v>42055</v>
      </c>
      <c r="E655" s="1">
        <v>42083</v>
      </c>
      <c r="F655" s="1">
        <v>42069</v>
      </c>
      <c r="G655">
        <v>2</v>
      </c>
      <c r="H655">
        <v>1.27</v>
      </c>
      <c r="I655" s="15">
        <f>ABS(orders[[#This Row],[shippedDate]]-orders[[#This Row],[orderDate]])</f>
        <v>14</v>
      </c>
    </row>
    <row r="656" spans="1:9" x14ac:dyDescent="0.35">
      <c r="A656">
        <v>10899</v>
      </c>
      <c r="B656" t="s">
        <v>223</v>
      </c>
      <c r="C656">
        <v>5</v>
      </c>
      <c r="D656" s="1">
        <v>42055</v>
      </c>
      <c r="E656" s="1">
        <v>42083</v>
      </c>
      <c r="F656" s="1">
        <v>42061</v>
      </c>
      <c r="G656">
        <v>3</v>
      </c>
      <c r="H656">
        <v>1.21</v>
      </c>
      <c r="I656" s="15">
        <f>ABS(orders[[#This Row],[shippedDate]]-orders[[#This Row],[orderDate]])</f>
        <v>6</v>
      </c>
    </row>
    <row r="657" spans="1:9" x14ac:dyDescent="0.35">
      <c r="A657">
        <v>10900</v>
      </c>
      <c r="B657" t="s">
        <v>382</v>
      </c>
      <c r="C657">
        <v>1</v>
      </c>
      <c r="D657" s="1">
        <v>42055</v>
      </c>
      <c r="E657" s="1">
        <v>42083</v>
      </c>
      <c r="F657" s="1">
        <v>42067</v>
      </c>
      <c r="G657">
        <v>2</v>
      </c>
      <c r="H657">
        <v>1.66</v>
      </c>
      <c r="I657" s="15">
        <f>ABS(orders[[#This Row],[shippedDate]]-orders[[#This Row],[orderDate]])</f>
        <v>12</v>
      </c>
    </row>
    <row r="658" spans="1:9" x14ac:dyDescent="0.35">
      <c r="A658">
        <v>10901</v>
      </c>
      <c r="B658" t="s">
        <v>178</v>
      </c>
      <c r="C658">
        <v>4</v>
      </c>
      <c r="D658" s="1">
        <v>42058</v>
      </c>
      <c r="E658" s="1">
        <v>42086</v>
      </c>
      <c r="F658" s="1">
        <v>42061</v>
      </c>
      <c r="G658">
        <v>1</v>
      </c>
      <c r="H658">
        <v>62.09</v>
      </c>
      <c r="I658" s="15">
        <f>ABS(orders[[#This Row],[shippedDate]]-orders[[#This Row],[orderDate]])</f>
        <v>3</v>
      </c>
    </row>
    <row r="659" spans="1:9" x14ac:dyDescent="0.35">
      <c r="A659">
        <v>10902</v>
      </c>
      <c r="B659" t="s">
        <v>131</v>
      </c>
      <c r="C659">
        <v>1</v>
      </c>
      <c r="D659" s="1">
        <v>42058</v>
      </c>
      <c r="E659" s="1">
        <v>42086</v>
      </c>
      <c r="F659" s="1">
        <v>42066</v>
      </c>
      <c r="G659">
        <v>1</v>
      </c>
      <c r="H659">
        <v>44.15</v>
      </c>
      <c r="I659" s="15">
        <f>ABS(orders[[#This Row],[shippedDate]]-orders[[#This Row],[orderDate]])</f>
        <v>8</v>
      </c>
    </row>
    <row r="660" spans="1:9" x14ac:dyDescent="0.35">
      <c r="A660">
        <v>10903</v>
      </c>
      <c r="B660" t="s">
        <v>174</v>
      </c>
      <c r="C660">
        <v>3</v>
      </c>
      <c r="D660" s="1">
        <v>42059</v>
      </c>
      <c r="E660" s="1">
        <v>42087</v>
      </c>
      <c r="F660" s="1">
        <v>42067</v>
      </c>
      <c r="G660">
        <v>3</v>
      </c>
      <c r="H660">
        <v>36.71</v>
      </c>
      <c r="I660" s="15">
        <f>ABS(orders[[#This Row],[shippedDate]]-orders[[#This Row],[orderDate]])</f>
        <v>8</v>
      </c>
    </row>
    <row r="661" spans="1:9" x14ac:dyDescent="0.35">
      <c r="A661">
        <v>10904</v>
      </c>
      <c r="B661" t="s">
        <v>386</v>
      </c>
      <c r="C661">
        <v>3</v>
      </c>
      <c r="D661" s="1">
        <v>42059</v>
      </c>
      <c r="E661" s="1">
        <v>42087</v>
      </c>
      <c r="F661" s="1">
        <v>42062</v>
      </c>
      <c r="G661">
        <v>3</v>
      </c>
      <c r="H661">
        <v>162.94999999999999</v>
      </c>
      <c r="I661" s="15">
        <f>ABS(orders[[#This Row],[shippedDate]]-orders[[#This Row],[orderDate]])</f>
        <v>3</v>
      </c>
    </row>
    <row r="662" spans="1:9" x14ac:dyDescent="0.35">
      <c r="A662">
        <v>10905</v>
      </c>
      <c r="B662" t="s">
        <v>382</v>
      </c>
      <c r="C662">
        <v>9</v>
      </c>
      <c r="D662" s="1">
        <v>42059</v>
      </c>
      <c r="E662" s="1">
        <v>42087</v>
      </c>
      <c r="F662" s="1">
        <v>42069</v>
      </c>
      <c r="G662">
        <v>2</v>
      </c>
      <c r="H662">
        <v>13.72</v>
      </c>
      <c r="I662" s="15">
        <f>ABS(orders[[#This Row],[shippedDate]]-orders[[#This Row],[orderDate]])</f>
        <v>10</v>
      </c>
    </row>
    <row r="663" spans="1:9" x14ac:dyDescent="0.35">
      <c r="A663">
        <v>10906</v>
      </c>
      <c r="B663" t="s">
        <v>395</v>
      </c>
      <c r="C663">
        <v>4</v>
      </c>
      <c r="D663" s="1">
        <v>42060</v>
      </c>
      <c r="E663" s="1">
        <v>42074</v>
      </c>
      <c r="F663" s="1">
        <v>42066</v>
      </c>
      <c r="G663">
        <v>3</v>
      </c>
      <c r="H663">
        <v>26.29</v>
      </c>
      <c r="I663" s="15">
        <f>ABS(orders[[#This Row],[shippedDate]]-orders[[#This Row],[orderDate]])</f>
        <v>6</v>
      </c>
    </row>
    <row r="664" spans="1:9" x14ac:dyDescent="0.35">
      <c r="A664">
        <v>10907</v>
      </c>
      <c r="B664" t="s">
        <v>329</v>
      </c>
      <c r="C664">
        <v>6</v>
      </c>
      <c r="D664" s="1">
        <v>42060</v>
      </c>
      <c r="E664" s="1">
        <v>42088</v>
      </c>
      <c r="F664" s="1">
        <v>42062</v>
      </c>
      <c r="G664">
        <v>3</v>
      </c>
      <c r="H664">
        <v>9.19</v>
      </c>
      <c r="I664" s="15">
        <f>ABS(orders[[#This Row],[shippedDate]]-orders[[#This Row],[orderDate]])</f>
        <v>2</v>
      </c>
    </row>
    <row r="665" spans="1:9" x14ac:dyDescent="0.35">
      <c r="A665">
        <v>10908</v>
      </c>
      <c r="B665" t="s">
        <v>298</v>
      </c>
      <c r="C665">
        <v>4</v>
      </c>
      <c r="D665" s="1">
        <v>42061</v>
      </c>
      <c r="E665" s="1">
        <v>42089</v>
      </c>
      <c r="F665" s="1">
        <v>42069</v>
      </c>
      <c r="G665">
        <v>2</v>
      </c>
      <c r="H665">
        <v>32.96</v>
      </c>
      <c r="I665" s="15">
        <f>ABS(orders[[#This Row],[shippedDate]]-orders[[#This Row],[orderDate]])</f>
        <v>8</v>
      </c>
    </row>
    <row r="666" spans="1:9" x14ac:dyDescent="0.35">
      <c r="A666">
        <v>10909</v>
      </c>
      <c r="B666" t="s">
        <v>312</v>
      </c>
      <c r="C666">
        <v>1</v>
      </c>
      <c r="D666" s="1">
        <v>42061</v>
      </c>
      <c r="E666" s="1">
        <v>42089</v>
      </c>
      <c r="F666" s="1">
        <v>42073</v>
      </c>
      <c r="G666">
        <v>2</v>
      </c>
      <c r="H666">
        <v>53.05</v>
      </c>
      <c r="I666" s="15">
        <f>ABS(orders[[#This Row],[shippedDate]]-orders[[#This Row],[orderDate]])</f>
        <v>12</v>
      </c>
    </row>
    <row r="667" spans="1:9" x14ac:dyDescent="0.35">
      <c r="A667">
        <v>10910</v>
      </c>
      <c r="B667" t="s">
        <v>390</v>
      </c>
      <c r="C667">
        <v>1</v>
      </c>
      <c r="D667" s="1">
        <v>42061</v>
      </c>
      <c r="E667" s="1">
        <v>42089</v>
      </c>
      <c r="F667" s="1">
        <v>42067</v>
      </c>
      <c r="G667">
        <v>3</v>
      </c>
      <c r="H667">
        <v>38.11</v>
      </c>
      <c r="I667" s="15">
        <f>ABS(orders[[#This Row],[shippedDate]]-orders[[#This Row],[orderDate]])</f>
        <v>6</v>
      </c>
    </row>
    <row r="668" spans="1:9" x14ac:dyDescent="0.35">
      <c r="A668">
        <v>10911</v>
      </c>
      <c r="B668" t="s">
        <v>156</v>
      </c>
      <c r="C668">
        <v>3</v>
      </c>
      <c r="D668" s="1">
        <v>42061</v>
      </c>
      <c r="E668" s="1">
        <v>42089</v>
      </c>
      <c r="F668" s="1">
        <v>42068</v>
      </c>
      <c r="G668">
        <v>1</v>
      </c>
      <c r="H668">
        <v>38.19</v>
      </c>
      <c r="I668" s="15">
        <f>ABS(orders[[#This Row],[shippedDate]]-orders[[#This Row],[orderDate]])</f>
        <v>7</v>
      </c>
    </row>
    <row r="669" spans="1:9" x14ac:dyDescent="0.35">
      <c r="A669">
        <v>10912</v>
      </c>
      <c r="B669" t="s">
        <v>186</v>
      </c>
      <c r="C669">
        <v>2</v>
      </c>
      <c r="D669" s="1">
        <v>42061</v>
      </c>
      <c r="E669" s="1">
        <v>42089</v>
      </c>
      <c r="F669" s="1">
        <v>42081</v>
      </c>
      <c r="G669">
        <v>2</v>
      </c>
      <c r="H669">
        <v>580.91</v>
      </c>
      <c r="I669" s="15">
        <f>ABS(orders[[#This Row],[shippedDate]]-orders[[#This Row],[orderDate]])</f>
        <v>20</v>
      </c>
    </row>
    <row r="670" spans="1:9" x14ac:dyDescent="0.35">
      <c r="A670">
        <v>10913</v>
      </c>
      <c r="B670" t="s">
        <v>283</v>
      </c>
      <c r="C670">
        <v>4</v>
      </c>
      <c r="D670" s="1">
        <v>42061</v>
      </c>
      <c r="E670" s="1">
        <v>42089</v>
      </c>
      <c r="F670" s="1">
        <v>42067</v>
      </c>
      <c r="G670">
        <v>1</v>
      </c>
      <c r="H670">
        <v>33.049999999999997</v>
      </c>
      <c r="I670" s="15">
        <f>ABS(orders[[#This Row],[shippedDate]]-orders[[#This Row],[orderDate]])</f>
        <v>6</v>
      </c>
    </row>
    <row r="671" spans="1:9" x14ac:dyDescent="0.35">
      <c r="A671">
        <v>10914</v>
      </c>
      <c r="B671" t="s">
        <v>283</v>
      </c>
      <c r="C671">
        <v>6</v>
      </c>
      <c r="D671" s="1">
        <v>42062</v>
      </c>
      <c r="E671" s="1">
        <v>42090</v>
      </c>
      <c r="F671" s="1">
        <v>42065</v>
      </c>
      <c r="G671">
        <v>1</v>
      </c>
      <c r="H671">
        <v>21.19</v>
      </c>
      <c r="I671" s="15">
        <f>ABS(orders[[#This Row],[shippedDate]]-orders[[#This Row],[orderDate]])</f>
        <v>3</v>
      </c>
    </row>
    <row r="672" spans="1:9" x14ac:dyDescent="0.35">
      <c r="A672">
        <v>10915</v>
      </c>
      <c r="B672" t="s">
        <v>351</v>
      </c>
      <c r="C672">
        <v>2</v>
      </c>
      <c r="D672" s="1">
        <v>42062</v>
      </c>
      <c r="E672" s="1">
        <v>42090</v>
      </c>
      <c r="F672" s="1">
        <v>42065</v>
      </c>
      <c r="G672">
        <v>2</v>
      </c>
      <c r="H672">
        <v>3.51</v>
      </c>
      <c r="I672" s="15">
        <f>ABS(orders[[#This Row],[shippedDate]]-orders[[#This Row],[orderDate]])</f>
        <v>3</v>
      </c>
    </row>
    <row r="673" spans="1:9" x14ac:dyDescent="0.35">
      <c r="A673">
        <v>10916</v>
      </c>
      <c r="B673" t="s">
        <v>290</v>
      </c>
      <c r="C673">
        <v>1</v>
      </c>
      <c r="D673" s="1">
        <v>42062</v>
      </c>
      <c r="E673" s="1">
        <v>42090</v>
      </c>
      <c r="F673" s="1">
        <v>42072</v>
      </c>
      <c r="G673">
        <v>2</v>
      </c>
      <c r="H673">
        <v>63.77</v>
      </c>
      <c r="I673" s="15">
        <f>ABS(orders[[#This Row],[shippedDate]]-orders[[#This Row],[orderDate]])</f>
        <v>10</v>
      </c>
    </row>
    <row r="674" spans="1:9" x14ac:dyDescent="0.35">
      <c r="A674">
        <v>10917</v>
      </c>
      <c r="B674" t="s">
        <v>309</v>
      </c>
      <c r="C674">
        <v>4</v>
      </c>
      <c r="D674" s="1">
        <v>42065</v>
      </c>
      <c r="E674" s="1">
        <v>42093</v>
      </c>
      <c r="F674" s="1">
        <v>42074</v>
      </c>
      <c r="G674">
        <v>2</v>
      </c>
      <c r="H674">
        <v>8.2899999999999991</v>
      </c>
      <c r="I674" s="15">
        <f>ABS(orders[[#This Row],[shippedDate]]-orders[[#This Row],[orderDate]])</f>
        <v>9</v>
      </c>
    </row>
    <row r="675" spans="1:9" x14ac:dyDescent="0.35">
      <c r="A675">
        <v>10918</v>
      </c>
      <c r="B675" t="s">
        <v>70</v>
      </c>
      <c r="C675">
        <v>3</v>
      </c>
      <c r="D675" s="1">
        <v>42065</v>
      </c>
      <c r="E675" s="1">
        <v>42093</v>
      </c>
      <c r="F675" s="1">
        <v>42074</v>
      </c>
      <c r="G675">
        <v>3</v>
      </c>
      <c r="H675">
        <v>48.83</v>
      </c>
      <c r="I675" s="15">
        <f>ABS(orders[[#This Row],[shippedDate]]-orders[[#This Row],[orderDate]])</f>
        <v>9</v>
      </c>
    </row>
    <row r="676" spans="1:9" x14ac:dyDescent="0.35">
      <c r="A676">
        <v>10919</v>
      </c>
      <c r="B676" t="s">
        <v>227</v>
      </c>
      <c r="C676">
        <v>2</v>
      </c>
      <c r="D676" s="1">
        <v>42065</v>
      </c>
      <c r="E676" s="1">
        <v>42093</v>
      </c>
      <c r="F676" s="1">
        <v>42067</v>
      </c>
      <c r="G676">
        <v>2</v>
      </c>
      <c r="H676">
        <v>19.8</v>
      </c>
      <c r="I676" s="15">
        <f>ABS(orders[[#This Row],[shippedDate]]-orders[[#This Row],[orderDate]])</f>
        <v>2</v>
      </c>
    </row>
    <row r="677" spans="1:9" x14ac:dyDescent="0.35">
      <c r="A677">
        <v>10920</v>
      </c>
      <c r="B677" t="s">
        <v>40</v>
      </c>
      <c r="C677">
        <v>4</v>
      </c>
      <c r="D677" s="1">
        <v>42066</v>
      </c>
      <c r="E677" s="1">
        <v>42094</v>
      </c>
      <c r="F677" s="1">
        <v>42072</v>
      </c>
      <c r="G677">
        <v>2</v>
      </c>
      <c r="H677">
        <v>29.61</v>
      </c>
      <c r="I677" s="15">
        <f>ABS(orders[[#This Row],[shippedDate]]-orders[[#This Row],[orderDate]])</f>
        <v>6</v>
      </c>
    </row>
    <row r="678" spans="1:9" x14ac:dyDescent="0.35">
      <c r="A678">
        <v>10921</v>
      </c>
      <c r="B678" t="s">
        <v>361</v>
      </c>
      <c r="C678">
        <v>1</v>
      </c>
      <c r="D678" s="1">
        <v>42066</v>
      </c>
      <c r="E678" s="1">
        <v>42108</v>
      </c>
      <c r="F678" s="1">
        <v>42072</v>
      </c>
      <c r="G678">
        <v>1</v>
      </c>
      <c r="H678">
        <v>176.48</v>
      </c>
      <c r="I678" s="15">
        <f>ABS(orders[[#This Row],[shippedDate]]-orders[[#This Row],[orderDate]])</f>
        <v>6</v>
      </c>
    </row>
    <row r="679" spans="1:9" x14ac:dyDescent="0.35">
      <c r="A679">
        <v>10922</v>
      </c>
      <c r="B679" t="s">
        <v>174</v>
      </c>
      <c r="C679">
        <v>5</v>
      </c>
      <c r="D679" s="1">
        <v>42066</v>
      </c>
      <c r="E679" s="1">
        <v>42094</v>
      </c>
      <c r="F679" s="1">
        <v>42068</v>
      </c>
      <c r="G679">
        <v>3</v>
      </c>
      <c r="H679">
        <v>62.74</v>
      </c>
      <c r="I679" s="15">
        <f>ABS(orders[[#This Row],[shippedDate]]-orders[[#This Row],[orderDate]])</f>
        <v>2</v>
      </c>
    </row>
    <row r="680" spans="1:9" x14ac:dyDescent="0.35">
      <c r="A680">
        <v>10923</v>
      </c>
      <c r="B680" t="s">
        <v>203</v>
      </c>
      <c r="C680">
        <v>7</v>
      </c>
      <c r="D680" s="1">
        <v>42066</v>
      </c>
      <c r="E680" s="1">
        <v>42108</v>
      </c>
      <c r="F680" s="1">
        <v>42076</v>
      </c>
      <c r="G680">
        <v>3</v>
      </c>
      <c r="H680">
        <v>68.260000000000005</v>
      </c>
      <c r="I680" s="15">
        <f>ABS(orders[[#This Row],[shippedDate]]-orders[[#This Row],[orderDate]])</f>
        <v>10</v>
      </c>
    </row>
    <row r="681" spans="1:9" x14ac:dyDescent="0.35">
      <c r="A681">
        <v>10924</v>
      </c>
      <c r="B681" t="s">
        <v>45</v>
      </c>
      <c r="C681">
        <v>3</v>
      </c>
      <c r="D681" s="1">
        <v>42067</v>
      </c>
      <c r="E681" s="1">
        <v>42095</v>
      </c>
      <c r="F681" s="1">
        <v>42102</v>
      </c>
      <c r="G681">
        <v>2</v>
      </c>
      <c r="H681">
        <v>151.52000000000001</v>
      </c>
      <c r="I681" s="15">
        <f>ABS(orders[[#This Row],[shippedDate]]-orders[[#This Row],[orderDate]])</f>
        <v>35</v>
      </c>
    </row>
    <row r="682" spans="1:9" x14ac:dyDescent="0.35">
      <c r="A682">
        <v>10925</v>
      </c>
      <c r="B682" t="s">
        <v>174</v>
      </c>
      <c r="C682">
        <v>3</v>
      </c>
      <c r="D682" s="1">
        <v>42067</v>
      </c>
      <c r="E682" s="1">
        <v>42095</v>
      </c>
      <c r="F682" s="1">
        <v>42076</v>
      </c>
      <c r="G682">
        <v>1</v>
      </c>
      <c r="H682">
        <v>2.27</v>
      </c>
      <c r="I682" s="15">
        <f>ABS(orders[[#This Row],[shippedDate]]-orders[[#This Row],[orderDate]])</f>
        <v>9</v>
      </c>
    </row>
    <row r="683" spans="1:9" x14ac:dyDescent="0.35">
      <c r="A683">
        <v>10926</v>
      </c>
      <c r="B683" t="s">
        <v>31</v>
      </c>
      <c r="C683">
        <v>4</v>
      </c>
      <c r="D683" s="1">
        <v>42067</v>
      </c>
      <c r="E683" s="1">
        <v>42095</v>
      </c>
      <c r="F683" s="1">
        <v>42074</v>
      </c>
      <c r="G683">
        <v>3</v>
      </c>
      <c r="H683">
        <v>39.92</v>
      </c>
      <c r="I683" s="15">
        <f>ABS(orders[[#This Row],[shippedDate]]-orders[[#This Row],[orderDate]])</f>
        <v>7</v>
      </c>
    </row>
    <row r="684" spans="1:9" x14ac:dyDescent="0.35">
      <c r="A684">
        <v>10927</v>
      </c>
      <c r="B684" t="s">
        <v>199</v>
      </c>
      <c r="C684">
        <v>4</v>
      </c>
      <c r="D684" s="1">
        <v>42068</v>
      </c>
      <c r="E684" s="1">
        <v>42096</v>
      </c>
      <c r="F684" s="1">
        <v>42102</v>
      </c>
      <c r="G684">
        <v>1</v>
      </c>
      <c r="H684">
        <v>19.79</v>
      </c>
      <c r="I684" s="15">
        <f>ABS(orders[[#This Row],[shippedDate]]-orders[[#This Row],[orderDate]])</f>
        <v>34</v>
      </c>
    </row>
    <row r="685" spans="1:9" x14ac:dyDescent="0.35">
      <c r="A685">
        <v>10928</v>
      </c>
      <c r="B685" t="s">
        <v>152</v>
      </c>
      <c r="C685">
        <v>1</v>
      </c>
      <c r="D685" s="1">
        <v>42068</v>
      </c>
      <c r="E685" s="1">
        <v>42096</v>
      </c>
      <c r="F685" s="1">
        <v>42081</v>
      </c>
      <c r="G685">
        <v>1</v>
      </c>
      <c r="H685">
        <v>1.36</v>
      </c>
      <c r="I685" s="15">
        <f>ABS(orders[[#This Row],[shippedDate]]-orders[[#This Row],[orderDate]])</f>
        <v>13</v>
      </c>
    </row>
    <row r="686" spans="1:9" x14ac:dyDescent="0.35">
      <c r="A686">
        <v>10929</v>
      </c>
      <c r="B686" t="s">
        <v>135</v>
      </c>
      <c r="C686">
        <v>6</v>
      </c>
      <c r="D686" s="1">
        <v>42068</v>
      </c>
      <c r="E686" s="1">
        <v>42096</v>
      </c>
      <c r="F686" s="1">
        <v>42075</v>
      </c>
      <c r="G686">
        <v>1</v>
      </c>
      <c r="H686">
        <v>33.93</v>
      </c>
      <c r="I686" s="15">
        <f>ABS(orders[[#This Row],[shippedDate]]-orders[[#This Row],[orderDate]])</f>
        <v>7</v>
      </c>
    </row>
    <row r="687" spans="1:9" x14ac:dyDescent="0.35">
      <c r="A687">
        <v>10930</v>
      </c>
      <c r="B687" t="s">
        <v>336</v>
      </c>
      <c r="C687">
        <v>4</v>
      </c>
      <c r="D687" s="1">
        <v>42069</v>
      </c>
      <c r="E687" s="1">
        <v>42111</v>
      </c>
      <c r="F687" s="1">
        <v>42081</v>
      </c>
      <c r="G687">
        <v>3</v>
      </c>
      <c r="H687">
        <v>15.55</v>
      </c>
      <c r="I687" s="15">
        <f>ABS(orders[[#This Row],[shippedDate]]-orders[[#This Row],[orderDate]])</f>
        <v>12</v>
      </c>
    </row>
    <row r="688" spans="1:9" x14ac:dyDescent="0.35">
      <c r="A688">
        <v>10931</v>
      </c>
      <c r="B688" t="s">
        <v>305</v>
      </c>
      <c r="C688">
        <v>4</v>
      </c>
      <c r="D688" s="1">
        <v>42069</v>
      </c>
      <c r="E688" s="1">
        <v>42083</v>
      </c>
      <c r="F688" s="1">
        <v>42082</v>
      </c>
      <c r="G688">
        <v>2</v>
      </c>
      <c r="H688">
        <v>13.6</v>
      </c>
      <c r="I688" s="15">
        <f>ABS(orders[[#This Row],[shippedDate]]-orders[[#This Row],[orderDate]])</f>
        <v>13</v>
      </c>
    </row>
    <row r="689" spans="1:9" x14ac:dyDescent="0.35">
      <c r="A689">
        <v>10932</v>
      </c>
      <c r="B689" t="s">
        <v>66</v>
      </c>
      <c r="C689">
        <v>8</v>
      </c>
      <c r="D689" s="1">
        <v>42069</v>
      </c>
      <c r="E689" s="1">
        <v>42097</v>
      </c>
      <c r="F689" s="1">
        <v>42087</v>
      </c>
      <c r="G689">
        <v>1</v>
      </c>
      <c r="H689">
        <v>134.63999999999999</v>
      </c>
      <c r="I689" s="15">
        <f>ABS(orders[[#This Row],[shippedDate]]-orders[[#This Row],[orderDate]])</f>
        <v>18</v>
      </c>
    </row>
    <row r="690" spans="1:9" x14ac:dyDescent="0.35">
      <c r="A690">
        <v>10933</v>
      </c>
      <c r="B690" t="s">
        <v>191</v>
      </c>
      <c r="C690">
        <v>6</v>
      </c>
      <c r="D690" s="1">
        <v>42069</v>
      </c>
      <c r="E690" s="1">
        <v>42097</v>
      </c>
      <c r="F690" s="1">
        <v>42079</v>
      </c>
      <c r="G690">
        <v>3</v>
      </c>
      <c r="H690">
        <v>54.15</v>
      </c>
      <c r="I690" s="15">
        <f>ABS(orders[[#This Row],[shippedDate]]-orders[[#This Row],[orderDate]])</f>
        <v>10</v>
      </c>
    </row>
    <row r="691" spans="1:9" x14ac:dyDescent="0.35">
      <c r="A691">
        <v>10934</v>
      </c>
      <c r="B691" t="s">
        <v>215</v>
      </c>
      <c r="C691">
        <v>3</v>
      </c>
      <c r="D691" s="1">
        <v>42072</v>
      </c>
      <c r="E691" s="1">
        <v>42100</v>
      </c>
      <c r="F691" s="1">
        <v>42075</v>
      </c>
      <c r="G691">
        <v>3</v>
      </c>
      <c r="H691">
        <v>32.01</v>
      </c>
      <c r="I691" s="15">
        <f>ABS(orders[[#This Row],[shippedDate]]-orders[[#This Row],[orderDate]])</f>
        <v>3</v>
      </c>
    </row>
    <row r="692" spans="1:9" x14ac:dyDescent="0.35">
      <c r="A692">
        <v>10935</v>
      </c>
      <c r="B692" t="s">
        <v>382</v>
      </c>
      <c r="C692">
        <v>4</v>
      </c>
      <c r="D692" s="1">
        <v>42072</v>
      </c>
      <c r="E692" s="1">
        <v>42100</v>
      </c>
      <c r="F692" s="1">
        <v>42081</v>
      </c>
      <c r="G692">
        <v>3</v>
      </c>
      <c r="H692">
        <v>47.59</v>
      </c>
      <c r="I692" s="15">
        <f>ABS(orders[[#This Row],[shippedDate]]-orders[[#This Row],[orderDate]])</f>
        <v>9</v>
      </c>
    </row>
    <row r="693" spans="1:9" x14ac:dyDescent="0.35">
      <c r="A693">
        <v>10936</v>
      </c>
      <c r="B693" t="s">
        <v>164</v>
      </c>
      <c r="C693">
        <v>3</v>
      </c>
      <c r="D693" s="1">
        <v>42072</v>
      </c>
      <c r="E693" s="1">
        <v>42100</v>
      </c>
      <c r="F693" s="1">
        <v>42081</v>
      </c>
      <c r="G693">
        <v>2</v>
      </c>
      <c r="H693">
        <v>33.68</v>
      </c>
      <c r="I693" s="15">
        <f>ABS(orders[[#This Row],[shippedDate]]-orders[[#This Row],[orderDate]])</f>
        <v>9</v>
      </c>
    </row>
    <row r="694" spans="1:9" x14ac:dyDescent="0.35">
      <c r="A694">
        <v>10937</v>
      </c>
      <c r="B694" t="s">
        <v>79</v>
      </c>
      <c r="C694">
        <v>7</v>
      </c>
      <c r="D694" s="1">
        <v>42073</v>
      </c>
      <c r="E694" s="1">
        <v>42087</v>
      </c>
      <c r="F694" s="1">
        <v>42076</v>
      </c>
      <c r="G694">
        <v>3</v>
      </c>
      <c r="H694">
        <v>31.51</v>
      </c>
      <c r="I694" s="15">
        <f>ABS(orders[[#This Row],[shippedDate]]-orders[[#This Row],[orderDate]])</f>
        <v>3</v>
      </c>
    </row>
    <row r="695" spans="1:9" x14ac:dyDescent="0.35">
      <c r="A695">
        <v>10938</v>
      </c>
      <c r="B695" t="s">
        <v>286</v>
      </c>
      <c r="C695">
        <v>3</v>
      </c>
      <c r="D695" s="1">
        <v>42073</v>
      </c>
      <c r="E695" s="1">
        <v>42101</v>
      </c>
      <c r="F695" s="1">
        <v>42079</v>
      </c>
      <c r="G695">
        <v>2</v>
      </c>
      <c r="H695">
        <v>31.89</v>
      </c>
      <c r="I695" s="15">
        <f>ABS(orders[[#This Row],[shippedDate]]-orders[[#This Row],[orderDate]])</f>
        <v>6</v>
      </c>
    </row>
    <row r="696" spans="1:9" x14ac:dyDescent="0.35">
      <c r="A696">
        <v>10939</v>
      </c>
      <c r="B696" t="s">
        <v>235</v>
      </c>
      <c r="C696">
        <v>2</v>
      </c>
      <c r="D696" s="1">
        <v>42073</v>
      </c>
      <c r="E696" s="1">
        <v>42101</v>
      </c>
      <c r="F696" s="1">
        <v>42076</v>
      </c>
      <c r="G696">
        <v>2</v>
      </c>
      <c r="H696">
        <v>76.33</v>
      </c>
      <c r="I696" s="15">
        <f>ABS(orders[[#This Row],[shippedDate]]-orders[[#This Row],[orderDate]])</f>
        <v>3</v>
      </c>
    </row>
    <row r="697" spans="1:9" x14ac:dyDescent="0.35">
      <c r="A697">
        <v>10940</v>
      </c>
      <c r="B697" t="s">
        <v>66</v>
      </c>
      <c r="C697">
        <v>8</v>
      </c>
      <c r="D697" s="1">
        <v>42074</v>
      </c>
      <c r="E697" s="1">
        <v>42102</v>
      </c>
      <c r="F697" s="1">
        <v>42086</v>
      </c>
      <c r="G697">
        <v>3</v>
      </c>
      <c r="H697">
        <v>19.77</v>
      </c>
      <c r="I697" s="15">
        <f>ABS(orders[[#This Row],[shippedDate]]-orders[[#This Row],[orderDate]])</f>
        <v>12</v>
      </c>
    </row>
    <row r="698" spans="1:9" x14ac:dyDescent="0.35">
      <c r="A698">
        <v>10941</v>
      </c>
      <c r="B698" t="s">
        <v>317</v>
      </c>
      <c r="C698">
        <v>7</v>
      </c>
      <c r="D698" s="1">
        <v>42074</v>
      </c>
      <c r="E698" s="1">
        <v>42102</v>
      </c>
      <c r="F698" s="1">
        <v>42083</v>
      </c>
      <c r="G698">
        <v>2</v>
      </c>
      <c r="H698">
        <v>400.81</v>
      </c>
      <c r="I698" s="15">
        <f>ABS(orders[[#This Row],[shippedDate]]-orders[[#This Row],[orderDate]])</f>
        <v>9</v>
      </c>
    </row>
    <row r="699" spans="1:9" x14ac:dyDescent="0.35">
      <c r="A699">
        <v>10942</v>
      </c>
      <c r="B699" t="s">
        <v>298</v>
      </c>
      <c r="C699">
        <v>9</v>
      </c>
      <c r="D699" s="1">
        <v>42074</v>
      </c>
      <c r="E699" s="1">
        <v>42102</v>
      </c>
      <c r="F699" s="1">
        <v>42081</v>
      </c>
      <c r="G699">
        <v>3</v>
      </c>
      <c r="H699">
        <v>17.95</v>
      </c>
      <c r="I699" s="15">
        <f>ABS(orders[[#This Row],[shippedDate]]-orders[[#This Row],[orderDate]])</f>
        <v>7</v>
      </c>
    </row>
    <row r="700" spans="1:9" x14ac:dyDescent="0.35">
      <c r="A700">
        <v>10943</v>
      </c>
      <c r="B700" t="s">
        <v>76</v>
      </c>
      <c r="C700">
        <v>4</v>
      </c>
      <c r="D700" s="1">
        <v>42074</v>
      </c>
      <c r="E700" s="1">
        <v>42102</v>
      </c>
      <c r="F700" s="1">
        <v>42082</v>
      </c>
      <c r="G700">
        <v>2</v>
      </c>
      <c r="H700">
        <v>2.17</v>
      </c>
      <c r="I700" s="15">
        <f>ABS(orders[[#This Row],[shippedDate]]-orders[[#This Row],[orderDate]])</f>
        <v>8</v>
      </c>
    </row>
    <row r="701" spans="1:9" x14ac:dyDescent="0.35">
      <c r="A701">
        <v>10944</v>
      </c>
      <c r="B701" t="s">
        <v>70</v>
      </c>
      <c r="C701">
        <v>6</v>
      </c>
      <c r="D701" s="1">
        <v>42075</v>
      </c>
      <c r="E701" s="1">
        <v>42089</v>
      </c>
      <c r="F701" s="1">
        <v>42076</v>
      </c>
      <c r="G701">
        <v>3</v>
      </c>
      <c r="H701">
        <v>52.92</v>
      </c>
      <c r="I701" s="15">
        <f>ABS(orders[[#This Row],[shippedDate]]-orders[[#This Row],[orderDate]])</f>
        <v>1</v>
      </c>
    </row>
    <row r="702" spans="1:9" x14ac:dyDescent="0.35">
      <c r="A702">
        <v>10945</v>
      </c>
      <c r="B702" t="s">
        <v>248</v>
      </c>
      <c r="C702">
        <v>4</v>
      </c>
      <c r="D702" s="1">
        <v>42075</v>
      </c>
      <c r="E702" s="1">
        <v>42103</v>
      </c>
      <c r="F702" s="1">
        <v>42081</v>
      </c>
      <c r="G702">
        <v>1</v>
      </c>
      <c r="H702">
        <v>10.220000000000001</v>
      </c>
      <c r="I702" s="15">
        <f>ABS(orders[[#This Row],[shippedDate]]-orders[[#This Row],[orderDate]])</f>
        <v>6</v>
      </c>
    </row>
    <row r="703" spans="1:9" x14ac:dyDescent="0.35">
      <c r="A703">
        <v>10946</v>
      </c>
      <c r="B703" t="s">
        <v>361</v>
      </c>
      <c r="C703">
        <v>1</v>
      </c>
      <c r="D703" s="1">
        <v>42075</v>
      </c>
      <c r="E703" s="1">
        <v>42103</v>
      </c>
      <c r="F703" s="1">
        <v>42082</v>
      </c>
      <c r="G703">
        <v>2</v>
      </c>
      <c r="H703">
        <v>27.2</v>
      </c>
      <c r="I703" s="15">
        <f>ABS(orders[[#This Row],[shippedDate]]-orders[[#This Row],[orderDate]])</f>
        <v>7</v>
      </c>
    </row>
    <row r="704" spans="1:9" x14ac:dyDescent="0.35">
      <c r="A704">
        <v>10947</v>
      </c>
      <c r="B704" t="s">
        <v>76</v>
      </c>
      <c r="C704">
        <v>3</v>
      </c>
      <c r="D704" s="1">
        <v>42076</v>
      </c>
      <c r="E704" s="1">
        <v>42104</v>
      </c>
      <c r="F704" s="1">
        <v>42079</v>
      </c>
      <c r="G704">
        <v>2</v>
      </c>
      <c r="H704">
        <v>3.26</v>
      </c>
      <c r="I704" s="15">
        <f>ABS(orders[[#This Row],[shippedDate]]-orders[[#This Row],[orderDate]])</f>
        <v>3</v>
      </c>
    </row>
    <row r="705" spans="1:9" x14ac:dyDescent="0.35">
      <c r="A705">
        <v>10948</v>
      </c>
      <c r="B705" t="s">
        <v>156</v>
      </c>
      <c r="C705">
        <v>3</v>
      </c>
      <c r="D705" s="1">
        <v>42076</v>
      </c>
      <c r="E705" s="1">
        <v>42104</v>
      </c>
      <c r="F705" s="1">
        <v>42082</v>
      </c>
      <c r="G705">
        <v>3</v>
      </c>
      <c r="H705">
        <v>23.39</v>
      </c>
      <c r="I705" s="15">
        <f>ABS(orders[[#This Row],[shippedDate]]-orders[[#This Row],[orderDate]])</f>
        <v>6</v>
      </c>
    </row>
    <row r="706" spans="1:9" x14ac:dyDescent="0.35">
      <c r="A706">
        <v>10949</v>
      </c>
      <c r="B706" t="s">
        <v>70</v>
      </c>
      <c r="C706">
        <v>2</v>
      </c>
      <c r="D706" s="1">
        <v>42076</v>
      </c>
      <c r="E706" s="1">
        <v>42104</v>
      </c>
      <c r="F706" s="1">
        <v>42080</v>
      </c>
      <c r="G706">
        <v>3</v>
      </c>
      <c r="H706">
        <v>74.44</v>
      </c>
      <c r="I706" s="15">
        <f>ABS(orders[[#This Row],[shippedDate]]-orders[[#This Row],[orderDate]])</f>
        <v>4</v>
      </c>
    </row>
    <row r="707" spans="1:9" x14ac:dyDescent="0.35">
      <c r="A707">
        <v>10950</v>
      </c>
      <c r="B707" t="s">
        <v>235</v>
      </c>
      <c r="C707">
        <v>1</v>
      </c>
      <c r="D707" s="1">
        <v>42079</v>
      </c>
      <c r="E707" s="1">
        <v>42107</v>
      </c>
      <c r="F707" s="1">
        <v>42086</v>
      </c>
      <c r="G707">
        <v>2</v>
      </c>
      <c r="H707">
        <v>2.5</v>
      </c>
      <c r="I707" s="15">
        <f>ABS(orders[[#This Row],[shippedDate]]-orders[[#This Row],[orderDate]])</f>
        <v>7</v>
      </c>
    </row>
    <row r="708" spans="1:9" x14ac:dyDescent="0.35">
      <c r="A708">
        <v>10951</v>
      </c>
      <c r="B708" t="s">
        <v>305</v>
      </c>
      <c r="C708">
        <v>9</v>
      </c>
      <c r="D708" s="1">
        <v>42079</v>
      </c>
      <c r="E708" s="1">
        <v>42121</v>
      </c>
      <c r="F708" s="1">
        <v>42101</v>
      </c>
      <c r="G708">
        <v>2</v>
      </c>
      <c r="H708">
        <v>30.85</v>
      </c>
      <c r="I708" s="15">
        <f>ABS(orders[[#This Row],[shippedDate]]-orders[[#This Row],[orderDate]])</f>
        <v>22</v>
      </c>
    </row>
    <row r="709" spans="1:9" x14ac:dyDescent="0.35">
      <c r="A709">
        <v>10952</v>
      </c>
      <c r="B709" t="s">
        <v>25</v>
      </c>
      <c r="C709">
        <v>1</v>
      </c>
      <c r="D709" s="1">
        <v>42079</v>
      </c>
      <c r="E709" s="1">
        <v>42121</v>
      </c>
      <c r="F709" s="1">
        <v>42087</v>
      </c>
      <c r="G709">
        <v>1</v>
      </c>
      <c r="H709">
        <v>40.42</v>
      </c>
      <c r="I709" s="15">
        <f>ABS(orders[[#This Row],[shippedDate]]-orders[[#This Row],[orderDate]])</f>
        <v>8</v>
      </c>
    </row>
    <row r="710" spans="1:9" x14ac:dyDescent="0.35">
      <c r="A710">
        <v>10953</v>
      </c>
      <c r="B710" t="s">
        <v>40</v>
      </c>
      <c r="C710">
        <v>9</v>
      </c>
      <c r="D710" s="1">
        <v>42079</v>
      </c>
      <c r="E710" s="1">
        <v>42093</v>
      </c>
      <c r="F710" s="1">
        <v>42088</v>
      </c>
      <c r="G710">
        <v>2</v>
      </c>
      <c r="H710">
        <v>23.72</v>
      </c>
      <c r="I710" s="15">
        <f>ABS(orders[[#This Row],[shippedDate]]-orders[[#This Row],[orderDate]])</f>
        <v>9</v>
      </c>
    </row>
    <row r="711" spans="1:9" x14ac:dyDescent="0.35">
      <c r="A711">
        <v>10954</v>
      </c>
      <c r="B711" t="s">
        <v>227</v>
      </c>
      <c r="C711">
        <v>5</v>
      </c>
      <c r="D711" s="1">
        <v>42080</v>
      </c>
      <c r="E711" s="1">
        <v>42122</v>
      </c>
      <c r="F711" s="1">
        <v>42083</v>
      </c>
      <c r="G711">
        <v>1</v>
      </c>
      <c r="H711">
        <v>27.91</v>
      </c>
      <c r="I711" s="15">
        <f>ABS(orders[[#This Row],[shippedDate]]-orders[[#This Row],[orderDate]])</f>
        <v>3</v>
      </c>
    </row>
    <row r="712" spans="1:9" x14ac:dyDescent="0.35">
      <c r="A712">
        <v>10955</v>
      </c>
      <c r="B712" t="s">
        <v>131</v>
      </c>
      <c r="C712">
        <v>8</v>
      </c>
      <c r="D712" s="1">
        <v>42080</v>
      </c>
      <c r="E712" s="1">
        <v>42108</v>
      </c>
      <c r="F712" s="1">
        <v>42083</v>
      </c>
      <c r="G712">
        <v>2</v>
      </c>
      <c r="H712">
        <v>3.26</v>
      </c>
      <c r="I712" s="15">
        <f>ABS(orders[[#This Row],[shippedDate]]-orders[[#This Row],[orderDate]])</f>
        <v>3</v>
      </c>
    </row>
    <row r="713" spans="1:9" x14ac:dyDescent="0.35">
      <c r="A713">
        <v>10956</v>
      </c>
      <c r="B713" t="s">
        <v>51</v>
      </c>
      <c r="C713">
        <v>6</v>
      </c>
      <c r="D713" s="1">
        <v>42080</v>
      </c>
      <c r="E713" s="1">
        <v>42122</v>
      </c>
      <c r="F713" s="1">
        <v>42083</v>
      </c>
      <c r="G713">
        <v>2</v>
      </c>
      <c r="H713">
        <v>44.65</v>
      </c>
      <c r="I713" s="15">
        <f>ABS(orders[[#This Row],[shippedDate]]-orders[[#This Row],[orderDate]])</f>
        <v>3</v>
      </c>
    </row>
    <row r="714" spans="1:9" x14ac:dyDescent="0.35">
      <c r="A714">
        <v>10957</v>
      </c>
      <c r="B714" t="s">
        <v>178</v>
      </c>
      <c r="C714">
        <v>8</v>
      </c>
      <c r="D714" s="1">
        <v>42081</v>
      </c>
      <c r="E714" s="1">
        <v>42109</v>
      </c>
      <c r="F714" s="1">
        <v>42090</v>
      </c>
      <c r="G714">
        <v>3</v>
      </c>
      <c r="H714">
        <v>105.36</v>
      </c>
      <c r="I714" s="15">
        <f>ABS(orders[[#This Row],[shippedDate]]-orders[[#This Row],[orderDate]])</f>
        <v>9</v>
      </c>
    </row>
    <row r="715" spans="1:9" x14ac:dyDescent="0.35">
      <c r="A715">
        <v>10958</v>
      </c>
      <c r="B715" t="s">
        <v>255</v>
      </c>
      <c r="C715">
        <v>7</v>
      </c>
      <c r="D715" s="1">
        <v>42081</v>
      </c>
      <c r="E715" s="1">
        <v>42109</v>
      </c>
      <c r="F715" s="1">
        <v>42090</v>
      </c>
      <c r="G715">
        <v>2</v>
      </c>
      <c r="H715">
        <v>49.56</v>
      </c>
      <c r="I715" s="15">
        <f>ABS(orders[[#This Row],[shippedDate]]-orders[[#This Row],[orderDate]])</f>
        <v>9</v>
      </c>
    </row>
    <row r="716" spans="1:9" x14ac:dyDescent="0.35">
      <c r="A716">
        <v>10959</v>
      </c>
      <c r="B716" t="s">
        <v>160</v>
      </c>
      <c r="C716">
        <v>6</v>
      </c>
      <c r="D716" s="1">
        <v>42081</v>
      </c>
      <c r="E716" s="1">
        <v>42123</v>
      </c>
      <c r="F716" s="1">
        <v>42086</v>
      </c>
      <c r="G716">
        <v>2</v>
      </c>
      <c r="H716">
        <v>4.9800000000000004</v>
      </c>
      <c r="I716" s="15">
        <f>ABS(orders[[#This Row],[shippedDate]]-orders[[#This Row],[orderDate]])</f>
        <v>5</v>
      </c>
    </row>
    <row r="717" spans="1:9" x14ac:dyDescent="0.35">
      <c r="A717">
        <v>10960</v>
      </c>
      <c r="B717" t="s">
        <v>178</v>
      </c>
      <c r="C717">
        <v>3</v>
      </c>
      <c r="D717" s="1">
        <v>42082</v>
      </c>
      <c r="E717" s="1">
        <v>42096</v>
      </c>
      <c r="F717" s="1">
        <v>42102</v>
      </c>
      <c r="G717">
        <v>1</v>
      </c>
      <c r="H717">
        <v>2.08</v>
      </c>
      <c r="I717" s="15">
        <f>ABS(orders[[#This Row],[shippedDate]]-orders[[#This Row],[orderDate]])</f>
        <v>20</v>
      </c>
    </row>
    <row r="718" spans="1:9" x14ac:dyDescent="0.35">
      <c r="A718">
        <v>10961</v>
      </c>
      <c r="B718" t="s">
        <v>283</v>
      </c>
      <c r="C718">
        <v>8</v>
      </c>
      <c r="D718" s="1">
        <v>42082</v>
      </c>
      <c r="E718" s="1">
        <v>42110</v>
      </c>
      <c r="F718" s="1">
        <v>42093</v>
      </c>
      <c r="G718">
        <v>1</v>
      </c>
      <c r="H718">
        <v>104.47</v>
      </c>
      <c r="I718" s="15">
        <f>ABS(orders[[#This Row],[shippedDate]]-orders[[#This Row],[orderDate]])</f>
        <v>11</v>
      </c>
    </row>
    <row r="719" spans="1:9" x14ac:dyDescent="0.35">
      <c r="A719">
        <v>10962</v>
      </c>
      <c r="B719" t="s">
        <v>286</v>
      </c>
      <c r="C719">
        <v>8</v>
      </c>
      <c r="D719" s="1">
        <v>42082</v>
      </c>
      <c r="E719" s="1">
        <v>42110</v>
      </c>
      <c r="F719" s="1">
        <v>42086</v>
      </c>
      <c r="G719">
        <v>2</v>
      </c>
      <c r="H719">
        <v>275.79000000000002</v>
      </c>
      <c r="I719" s="15">
        <f>ABS(orders[[#This Row],[shippedDate]]-orders[[#This Row],[orderDate]])</f>
        <v>4</v>
      </c>
    </row>
    <row r="720" spans="1:9" x14ac:dyDescent="0.35">
      <c r="A720">
        <v>10963</v>
      </c>
      <c r="B720" t="s">
        <v>147</v>
      </c>
      <c r="C720">
        <v>9</v>
      </c>
      <c r="D720" s="1">
        <v>42082</v>
      </c>
      <c r="E720" s="1">
        <v>42110</v>
      </c>
      <c r="F720" s="1">
        <v>42089</v>
      </c>
      <c r="G720">
        <v>3</v>
      </c>
      <c r="H720">
        <v>2.7</v>
      </c>
      <c r="I720" s="15">
        <f>ABS(orders[[#This Row],[shippedDate]]-orders[[#This Row],[orderDate]])</f>
        <v>7</v>
      </c>
    </row>
    <row r="721" spans="1:9" x14ac:dyDescent="0.35">
      <c r="A721">
        <v>10964</v>
      </c>
      <c r="B721" t="s">
        <v>329</v>
      </c>
      <c r="C721">
        <v>3</v>
      </c>
      <c r="D721" s="1">
        <v>42083</v>
      </c>
      <c r="E721" s="1">
        <v>42111</v>
      </c>
      <c r="F721" s="1">
        <v>42087</v>
      </c>
      <c r="G721">
        <v>2</v>
      </c>
      <c r="H721">
        <v>87.38</v>
      </c>
      <c r="I721" s="15">
        <f>ABS(orders[[#This Row],[shippedDate]]-orders[[#This Row],[orderDate]])</f>
        <v>4</v>
      </c>
    </row>
    <row r="722" spans="1:9" x14ac:dyDescent="0.35">
      <c r="A722">
        <v>10965</v>
      </c>
      <c r="B722" t="s">
        <v>258</v>
      </c>
      <c r="C722">
        <v>6</v>
      </c>
      <c r="D722" s="1">
        <v>42083</v>
      </c>
      <c r="E722" s="1">
        <v>42111</v>
      </c>
      <c r="F722" s="1">
        <v>42093</v>
      </c>
      <c r="G722">
        <v>3</v>
      </c>
      <c r="H722">
        <v>144.38</v>
      </c>
      <c r="I722" s="15">
        <f>ABS(orders[[#This Row],[shippedDate]]-orders[[#This Row],[orderDate]])</f>
        <v>10</v>
      </c>
    </row>
    <row r="723" spans="1:9" x14ac:dyDescent="0.35">
      <c r="A723">
        <v>10966</v>
      </c>
      <c r="B723" t="s">
        <v>88</v>
      </c>
      <c r="C723">
        <v>4</v>
      </c>
      <c r="D723" s="1">
        <v>42083</v>
      </c>
      <c r="E723" s="1">
        <v>42111</v>
      </c>
      <c r="F723" s="1">
        <v>42102</v>
      </c>
      <c r="G723">
        <v>1</v>
      </c>
      <c r="H723">
        <v>27.19</v>
      </c>
      <c r="I723" s="15">
        <f>ABS(orders[[#This Row],[shippedDate]]-orders[[#This Row],[orderDate]])</f>
        <v>19</v>
      </c>
    </row>
    <row r="724" spans="1:9" x14ac:dyDescent="0.35">
      <c r="A724">
        <v>10967</v>
      </c>
      <c r="B724" t="s">
        <v>347</v>
      </c>
      <c r="C724">
        <v>2</v>
      </c>
      <c r="D724" s="1">
        <v>42086</v>
      </c>
      <c r="E724" s="1">
        <v>42114</v>
      </c>
      <c r="F724" s="1">
        <v>42096</v>
      </c>
      <c r="G724">
        <v>2</v>
      </c>
      <c r="H724">
        <v>62.22</v>
      </c>
      <c r="I724" s="15">
        <f>ABS(orders[[#This Row],[shippedDate]]-orders[[#This Row],[orderDate]])</f>
        <v>10</v>
      </c>
    </row>
    <row r="725" spans="1:9" x14ac:dyDescent="0.35">
      <c r="A725">
        <v>10968</v>
      </c>
      <c r="B725" t="s">
        <v>113</v>
      </c>
      <c r="C725">
        <v>1</v>
      </c>
      <c r="D725" s="1">
        <v>42086</v>
      </c>
      <c r="E725" s="1">
        <v>42114</v>
      </c>
      <c r="F725" s="1">
        <v>42095</v>
      </c>
      <c r="G725">
        <v>3</v>
      </c>
      <c r="H725">
        <v>74.599999999999994</v>
      </c>
      <c r="I725" s="15">
        <f>ABS(orders[[#This Row],[shippedDate]]-orders[[#This Row],[orderDate]])</f>
        <v>9</v>
      </c>
    </row>
    <row r="726" spans="1:9" x14ac:dyDescent="0.35">
      <c r="A726">
        <v>10969</v>
      </c>
      <c r="B726" t="s">
        <v>93</v>
      </c>
      <c r="C726">
        <v>1</v>
      </c>
      <c r="D726" s="1">
        <v>42086</v>
      </c>
      <c r="E726" s="1">
        <v>42114</v>
      </c>
      <c r="F726" s="1">
        <v>42093</v>
      </c>
      <c r="G726">
        <v>2</v>
      </c>
      <c r="H726">
        <v>0.21</v>
      </c>
      <c r="I726" s="15">
        <f>ABS(orders[[#This Row],[shippedDate]]-orders[[#This Row],[orderDate]])</f>
        <v>7</v>
      </c>
    </row>
    <row r="727" spans="1:9" x14ac:dyDescent="0.35">
      <c r="A727">
        <v>10970</v>
      </c>
      <c r="B727" t="s">
        <v>61</v>
      </c>
      <c r="C727">
        <v>9</v>
      </c>
      <c r="D727" s="1">
        <v>42087</v>
      </c>
      <c r="E727" s="1">
        <v>42101</v>
      </c>
      <c r="F727" s="1">
        <v>42118</v>
      </c>
      <c r="G727">
        <v>1</v>
      </c>
      <c r="H727">
        <v>16.16</v>
      </c>
      <c r="I727" s="15">
        <f>ABS(orders[[#This Row],[shippedDate]]-orders[[#This Row],[orderDate]])</f>
        <v>31</v>
      </c>
    </row>
    <row r="728" spans="1:9" x14ac:dyDescent="0.35">
      <c r="A728">
        <v>10971</v>
      </c>
      <c r="B728" t="s">
        <v>139</v>
      </c>
      <c r="C728">
        <v>2</v>
      </c>
      <c r="D728" s="1">
        <v>42087</v>
      </c>
      <c r="E728" s="1">
        <v>42115</v>
      </c>
      <c r="F728" s="1">
        <v>42096</v>
      </c>
      <c r="G728">
        <v>2</v>
      </c>
      <c r="H728">
        <v>121.82</v>
      </c>
      <c r="I728" s="15">
        <f>ABS(orders[[#This Row],[shippedDate]]-orders[[#This Row],[orderDate]])</f>
        <v>9</v>
      </c>
    </row>
    <row r="729" spans="1:9" x14ac:dyDescent="0.35">
      <c r="A729">
        <v>10972</v>
      </c>
      <c r="B729" t="s">
        <v>199</v>
      </c>
      <c r="C729">
        <v>4</v>
      </c>
      <c r="D729" s="1">
        <v>42087</v>
      </c>
      <c r="E729" s="1">
        <v>42115</v>
      </c>
      <c r="F729" s="1">
        <v>42089</v>
      </c>
      <c r="G729">
        <v>2</v>
      </c>
      <c r="H729">
        <v>0.02</v>
      </c>
      <c r="I729" s="15">
        <f>ABS(orders[[#This Row],[shippedDate]]-orders[[#This Row],[orderDate]])</f>
        <v>2</v>
      </c>
    </row>
    <row r="730" spans="1:9" x14ac:dyDescent="0.35">
      <c r="A730">
        <v>10973</v>
      </c>
      <c r="B730" t="s">
        <v>199</v>
      </c>
      <c r="C730">
        <v>6</v>
      </c>
      <c r="D730" s="1">
        <v>42087</v>
      </c>
      <c r="E730" s="1">
        <v>42115</v>
      </c>
      <c r="F730" s="1">
        <v>42090</v>
      </c>
      <c r="G730">
        <v>2</v>
      </c>
      <c r="H730">
        <v>15.17</v>
      </c>
      <c r="I730" s="15">
        <f>ABS(orders[[#This Row],[shippedDate]]-orders[[#This Row],[orderDate]])</f>
        <v>3</v>
      </c>
    </row>
    <row r="731" spans="1:9" x14ac:dyDescent="0.35">
      <c r="A731">
        <v>10974</v>
      </c>
      <c r="B731" t="s">
        <v>332</v>
      </c>
      <c r="C731">
        <v>3</v>
      </c>
      <c r="D731" s="1">
        <v>42088</v>
      </c>
      <c r="E731" s="1">
        <v>42102</v>
      </c>
      <c r="F731" s="1">
        <v>42097</v>
      </c>
      <c r="G731">
        <v>3</v>
      </c>
      <c r="H731">
        <v>12.96</v>
      </c>
      <c r="I731" s="15">
        <f>ABS(orders[[#This Row],[shippedDate]]-orders[[#This Row],[orderDate]])</f>
        <v>9</v>
      </c>
    </row>
    <row r="732" spans="1:9" x14ac:dyDescent="0.35">
      <c r="A732">
        <v>10975</v>
      </c>
      <c r="B732" t="s">
        <v>70</v>
      </c>
      <c r="C732">
        <v>1</v>
      </c>
      <c r="D732" s="1">
        <v>42088</v>
      </c>
      <c r="E732" s="1">
        <v>42116</v>
      </c>
      <c r="F732" s="1">
        <v>42090</v>
      </c>
      <c r="G732">
        <v>3</v>
      </c>
      <c r="H732">
        <v>32.270000000000003</v>
      </c>
      <c r="I732" s="15">
        <f>ABS(orders[[#This Row],[shippedDate]]-orders[[#This Row],[orderDate]])</f>
        <v>2</v>
      </c>
    </row>
    <row r="733" spans="1:9" x14ac:dyDescent="0.35">
      <c r="A733">
        <v>10976</v>
      </c>
      <c r="B733" t="s">
        <v>178</v>
      </c>
      <c r="C733">
        <v>1</v>
      </c>
      <c r="D733" s="1">
        <v>42088</v>
      </c>
      <c r="E733" s="1">
        <v>42130</v>
      </c>
      <c r="F733" s="1">
        <v>42097</v>
      </c>
      <c r="G733">
        <v>1</v>
      </c>
      <c r="H733">
        <v>37.97</v>
      </c>
      <c r="I733" s="15">
        <f>ABS(orders[[#This Row],[shippedDate]]-orders[[#This Row],[orderDate]])</f>
        <v>9</v>
      </c>
    </row>
    <row r="734" spans="1:9" x14ac:dyDescent="0.35">
      <c r="A734">
        <v>10977</v>
      </c>
      <c r="B734" t="s">
        <v>131</v>
      </c>
      <c r="C734">
        <v>8</v>
      </c>
      <c r="D734" s="1">
        <v>42089</v>
      </c>
      <c r="E734" s="1">
        <v>42117</v>
      </c>
      <c r="F734" s="1">
        <v>42104</v>
      </c>
      <c r="G734">
        <v>3</v>
      </c>
      <c r="H734">
        <v>208.5</v>
      </c>
      <c r="I734" s="15">
        <f>ABS(orders[[#This Row],[shippedDate]]-orders[[#This Row],[orderDate]])</f>
        <v>15</v>
      </c>
    </row>
    <row r="735" spans="1:9" x14ac:dyDescent="0.35">
      <c r="A735">
        <v>10978</v>
      </c>
      <c r="B735" t="s">
        <v>239</v>
      </c>
      <c r="C735">
        <v>9</v>
      </c>
      <c r="D735" s="1">
        <v>42089</v>
      </c>
      <c r="E735" s="1">
        <v>42117</v>
      </c>
      <c r="F735" s="1">
        <v>42117</v>
      </c>
      <c r="G735">
        <v>2</v>
      </c>
      <c r="H735">
        <v>32.82</v>
      </c>
      <c r="I735" s="15">
        <f>ABS(orders[[#This Row],[shippedDate]]-orders[[#This Row],[orderDate]])</f>
        <v>28</v>
      </c>
    </row>
    <row r="736" spans="1:9" x14ac:dyDescent="0.35">
      <c r="A736">
        <v>10979</v>
      </c>
      <c r="B736" t="s">
        <v>113</v>
      </c>
      <c r="C736">
        <v>8</v>
      </c>
      <c r="D736" s="1">
        <v>42089</v>
      </c>
      <c r="E736" s="1">
        <v>42117</v>
      </c>
      <c r="F736" s="1">
        <v>42094</v>
      </c>
      <c r="G736">
        <v>2</v>
      </c>
      <c r="H736">
        <v>353.07</v>
      </c>
      <c r="I736" s="15">
        <f>ABS(orders[[#This Row],[shippedDate]]-orders[[#This Row],[orderDate]])</f>
        <v>5</v>
      </c>
    </row>
    <row r="737" spans="1:9" x14ac:dyDescent="0.35">
      <c r="A737">
        <v>10980</v>
      </c>
      <c r="B737" t="s">
        <v>131</v>
      </c>
      <c r="C737">
        <v>4</v>
      </c>
      <c r="D737" s="1">
        <v>42090</v>
      </c>
      <c r="E737" s="1">
        <v>42132</v>
      </c>
      <c r="F737" s="1">
        <v>42111</v>
      </c>
      <c r="G737">
        <v>1</v>
      </c>
      <c r="H737">
        <v>1.26</v>
      </c>
      <c r="I737" s="15">
        <f>ABS(orders[[#This Row],[shippedDate]]-orders[[#This Row],[orderDate]])</f>
        <v>21</v>
      </c>
    </row>
    <row r="738" spans="1:9" x14ac:dyDescent="0.35">
      <c r="A738">
        <v>10981</v>
      </c>
      <c r="B738" t="s">
        <v>174</v>
      </c>
      <c r="C738">
        <v>1</v>
      </c>
      <c r="D738" s="1">
        <v>42090</v>
      </c>
      <c r="E738" s="1">
        <v>42118</v>
      </c>
      <c r="F738" s="1">
        <v>42096</v>
      </c>
      <c r="G738">
        <v>2</v>
      </c>
      <c r="H738">
        <v>193.37</v>
      </c>
      <c r="I738" s="15">
        <f>ABS(orders[[#This Row],[shippedDate]]-orders[[#This Row],[orderDate]])</f>
        <v>6</v>
      </c>
    </row>
    <row r="739" spans="1:9" x14ac:dyDescent="0.35">
      <c r="A739">
        <v>10982</v>
      </c>
      <c r="B739" t="s">
        <v>70</v>
      </c>
      <c r="C739">
        <v>2</v>
      </c>
      <c r="D739" s="1">
        <v>42090</v>
      </c>
      <c r="E739" s="1">
        <v>42118</v>
      </c>
      <c r="F739" s="1">
        <v>42102</v>
      </c>
      <c r="G739">
        <v>1</v>
      </c>
      <c r="H739">
        <v>14.01</v>
      </c>
      <c r="I739" s="15">
        <f>ABS(orders[[#This Row],[shippedDate]]-orders[[#This Row],[orderDate]])</f>
        <v>12</v>
      </c>
    </row>
    <row r="740" spans="1:9" x14ac:dyDescent="0.35">
      <c r="A740">
        <v>10983</v>
      </c>
      <c r="B740" t="s">
        <v>317</v>
      </c>
      <c r="C740">
        <v>2</v>
      </c>
      <c r="D740" s="1">
        <v>42090</v>
      </c>
      <c r="E740" s="1">
        <v>42118</v>
      </c>
      <c r="F740" s="1">
        <v>42100</v>
      </c>
      <c r="G740">
        <v>2</v>
      </c>
      <c r="H740">
        <v>657.54</v>
      </c>
      <c r="I740" s="15">
        <f>ABS(orders[[#This Row],[shippedDate]]-orders[[#This Row],[orderDate]])</f>
        <v>10</v>
      </c>
    </row>
    <row r="741" spans="1:9" x14ac:dyDescent="0.35">
      <c r="A741">
        <v>10984</v>
      </c>
      <c r="B741" t="s">
        <v>317</v>
      </c>
      <c r="C741">
        <v>1</v>
      </c>
      <c r="D741" s="1">
        <v>42093</v>
      </c>
      <c r="E741" s="1">
        <v>42121</v>
      </c>
      <c r="F741" s="1">
        <v>42097</v>
      </c>
      <c r="G741">
        <v>3</v>
      </c>
      <c r="H741">
        <v>211.22</v>
      </c>
      <c r="I741" s="15">
        <f>ABS(orders[[#This Row],[shippedDate]]-orders[[#This Row],[orderDate]])</f>
        <v>4</v>
      </c>
    </row>
    <row r="742" spans="1:9" x14ac:dyDescent="0.35">
      <c r="A742">
        <v>10985</v>
      </c>
      <c r="B742" t="s">
        <v>186</v>
      </c>
      <c r="C742">
        <v>2</v>
      </c>
      <c r="D742" s="1">
        <v>42093</v>
      </c>
      <c r="E742" s="1">
        <v>42121</v>
      </c>
      <c r="F742" s="1">
        <v>42096</v>
      </c>
      <c r="G742">
        <v>1</v>
      </c>
      <c r="H742">
        <v>91.51</v>
      </c>
      <c r="I742" s="15">
        <f>ABS(orders[[#This Row],[shippedDate]]-orders[[#This Row],[orderDate]])</f>
        <v>3</v>
      </c>
    </row>
    <row r="743" spans="1:9" x14ac:dyDescent="0.35">
      <c r="A743">
        <v>10986</v>
      </c>
      <c r="B743" t="s">
        <v>255</v>
      </c>
      <c r="C743">
        <v>8</v>
      </c>
      <c r="D743" s="1">
        <v>42093</v>
      </c>
      <c r="E743" s="1">
        <v>42121</v>
      </c>
      <c r="F743" s="1">
        <v>42115</v>
      </c>
      <c r="G743">
        <v>2</v>
      </c>
      <c r="H743">
        <v>217.86</v>
      </c>
      <c r="I743" s="15">
        <f>ABS(orders[[#This Row],[shippedDate]]-orders[[#This Row],[orderDate]])</f>
        <v>22</v>
      </c>
    </row>
    <row r="744" spans="1:9" x14ac:dyDescent="0.35">
      <c r="A744">
        <v>10987</v>
      </c>
      <c r="B744" t="s">
        <v>110</v>
      </c>
      <c r="C744">
        <v>8</v>
      </c>
      <c r="D744" s="1">
        <v>42094</v>
      </c>
      <c r="E744" s="1">
        <v>42122</v>
      </c>
      <c r="F744" s="1">
        <v>42100</v>
      </c>
      <c r="G744">
        <v>1</v>
      </c>
      <c r="H744">
        <v>185.48</v>
      </c>
      <c r="I744" s="15">
        <f>ABS(orders[[#This Row],[shippedDate]]-orders[[#This Row],[orderDate]])</f>
        <v>6</v>
      </c>
    </row>
    <row r="745" spans="1:9" x14ac:dyDescent="0.35">
      <c r="A745">
        <v>10988</v>
      </c>
      <c r="B745" t="s">
        <v>293</v>
      </c>
      <c r="C745">
        <v>3</v>
      </c>
      <c r="D745" s="1">
        <v>42094</v>
      </c>
      <c r="E745" s="1">
        <v>42122</v>
      </c>
      <c r="F745" s="1">
        <v>42104</v>
      </c>
      <c r="G745">
        <v>2</v>
      </c>
      <c r="H745">
        <v>61.14</v>
      </c>
      <c r="I745" s="15">
        <f>ABS(orders[[#This Row],[shippedDate]]-orders[[#This Row],[orderDate]])</f>
        <v>10</v>
      </c>
    </row>
    <row r="746" spans="1:9" x14ac:dyDescent="0.35">
      <c r="A746">
        <v>10989</v>
      </c>
      <c r="B746" t="s">
        <v>280</v>
      </c>
      <c r="C746">
        <v>2</v>
      </c>
      <c r="D746" s="1">
        <v>42094</v>
      </c>
      <c r="E746" s="1">
        <v>42122</v>
      </c>
      <c r="F746" s="1">
        <v>42096</v>
      </c>
      <c r="G746">
        <v>1</v>
      </c>
      <c r="H746">
        <v>34.76</v>
      </c>
      <c r="I746" s="15">
        <f>ABS(orders[[#This Row],[shippedDate]]-orders[[#This Row],[orderDate]])</f>
        <v>2</v>
      </c>
    </row>
    <row r="747" spans="1:9" x14ac:dyDescent="0.35">
      <c r="A747">
        <v>10990</v>
      </c>
      <c r="B747" t="s">
        <v>113</v>
      </c>
      <c r="C747">
        <v>2</v>
      </c>
      <c r="D747" s="1">
        <v>42095</v>
      </c>
      <c r="E747" s="1">
        <v>42137</v>
      </c>
      <c r="F747" s="1">
        <v>42101</v>
      </c>
      <c r="G747">
        <v>3</v>
      </c>
      <c r="H747">
        <v>117.61</v>
      </c>
      <c r="I747" s="15">
        <f>ABS(orders[[#This Row],[shippedDate]]-orders[[#This Row],[orderDate]])</f>
        <v>6</v>
      </c>
    </row>
    <row r="748" spans="1:9" x14ac:dyDescent="0.35">
      <c r="A748">
        <v>10991</v>
      </c>
      <c r="B748" t="s">
        <v>286</v>
      </c>
      <c r="C748">
        <v>1</v>
      </c>
      <c r="D748" s="1">
        <v>42095</v>
      </c>
      <c r="E748" s="1">
        <v>42123</v>
      </c>
      <c r="F748" s="1">
        <v>42101</v>
      </c>
      <c r="G748">
        <v>1</v>
      </c>
      <c r="H748">
        <v>38.51</v>
      </c>
      <c r="I748" s="15">
        <f>ABS(orders[[#This Row],[shippedDate]]-orders[[#This Row],[orderDate]])</f>
        <v>6</v>
      </c>
    </row>
    <row r="749" spans="1:9" x14ac:dyDescent="0.35">
      <c r="A749">
        <v>10992</v>
      </c>
      <c r="B749" t="s">
        <v>340</v>
      </c>
      <c r="C749">
        <v>1</v>
      </c>
      <c r="D749" s="1">
        <v>42095</v>
      </c>
      <c r="E749" s="1">
        <v>42123</v>
      </c>
      <c r="F749" s="1">
        <v>42097</v>
      </c>
      <c r="G749">
        <v>3</v>
      </c>
      <c r="H749">
        <v>4.2699999999999996</v>
      </c>
      <c r="I749" s="15">
        <f>ABS(orders[[#This Row],[shippedDate]]-orders[[#This Row],[orderDate]])</f>
        <v>2</v>
      </c>
    </row>
    <row r="750" spans="1:9" x14ac:dyDescent="0.35">
      <c r="A750">
        <v>10993</v>
      </c>
      <c r="B750" t="s">
        <v>131</v>
      </c>
      <c r="C750">
        <v>7</v>
      </c>
      <c r="D750" s="1">
        <v>42095</v>
      </c>
      <c r="E750" s="1">
        <v>42123</v>
      </c>
      <c r="F750" s="1">
        <v>42104</v>
      </c>
      <c r="G750">
        <v>3</v>
      </c>
      <c r="H750">
        <v>8.81</v>
      </c>
      <c r="I750" s="15">
        <f>ABS(orders[[#This Row],[shippedDate]]-orders[[#This Row],[orderDate]])</f>
        <v>9</v>
      </c>
    </row>
    <row r="751" spans="1:9" x14ac:dyDescent="0.35">
      <c r="A751">
        <v>10994</v>
      </c>
      <c r="B751" t="s">
        <v>361</v>
      </c>
      <c r="C751">
        <v>2</v>
      </c>
      <c r="D751" s="1">
        <v>42096</v>
      </c>
      <c r="E751" s="1">
        <v>42110</v>
      </c>
      <c r="F751" s="1">
        <v>42103</v>
      </c>
      <c r="G751">
        <v>3</v>
      </c>
      <c r="H751">
        <v>65.53</v>
      </c>
      <c r="I751" s="15">
        <f>ABS(orders[[#This Row],[shippedDate]]-orders[[#This Row],[orderDate]])</f>
        <v>7</v>
      </c>
    </row>
    <row r="752" spans="1:9" x14ac:dyDescent="0.35">
      <c r="A752">
        <v>10995</v>
      </c>
      <c r="B752" t="s">
        <v>270</v>
      </c>
      <c r="C752">
        <v>1</v>
      </c>
      <c r="D752" s="1">
        <v>42096</v>
      </c>
      <c r="E752" s="1">
        <v>42124</v>
      </c>
      <c r="F752" s="1">
        <v>42100</v>
      </c>
      <c r="G752">
        <v>3</v>
      </c>
      <c r="H752">
        <v>46</v>
      </c>
      <c r="I752" s="15">
        <f>ABS(orders[[#This Row],[shippedDate]]-orders[[#This Row],[orderDate]])</f>
        <v>4</v>
      </c>
    </row>
    <row r="753" spans="1:9" x14ac:dyDescent="0.35">
      <c r="A753">
        <v>10996</v>
      </c>
      <c r="B753" t="s">
        <v>286</v>
      </c>
      <c r="C753">
        <v>4</v>
      </c>
      <c r="D753" s="1">
        <v>42096</v>
      </c>
      <c r="E753" s="1">
        <v>42124</v>
      </c>
      <c r="F753" s="1">
        <v>42104</v>
      </c>
      <c r="G753">
        <v>2</v>
      </c>
      <c r="H753">
        <v>1.1200000000000001</v>
      </c>
      <c r="I753" s="15">
        <f>ABS(orders[[#This Row],[shippedDate]]-orders[[#This Row],[orderDate]])</f>
        <v>8</v>
      </c>
    </row>
    <row r="754" spans="1:9" x14ac:dyDescent="0.35">
      <c r="A754">
        <v>10997</v>
      </c>
      <c r="B754" t="s">
        <v>223</v>
      </c>
      <c r="C754">
        <v>8</v>
      </c>
      <c r="D754" s="1">
        <v>42097</v>
      </c>
      <c r="E754" s="1">
        <v>42139</v>
      </c>
      <c r="F754" s="1">
        <v>42107</v>
      </c>
      <c r="G754">
        <v>2</v>
      </c>
      <c r="H754">
        <v>73.91</v>
      </c>
      <c r="I754" s="15">
        <f>ABS(orders[[#This Row],[shippedDate]]-orders[[#This Row],[orderDate]])</f>
        <v>10</v>
      </c>
    </row>
    <row r="755" spans="1:9" x14ac:dyDescent="0.35">
      <c r="A755">
        <v>10998</v>
      </c>
      <c r="B755" t="s">
        <v>395</v>
      </c>
      <c r="C755">
        <v>8</v>
      </c>
      <c r="D755" s="1">
        <v>42097</v>
      </c>
      <c r="E755" s="1">
        <v>42111</v>
      </c>
      <c r="F755" s="1">
        <v>42111</v>
      </c>
      <c r="G755">
        <v>2</v>
      </c>
      <c r="H755">
        <v>20.309999999999999</v>
      </c>
      <c r="I755" s="15">
        <f>ABS(orders[[#This Row],[shippedDate]]-orders[[#This Row],[orderDate]])</f>
        <v>14</v>
      </c>
    </row>
    <row r="756" spans="1:9" x14ac:dyDescent="0.35">
      <c r="A756">
        <v>10999</v>
      </c>
      <c r="B756" t="s">
        <v>262</v>
      </c>
      <c r="C756">
        <v>6</v>
      </c>
      <c r="D756" s="1">
        <v>42097</v>
      </c>
      <c r="E756" s="1">
        <v>42125</v>
      </c>
      <c r="F756" s="1">
        <v>42104</v>
      </c>
      <c r="G756">
        <v>2</v>
      </c>
      <c r="H756">
        <v>96.35</v>
      </c>
      <c r="I756" s="15">
        <f>ABS(orders[[#This Row],[shippedDate]]-orders[[#This Row],[orderDate]])</f>
        <v>7</v>
      </c>
    </row>
    <row r="757" spans="1:9" x14ac:dyDescent="0.35">
      <c r="A757">
        <v>11000</v>
      </c>
      <c r="B757" t="s">
        <v>293</v>
      </c>
      <c r="C757">
        <v>2</v>
      </c>
      <c r="D757" s="1">
        <v>42100</v>
      </c>
      <c r="E757" s="1">
        <v>42128</v>
      </c>
      <c r="F757" s="1">
        <v>42108</v>
      </c>
      <c r="G757">
        <v>3</v>
      </c>
      <c r="H757">
        <v>55.12</v>
      </c>
      <c r="I757" s="15">
        <f>ABS(orders[[#This Row],[shippedDate]]-orders[[#This Row],[orderDate]])</f>
        <v>8</v>
      </c>
    </row>
    <row r="758" spans="1:9" x14ac:dyDescent="0.35">
      <c r="A758">
        <v>11001</v>
      </c>
      <c r="B758" t="s">
        <v>131</v>
      </c>
      <c r="C758">
        <v>2</v>
      </c>
      <c r="D758" s="1">
        <v>42100</v>
      </c>
      <c r="E758" s="1">
        <v>42128</v>
      </c>
      <c r="F758" s="1">
        <v>42108</v>
      </c>
      <c r="G758">
        <v>2</v>
      </c>
      <c r="H758">
        <v>197.3</v>
      </c>
      <c r="I758" s="15">
        <f>ABS(orders[[#This Row],[shippedDate]]-orders[[#This Row],[orderDate]])</f>
        <v>8</v>
      </c>
    </row>
    <row r="759" spans="1:9" x14ac:dyDescent="0.35">
      <c r="A759">
        <v>11002</v>
      </c>
      <c r="B759" t="s">
        <v>317</v>
      </c>
      <c r="C759">
        <v>4</v>
      </c>
      <c r="D759" s="1">
        <v>42100</v>
      </c>
      <c r="E759" s="1">
        <v>42128</v>
      </c>
      <c r="F759" s="1">
        <v>42110</v>
      </c>
      <c r="G759">
        <v>1</v>
      </c>
      <c r="H759">
        <v>141.16</v>
      </c>
      <c r="I759" s="15">
        <f>ABS(orders[[#This Row],[shippedDate]]-orders[[#This Row],[orderDate]])</f>
        <v>10</v>
      </c>
    </row>
    <row r="760" spans="1:9" x14ac:dyDescent="0.35">
      <c r="A760">
        <v>11003</v>
      </c>
      <c r="B760" t="s">
        <v>343</v>
      </c>
      <c r="C760">
        <v>3</v>
      </c>
      <c r="D760" s="1">
        <v>42100</v>
      </c>
      <c r="E760" s="1">
        <v>42128</v>
      </c>
      <c r="F760" s="1">
        <v>42102</v>
      </c>
      <c r="G760">
        <v>3</v>
      </c>
      <c r="H760">
        <v>14.91</v>
      </c>
      <c r="I760" s="15">
        <f>ABS(orders[[#This Row],[shippedDate]]-orders[[#This Row],[orderDate]])</f>
        <v>2</v>
      </c>
    </row>
    <row r="761" spans="1:9" x14ac:dyDescent="0.35">
      <c r="A761">
        <v>11004</v>
      </c>
      <c r="B761" t="s">
        <v>239</v>
      </c>
      <c r="C761">
        <v>3</v>
      </c>
      <c r="D761" s="1">
        <v>42101</v>
      </c>
      <c r="E761" s="1">
        <v>42129</v>
      </c>
      <c r="F761" s="1">
        <v>42114</v>
      </c>
      <c r="G761">
        <v>1</v>
      </c>
      <c r="H761">
        <v>44.84</v>
      </c>
      <c r="I761" s="15">
        <f>ABS(orders[[#This Row],[shippedDate]]-orders[[#This Row],[orderDate]])</f>
        <v>13</v>
      </c>
    </row>
    <row r="762" spans="1:9" x14ac:dyDescent="0.35">
      <c r="A762">
        <v>11005</v>
      </c>
      <c r="B762" t="s">
        <v>390</v>
      </c>
      <c r="C762">
        <v>2</v>
      </c>
      <c r="D762" s="1">
        <v>42101</v>
      </c>
      <c r="E762" s="1">
        <v>42129</v>
      </c>
      <c r="F762" s="1">
        <v>42104</v>
      </c>
      <c r="G762">
        <v>1</v>
      </c>
      <c r="H762">
        <v>0.75</v>
      </c>
      <c r="I762" s="15">
        <f>ABS(orders[[#This Row],[shippedDate]]-orders[[#This Row],[orderDate]])</f>
        <v>3</v>
      </c>
    </row>
    <row r="763" spans="1:9" x14ac:dyDescent="0.35">
      <c r="A763">
        <v>11006</v>
      </c>
      <c r="B763" t="s">
        <v>164</v>
      </c>
      <c r="C763">
        <v>3</v>
      </c>
      <c r="D763" s="1">
        <v>42101</v>
      </c>
      <c r="E763" s="1">
        <v>42129</v>
      </c>
      <c r="F763" s="1">
        <v>42109</v>
      </c>
      <c r="G763">
        <v>2</v>
      </c>
      <c r="H763">
        <v>25.19</v>
      </c>
      <c r="I763" s="15">
        <f>ABS(orders[[#This Row],[shippedDate]]-orders[[#This Row],[orderDate]])</f>
        <v>8</v>
      </c>
    </row>
    <row r="764" spans="1:9" x14ac:dyDescent="0.35">
      <c r="A764">
        <v>11007</v>
      </c>
      <c r="B764" t="s">
        <v>277</v>
      </c>
      <c r="C764">
        <v>8</v>
      </c>
      <c r="D764" s="1">
        <v>42102</v>
      </c>
      <c r="E764" s="1">
        <v>42130</v>
      </c>
      <c r="F764" s="1">
        <v>42107</v>
      </c>
      <c r="G764">
        <v>2</v>
      </c>
      <c r="H764">
        <v>202.24</v>
      </c>
      <c r="I764" s="15">
        <f>ABS(orders[[#This Row],[shippedDate]]-orders[[#This Row],[orderDate]])</f>
        <v>5</v>
      </c>
    </row>
    <row r="765" spans="1:9" x14ac:dyDescent="0.35">
      <c r="A765">
        <v>11008</v>
      </c>
      <c r="B765" t="s">
        <v>113</v>
      </c>
      <c r="C765">
        <v>7</v>
      </c>
      <c r="D765" s="1">
        <v>42102</v>
      </c>
      <c r="E765" s="1">
        <v>42130</v>
      </c>
      <c r="G765">
        <v>3</v>
      </c>
      <c r="H765">
        <v>79.459999999999994</v>
      </c>
      <c r="I765" s="15">
        <f>ABS(orders[[#This Row],[shippedDate]]-orders[[#This Row],[orderDate]])</f>
        <v>42102</v>
      </c>
    </row>
    <row r="766" spans="1:9" x14ac:dyDescent="0.35">
      <c r="A766">
        <v>11009</v>
      </c>
      <c r="B766" t="s">
        <v>156</v>
      </c>
      <c r="C766">
        <v>2</v>
      </c>
      <c r="D766" s="1">
        <v>42102</v>
      </c>
      <c r="E766" s="1">
        <v>42130</v>
      </c>
      <c r="F766" s="1">
        <v>42104</v>
      </c>
      <c r="G766">
        <v>1</v>
      </c>
      <c r="H766">
        <v>59.11</v>
      </c>
      <c r="I766" s="15">
        <f>ABS(orders[[#This Row],[shippedDate]]-orders[[#This Row],[orderDate]])</f>
        <v>2</v>
      </c>
    </row>
    <row r="767" spans="1:9" x14ac:dyDescent="0.35">
      <c r="A767">
        <v>11010</v>
      </c>
      <c r="B767" t="s">
        <v>298</v>
      </c>
      <c r="C767">
        <v>2</v>
      </c>
      <c r="D767" s="1">
        <v>42103</v>
      </c>
      <c r="E767" s="1">
        <v>42131</v>
      </c>
      <c r="F767" s="1">
        <v>42115</v>
      </c>
      <c r="G767">
        <v>2</v>
      </c>
      <c r="H767">
        <v>28.71</v>
      </c>
      <c r="I767" s="15">
        <f>ABS(orders[[#This Row],[shippedDate]]-orders[[#This Row],[orderDate]])</f>
        <v>12</v>
      </c>
    </row>
    <row r="768" spans="1:9" x14ac:dyDescent="0.35">
      <c r="A768">
        <v>11011</v>
      </c>
      <c r="B768" t="s">
        <v>25</v>
      </c>
      <c r="C768">
        <v>3</v>
      </c>
      <c r="D768" s="1">
        <v>42103</v>
      </c>
      <c r="E768" s="1">
        <v>42131</v>
      </c>
      <c r="F768" s="1">
        <v>42107</v>
      </c>
      <c r="G768">
        <v>1</v>
      </c>
      <c r="H768">
        <v>1.21</v>
      </c>
      <c r="I768" s="15">
        <f>ABS(orders[[#This Row],[shippedDate]]-orders[[#This Row],[orderDate]])</f>
        <v>4</v>
      </c>
    </row>
    <row r="769" spans="1:9" x14ac:dyDescent="0.35">
      <c r="A769">
        <v>11012</v>
      </c>
      <c r="B769" t="s">
        <v>135</v>
      </c>
      <c r="C769">
        <v>1</v>
      </c>
      <c r="D769" s="1">
        <v>42103</v>
      </c>
      <c r="E769" s="1">
        <v>42117</v>
      </c>
      <c r="F769" s="1">
        <v>42111</v>
      </c>
      <c r="G769">
        <v>3</v>
      </c>
      <c r="H769">
        <v>242.95</v>
      </c>
      <c r="I769" s="15">
        <f>ABS(orders[[#This Row],[shippedDate]]-orders[[#This Row],[orderDate]])</f>
        <v>8</v>
      </c>
    </row>
    <row r="770" spans="1:9" x14ac:dyDescent="0.35">
      <c r="A770">
        <v>11013</v>
      </c>
      <c r="B770" t="s">
        <v>309</v>
      </c>
      <c r="C770">
        <v>2</v>
      </c>
      <c r="D770" s="1">
        <v>42103</v>
      </c>
      <c r="E770" s="1">
        <v>42131</v>
      </c>
      <c r="F770" s="1">
        <v>42104</v>
      </c>
      <c r="G770">
        <v>1</v>
      </c>
      <c r="H770">
        <v>32.99</v>
      </c>
      <c r="I770" s="15">
        <f>ABS(orders[[#This Row],[shippedDate]]-orders[[#This Row],[orderDate]])</f>
        <v>1</v>
      </c>
    </row>
    <row r="771" spans="1:9" x14ac:dyDescent="0.35">
      <c r="A771">
        <v>11014</v>
      </c>
      <c r="B771" t="s">
        <v>227</v>
      </c>
      <c r="C771">
        <v>2</v>
      </c>
      <c r="D771" s="1">
        <v>42104</v>
      </c>
      <c r="E771" s="1">
        <v>42132</v>
      </c>
      <c r="F771" s="1">
        <v>42109</v>
      </c>
      <c r="G771">
        <v>3</v>
      </c>
      <c r="H771">
        <v>23.6</v>
      </c>
      <c r="I771" s="15">
        <f>ABS(orders[[#This Row],[shippedDate]]-orders[[#This Row],[orderDate]])</f>
        <v>5</v>
      </c>
    </row>
    <row r="772" spans="1:9" x14ac:dyDescent="0.35">
      <c r="A772">
        <v>11015</v>
      </c>
      <c r="B772" t="s">
        <v>312</v>
      </c>
      <c r="C772">
        <v>2</v>
      </c>
      <c r="D772" s="1">
        <v>42104</v>
      </c>
      <c r="E772" s="1">
        <v>42118</v>
      </c>
      <c r="F772" s="1">
        <v>42114</v>
      </c>
      <c r="G772">
        <v>2</v>
      </c>
      <c r="H772">
        <v>4.62</v>
      </c>
      <c r="I772" s="15">
        <f>ABS(orders[[#This Row],[shippedDate]]-orders[[#This Row],[orderDate]])</f>
        <v>10</v>
      </c>
    </row>
    <row r="773" spans="1:9" x14ac:dyDescent="0.35">
      <c r="A773">
        <v>11016</v>
      </c>
      <c r="B773" t="s">
        <v>40</v>
      </c>
      <c r="C773">
        <v>9</v>
      </c>
      <c r="D773" s="1">
        <v>42104</v>
      </c>
      <c r="E773" s="1">
        <v>42132</v>
      </c>
      <c r="F773" s="1">
        <v>42107</v>
      </c>
      <c r="G773">
        <v>2</v>
      </c>
      <c r="H773">
        <v>33.799999999999997</v>
      </c>
      <c r="I773" s="15">
        <f>ABS(orders[[#This Row],[shippedDate]]-orders[[#This Row],[orderDate]])</f>
        <v>3</v>
      </c>
    </row>
    <row r="774" spans="1:9" x14ac:dyDescent="0.35">
      <c r="A774">
        <v>11017</v>
      </c>
      <c r="B774" t="s">
        <v>113</v>
      </c>
      <c r="C774">
        <v>9</v>
      </c>
      <c r="D774" s="1">
        <v>42107</v>
      </c>
      <c r="E774" s="1">
        <v>42135</v>
      </c>
      <c r="F774" s="1">
        <v>42114</v>
      </c>
      <c r="G774">
        <v>2</v>
      </c>
      <c r="H774">
        <v>754.26</v>
      </c>
      <c r="I774" s="15">
        <f>ABS(orders[[#This Row],[shippedDate]]-orders[[#This Row],[orderDate]])</f>
        <v>7</v>
      </c>
    </row>
    <row r="775" spans="1:9" x14ac:dyDescent="0.35">
      <c r="A775">
        <v>11018</v>
      </c>
      <c r="B775" t="s">
        <v>231</v>
      </c>
      <c r="C775">
        <v>4</v>
      </c>
      <c r="D775" s="1">
        <v>42107</v>
      </c>
      <c r="E775" s="1">
        <v>42135</v>
      </c>
      <c r="F775" s="1">
        <v>42110</v>
      </c>
      <c r="G775">
        <v>2</v>
      </c>
      <c r="H775">
        <v>11.65</v>
      </c>
      <c r="I775" s="15">
        <f>ABS(orders[[#This Row],[shippedDate]]-orders[[#This Row],[orderDate]])</f>
        <v>3</v>
      </c>
    </row>
    <row r="776" spans="1:9" x14ac:dyDescent="0.35">
      <c r="A776">
        <v>11019</v>
      </c>
      <c r="B776" t="s">
        <v>290</v>
      </c>
      <c r="C776">
        <v>6</v>
      </c>
      <c r="D776" s="1">
        <v>42107</v>
      </c>
      <c r="E776" s="1">
        <v>42135</v>
      </c>
      <c r="G776">
        <v>3</v>
      </c>
      <c r="H776">
        <v>3.17</v>
      </c>
      <c r="I776" s="15">
        <f>ABS(orders[[#This Row],[shippedDate]]-orders[[#This Row],[orderDate]])</f>
        <v>42107</v>
      </c>
    </row>
    <row r="777" spans="1:9" x14ac:dyDescent="0.35">
      <c r="A777">
        <v>11020</v>
      </c>
      <c r="B777" t="s">
        <v>262</v>
      </c>
      <c r="C777">
        <v>2</v>
      </c>
      <c r="D777" s="1">
        <v>42108</v>
      </c>
      <c r="E777" s="1">
        <v>42136</v>
      </c>
      <c r="F777" s="1">
        <v>42110</v>
      </c>
      <c r="G777">
        <v>2</v>
      </c>
      <c r="H777">
        <v>43.3</v>
      </c>
      <c r="I777" s="15">
        <f>ABS(orders[[#This Row],[shippedDate]]-orders[[#This Row],[orderDate]])</f>
        <v>2</v>
      </c>
    </row>
    <row r="778" spans="1:9" x14ac:dyDescent="0.35">
      <c r="A778">
        <v>11021</v>
      </c>
      <c r="B778" t="s">
        <v>286</v>
      </c>
      <c r="C778">
        <v>3</v>
      </c>
      <c r="D778" s="1">
        <v>42108</v>
      </c>
      <c r="E778" s="1">
        <v>42136</v>
      </c>
      <c r="F778" s="1">
        <v>42115</v>
      </c>
      <c r="G778">
        <v>1</v>
      </c>
      <c r="H778">
        <v>297.18</v>
      </c>
      <c r="I778" s="15">
        <f>ABS(orders[[#This Row],[shippedDate]]-orders[[#This Row],[orderDate]])</f>
        <v>7</v>
      </c>
    </row>
    <row r="779" spans="1:9" x14ac:dyDescent="0.35">
      <c r="A779">
        <v>11022</v>
      </c>
      <c r="B779" t="s">
        <v>174</v>
      </c>
      <c r="C779">
        <v>9</v>
      </c>
      <c r="D779" s="1">
        <v>42108</v>
      </c>
      <c r="E779" s="1">
        <v>42136</v>
      </c>
      <c r="F779" s="1">
        <v>42128</v>
      </c>
      <c r="G779">
        <v>2</v>
      </c>
      <c r="H779">
        <v>6.27</v>
      </c>
      <c r="I779" s="15">
        <f>ABS(orders[[#This Row],[shippedDate]]-orders[[#This Row],[orderDate]])</f>
        <v>20</v>
      </c>
    </row>
    <row r="780" spans="1:9" x14ac:dyDescent="0.35">
      <c r="A780">
        <v>11023</v>
      </c>
      <c r="B780" t="s">
        <v>76</v>
      </c>
      <c r="C780">
        <v>1</v>
      </c>
      <c r="D780" s="1">
        <v>42108</v>
      </c>
      <c r="E780" s="1">
        <v>42122</v>
      </c>
      <c r="F780" s="1">
        <v>42118</v>
      </c>
      <c r="G780">
        <v>2</v>
      </c>
      <c r="H780">
        <v>123.83</v>
      </c>
      <c r="I780" s="15">
        <f>ABS(orders[[#This Row],[shippedDate]]-orders[[#This Row],[orderDate]])</f>
        <v>10</v>
      </c>
    </row>
    <row r="781" spans="1:9" x14ac:dyDescent="0.35">
      <c r="A781">
        <v>11024</v>
      </c>
      <c r="B781" t="s">
        <v>110</v>
      </c>
      <c r="C781">
        <v>4</v>
      </c>
      <c r="D781" s="1">
        <v>42109</v>
      </c>
      <c r="E781" s="1">
        <v>42137</v>
      </c>
      <c r="F781" s="1">
        <v>42114</v>
      </c>
      <c r="G781">
        <v>1</v>
      </c>
      <c r="H781">
        <v>74.36</v>
      </c>
      <c r="I781" s="15">
        <f>ABS(orders[[#This Row],[shippedDate]]-orders[[#This Row],[orderDate]])</f>
        <v>5</v>
      </c>
    </row>
    <row r="782" spans="1:9" x14ac:dyDescent="0.35">
      <c r="A782">
        <v>11025</v>
      </c>
      <c r="B782" t="s">
        <v>377</v>
      </c>
      <c r="C782">
        <v>6</v>
      </c>
      <c r="D782" s="1">
        <v>42109</v>
      </c>
      <c r="E782" s="1">
        <v>42137</v>
      </c>
      <c r="F782" s="1">
        <v>42118</v>
      </c>
      <c r="G782">
        <v>3</v>
      </c>
      <c r="H782">
        <v>29.17</v>
      </c>
      <c r="I782" s="15">
        <f>ABS(orders[[#This Row],[shippedDate]]-orders[[#This Row],[orderDate]])</f>
        <v>9</v>
      </c>
    </row>
    <row r="783" spans="1:9" x14ac:dyDescent="0.35">
      <c r="A783">
        <v>11026</v>
      </c>
      <c r="B783" t="s">
        <v>142</v>
      </c>
      <c r="C783">
        <v>4</v>
      </c>
      <c r="D783" s="1">
        <v>42109</v>
      </c>
      <c r="E783" s="1">
        <v>42137</v>
      </c>
      <c r="F783" s="1">
        <v>42122</v>
      </c>
      <c r="G783">
        <v>1</v>
      </c>
      <c r="H783">
        <v>47.09</v>
      </c>
      <c r="I783" s="15">
        <f>ABS(orders[[#This Row],[shippedDate]]-orders[[#This Row],[orderDate]])</f>
        <v>13</v>
      </c>
    </row>
    <row r="784" spans="1:9" x14ac:dyDescent="0.35">
      <c r="A784">
        <v>11027</v>
      </c>
      <c r="B784" t="s">
        <v>70</v>
      </c>
      <c r="C784">
        <v>1</v>
      </c>
      <c r="D784" s="1">
        <v>42110</v>
      </c>
      <c r="E784" s="1">
        <v>42138</v>
      </c>
      <c r="F784" s="1">
        <v>42114</v>
      </c>
      <c r="G784">
        <v>1</v>
      </c>
      <c r="H784">
        <v>52.52</v>
      </c>
      <c r="I784" s="15">
        <f>ABS(orders[[#This Row],[shippedDate]]-orders[[#This Row],[orderDate]])</f>
        <v>4</v>
      </c>
    </row>
    <row r="785" spans="1:9" x14ac:dyDescent="0.35">
      <c r="A785">
        <v>11028</v>
      </c>
      <c r="B785" t="s">
        <v>195</v>
      </c>
      <c r="C785">
        <v>2</v>
      </c>
      <c r="D785" s="1">
        <v>42110</v>
      </c>
      <c r="E785" s="1">
        <v>42138</v>
      </c>
      <c r="F785" s="1">
        <v>42116</v>
      </c>
      <c r="G785">
        <v>1</v>
      </c>
      <c r="H785">
        <v>29.59</v>
      </c>
      <c r="I785" s="15">
        <f>ABS(orders[[#This Row],[shippedDate]]-orders[[#This Row],[orderDate]])</f>
        <v>6</v>
      </c>
    </row>
    <row r="786" spans="1:9" x14ac:dyDescent="0.35">
      <c r="A786">
        <v>11029</v>
      </c>
      <c r="B786" t="s">
        <v>88</v>
      </c>
      <c r="C786">
        <v>4</v>
      </c>
      <c r="D786" s="1">
        <v>42110</v>
      </c>
      <c r="E786" s="1">
        <v>42138</v>
      </c>
      <c r="F786" s="1">
        <v>42121</v>
      </c>
      <c r="G786">
        <v>1</v>
      </c>
      <c r="H786">
        <v>47.84</v>
      </c>
      <c r="I786" s="15">
        <f>ABS(orders[[#This Row],[shippedDate]]-orders[[#This Row],[orderDate]])</f>
        <v>11</v>
      </c>
    </row>
    <row r="787" spans="1:9" x14ac:dyDescent="0.35">
      <c r="A787">
        <v>11030</v>
      </c>
      <c r="B787" t="s">
        <v>317</v>
      </c>
      <c r="C787">
        <v>7</v>
      </c>
      <c r="D787" s="1">
        <v>42111</v>
      </c>
      <c r="E787" s="1">
        <v>42139</v>
      </c>
      <c r="F787" s="1">
        <v>42121</v>
      </c>
      <c r="G787">
        <v>2</v>
      </c>
      <c r="H787">
        <v>830.75</v>
      </c>
      <c r="I787" s="15">
        <f>ABS(orders[[#This Row],[shippedDate]]-orders[[#This Row],[orderDate]])</f>
        <v>10</v>
      </c>
    </row>
    <row r="788" spans="1:9" x14ac:dyDescent="0.35">
      <c r="A788">
        <v>11031</v>
      </c>
      <c r="B788" t="s">
        <v>317</v>
      </c>
      <c r="C788">
        <v>6</v>
      </c>
      <c r="D788" s="1">
        <v>42111</v>
      </c>
      <c r="E788" s="1">
        <v>42139</v>
      </c>
      <c r="F788" s="1">
        <v>42118</v>
      </c>
      <c r="G788">
        <v>2</v>
      </c>
      <c r="H788">
        <v>227.22</v>
      </c>
      <c r="I788" s="15">
        <f>ABS(orders[[#This Row],[shippedDate]]-orders[[#This Row],[orderDate]])</f>
        <v>7</v>
      </c>
    </row>
    <row r="789" spans="1:9" x14ac:dyDescent="0.35">
      <c r="A789">
        <v>11032</v>
      </c>
      <c r="B789" t="s">
        <v>386</v>
      </c>
      <c r="C789">
        <v>2</v>
      </c>
      <c r="D789" s="1">
        <v>42111</v>
      </c>
      <c r="E789" s="1">
        <v>42139</v>
      </c>
      <c r="F789" s="1">
        <v>42117</v>
      </c>
      <c r="G789">
        <v>3</v>
      </c>
      <c r="H789">
        <v>606.19000000000005</v>
      </c>
      <c r="I789" s="15">
        <f>ABS(orders[[#This Row],[shippedDate]]-orders[[#This Row],[orderDate]])</f>
        <v>6</v>
      </c>
    </row>
    <row r="790" spans="1:9" x14ac:dyDescent="0.35">
      <c r="A790">
        <v>11033</v>
      </c>
      <c r="B790" t="s">
        <v>305</v>
      </c>
      <c r="C790">
        <v>7</v>
      </c>
      <c r="D790" s="1">
        <v>42111</v>
      </c>
      <c r="E790" s="1">
        <v>42139</v>
      </c>
      <c r="F790" s="1">
        <v>42117</v>
      </c>
      <c r="G790">
        <v>3</v>
      </c>
      <c r="H790">
        <v>84.74</v>
      </c>
      <c r="I790" s="15">
        <f>ABS(orders[[#This Row],[shippedDate]]-orders[[#This Row],[orderDate]])</f>
        <v>6</v>
      </c>
    </row>
    <row r="791" spans="1:9" x14ac:dyDescent="0.35">
      <c r="A791">
        <v>11034</v>
      </c>
      <c r="B791" t="s">
        <v>258</v>
      </c>
      <c r="C791">
        <v>8</v>
      </c>
      <c r="D791" s="1">
        <v>42114</v>
      </c>
      <c r="E791" s="1">
        <v>42156</v>
      </c>
      <c r="F791" s="1">
        <v>42121</v>
      </c>
      <c r="G791">
        <v>1</v>
      </c>
      <c r="H791">
        <v>40.32</v>
      </c>
      <c r="I791" s="15">
        <f>ABS(orders[[#This Row],[shippedDate]]-orders[[#This Row],[orderDate]])</f>
        <v>7</v>
      </c>
    </row>
    <row r="792" spans="1:9" x14ac:dyDescent="0.35">
      <c r="A792">
        <v>11035</v>
      </c>
      <c r="B792" t="s">
        <v>336</v>
      </c>
      <c r="C792">
        <v>2</v>
      </c>
      <c r="D792" s="1">
        <v>42114</v>
      </c>
      <c r="E792" s="1">
        <v>42142</v>
      </c>
      <c r="F792" s="1">
        <v>42118</v>
      </c>
      <c r="G792">
        <v>2</v>
      </c>
      <c r="H792">
        <v>0.17</v>
      </c>
      <c r="I792" s="15">
        <f>ABS(orders[[#This Row],[shippedDate]]-orders[[#This Row],[orderDate]])</f>
        <v>4</v>
      </c>
    </row>
    <row r="793" spans="1:9" x14ac:dyDescent="0.35">
      <c r="A793">
        <v>11036</v>
      </c>
      <c r="B793" t="s">
        <v>102</v>
      </c>
      <c r="C793">
        <v>8</v>
      </c>
      <c r="D793" s="1">
        <v>42114</v>
      </c>
      <c r="E793" s="1">
        <v>42142</v>
      </c>
      <c r="F793" s="1">
        <v>42116</v>
      </c>
      <c r="G793">
        <v>3</v>
      </c>
      <c r="H793">
        <v>149.47</v>
      </c>
      <c r="I793" s="15">
        <f>ABS(orders[[#This Row],[shippedDate]]-orders[[#This Row],[orderDate]])</f>
        <v>2</v>
      </c>
    </row>
    <row r="794" spans="1:9" x14ac:dyDescent="0.35">
      <c r="A794">
        <v>11037</v>
      </c>
      <c r="B794" t="s">
        <v>156</v>
      </c>
      <c r="C794">
        <v>7</v>
      </c>
      <c r="D794" s="1">
        <v>42115</v>
      </c>
      <c r="E794" s="1">
        <v>42143</v>
      </c>
      <c r="F794" s="1">
        <v>42121</v>
      </c>
      <c r="G794">
        <v>1</v>
      </c>
      <c r="H794">
        <v>3.2</v>
      </c>
      <c r="I794" s="15">
        <f>ABS(orders[[#This Row],[shippedDate]]-orders[[#This Row],[orderDate]])</f>
        <v>6</v>
      </c>
    </row>
    <row r="795" spans="1:9" x14ac:dyDescent="0.35">
      <c r="A795">
        <v>11038</v>
      </c>
      <c r="B795" t="s">
        <v>336</v>
      </c>
      <c r="C795">
        <v>1</v>
      </c>
      <c r="D795" s="1">
        <v>42115</v>
      </c>
      <c r="E795" s="1">
        <v>42143</v>
      </c>
      <c r="F795" s="1">
        <v>42124</v>
      </c>
      <c r="G795">
        <v>2</v>
      </c>
      <c r="H795">
        <v>29.59</v>
      </c>
      <c r="I795" s="15">
        <f>ABS(orders[[#This Row],[shippedDate]]-orders[[#This Row],[orderDate]])</f>
        <v>9</v>
      </c>
    </row>
    <row r="796" spans="1:9" x14ac:dyDescent="0.35">
      <c r="A796">
        <v>11039</v>
      </c>
      <c r="B796" t="s">
        <v>227</v>
      </c>
      <c r="C796">
        <v>1</v>
      </c>
      <c r="D796" s="1">
        <v>42115</v>
      </c>
      <c r="E796" s="1">
        <v>42143</v>
      </c>
      <c r="G796">
        <v>2</v>
      </c>
      <c r="H796">
        <v>65</v>
      </c>
      <c r="I796" s="15">
        <f>ABS(orders[[#This Row],[shippedDate]]-orders[[#This Row],[orderDate]])</f>
        <v>42115</v>
      </c>
    </row>
    <row r="797" spans="1:9" x14ac:dyDescent="0.35">
      <c r="A797">
        <v>11040</v>
      </c>
      <c r="B797" t="s">
        <v>164</v>
      </c>
      <c r="C797">
        <v>4</v>
      </c>
      <c r="D797" s="1">
        <v>42116</v>
      </c>
      <c r="E797" s="1">
        <v>42144</v>
      </c>
      <c r="G797">
        <v>3</v>
      </c>
      <c r="H797">
        <v>18.84</v>
      </c>
      <c r="I797" s="15">
        <f>ABS(orders[[#This Row],[shippedDate]]-orders[[#This Row],[orderDate]])</f>
        <v>42116</v>
      </c>
    </row>
    <row r="798" spans="1:9" x14ac:dyDescent="0.35">
      <c r="A798">
        <v>11041</v>
      </c>
      <c r="B798" t="s">
        <v>88</v>
      </c>
      <c r="C798">
        <v>3</v>
      </c>
      <c r="D798" s="1">
        <v>42116</v>
      </c>
      <c r="E798" s="1">
        <v>42144</v>
      </c>
      <c r="F798" s="1">
        <v>42122</v>
      </c>
      <c r="G798">
        <v>2</v>
      </c>
      <c r="H798">
        <v>48.22</v>
      </c>
      <c r="I798" s="15">
        <f>ABS(orders[[#This Row],[shippedDate]]-orders[[#This Row],[orderDate]])</f>
        <v>6</v>
      </c>
    </row>
    <row r="799" spans="1:9" x14ac:dyDescent="0.35">
      <c r="A799">
        <v>11042</v>
      </c>
      <c r="B799" t="s">
        <v>93</v>
      </c>
      <c r="C799">
        <v>2</v>
      </c>
      <c r="D799" s="1">
        <v>42116</v>
      </c>
      <c r="E799" s="1">
        <v>42130</v>
      </c>
      <c r="F799" s="1">
        <v>42125</v>
      </c>
      <c r="G799">
        <v>1</v>
      </c>
      <c r="H799">
        <v>29.99</v>
      </c>
      <c r="I799" s="15">
        <f>ABS(orders[[#This Row],[shippedDate]]-orders[[#This Row],[orderDate]])</f>
        <v>9</v>
      </c>
    </row>
    <row r="800" spans="1:9" x14ac:dyDescent="0.35">
      <c r="A800">
        <v>11043</v>
      </c>
      <c r="B800" t="s">
        <v>329</v>
      </c>
      <c r="C800">
        <v>5</v>
      </c>
      <c r="D800" s="1">
        <v>42116</v>
      </c>
      <c r="E800" s="1">
        <v>42144</v>
      </c>
      <c r="F800" s="1">
        <v>42123</v>
      </c>
      <c r="G800">
        <v>2</v>
      </c>
      <c r="H800">
        <v>8.8000000000000007</v>
      </c>
      <c r="I800" s="15">
        <f>ABS(orders[[#This Row],[shippedDate]]-orders[[#This Row],[orderDate]])</f>
        <v>7</v>
      </c>
    </row>
    <row r="801" spans="1:9" x14ac:dyDescent="0.35">
      <c r="A801">
        <v>11044</v>
      </c>
      <c r="B801" t="s">
        <v>395</v>
      </c>
      <c r="C801">
        <v>4</v>
      </c>
      <c r="D801" s="1">
        <v>42117</v>
      </c>
      <c r="E801" s="1">
        <v>42145</v>
      </c>
      <c r="F801" s="1">
        <v>42125</v>
      </c>
      <c r="G801">
        <v>1</v>
      </c>
      <c r="H801">
        <v>8.7200000000000006</v>
      </c>
      <c r="I801" s="15">
        <f>ABS(orders[[#This Row],[shippedDate]]-orders[[#This Row],[orderDate]])</f>
        <v>8</v>
      </c>
    </row>
    <row r="802" spans="1:9" x14ac:dyDescent="0.35">
      <c r="A802">
        <v>11045</v>
      </c>
      <c r="B802" t="s">
        <v>70</v>
      </c>
      <c r="C802">
        <v>6</v>
      </c>
      <c r="D802" s="1">
        <v>42117</v>
      </c>
      <c r="E802" s="1">
        <v>42145</v>
      </c>
      <c r="G802">
        <v>2</v>
      </c>
      <c r="H802">
        <v>70.58</v>
      </c>
      <c r="I802" s="15">
        <f>ABS(orders[[#This Row],[shippedDate]]-orders[[#This Row],[orderDate]])</f>
        <v>42117</v>
      </c>
    </row>
    <row r="803" spans="1:9" x14ac:dyDescent="0.35">
      <c r="A803">
        <v>11046</v>
      </c>
      <c r="B803" t="s">
        <v>373</v>
      </c>
      <c r="C803">
        <v>8</v>
      </c>
      <c r="D803" s="1">
        <v>42117</v>
      </c>
      <c r="E803" s="1">
        <v>42145</v>
      </c>
      <c r="F803" s="1">
        <v>42118</v>
      </c>
      <c r="G803">
        <v>2</v>
      </c>
      <c r="H803">
        <v>71.64</v>
      </c>
      <c r="I803" s="15">
        <f>ABS(orders[[#This Row],[shippedDate]]-orders[[#This Row],[orderDate]])</f>
        <v>1</v>
      </c>
    </row>
    <row r="804" spans="1:9" x14ac:dyDescent="0.35">
      <c r="A804">
        <v>11047</v>
      </c>
      <c r="B804" t="s">
        <v>110</v>
      </c>
      <c r="C804">
        <v>7</v>
      </c>
      <c r="D804" s="1">
        <v>42118</v>
      </c>
      <c r="E804" s="1">
        <v>42146</v>
      </c>
      <c r="F804" s="1">
        <v>42125</v>
      </c>
      <c r="G804">
        <v>3</v>
      </c>
      <c r="H804">
        <v>46.62</v>
      </c>
      <c r="I804" s="15">
        <f>ABS(orders[[#This Row],[shippedDate]]-orders[[#This Row],[orderDate]])</f>
        <v>7</v>
      </c>
    </row>
    <row r="805" spans="1:9" x14ac:dyDescent="0.35">
      <c r="A805">
        <v>11048</v>
      </c>
      <c r="B805" t="s">
        <v>70</v>
      </c>
      <c r="C805">
        <v>7</v>
      </c>
      <c r="D805" s="1">
        <v>42118</v>
      </c>
      <c r="E805" s="1">
        <v>42146</v>
      </c>
      <c r="F805" s="1">
        <v>42124</v>
      </c>
      <c r="G805">
        <v>3</v>
      </c>
      <c r="H805">
        <v>24.12</v>
      </c>
      <c r="I805" s="15">
        <f>ABS(orders[[#This Row],[shippedDate]]-orders[[#This Row],[orderDate]])</f>
        <v>6</v>
      </c>
    </row>
    <row r="806" spans="1:9" x14ac:dyDescent="0.35">
      <c r="A806">
        <v>11049</v>
      </c>
      <c r="B806" t="s">
        <v>160</v>
      </c>
      <c r="C806">
        <v>3</v>
      </c>
      <c r="D806" s="1">
        <v>42118</v>
      </c>
      <c r="E806" s="1">
        <v>42146</v>
      </c>
      <c r="F806" s="1">
        <v>42128</v>
      </c>
      <c r="G806">
        <v>1</v>
      </c>
      <c r="H806">
        <v>8.34</v>
      </c>
      <c r="I806" s="15">
        <f>ABS(orders[[#This Row],[shippedDate]]-orders[[#This Row],[orderDate]])</f>
        <v>10</v>
      </c>
    </row>
    <row r="807" spans="1:9" x14ac:dyDescent="0.35">
      <c r="A807">
        <v>11050</v>
      </c>
      <c r="B807" t="s">
        <v>131</v>
      </c>
      <c r="C807">
        <v>8</v>
      </c>
      <c r="D807" s="1">
        <v>42121</v>
      </c>
      <c r="E807" s="1">
        <v>42149</v>
      </c>
      <c r="F807" s="1">
        <v>42129</v>
      </c>
      <c r="G807">
        <v>2</v>
      </c>
      <c r="H807">
        <v>59.41</v>
      </c>
      <c r="I807" s="15">
        <f>ABS(orders[[#This Row],[shippedDate]]-orders[[#This Row],[orderDate]])</f>
        <v>8</v>
      </c>
    </row>
    <row r="808" spans="1:9" x14ac:dyDescent="0.35">
      <c r="A808">
        <v>11051</v>
      </c>
      <c r="B808" t="s">
        <v>203</v>
      </c>
      <c r="C808">
        <v>7</v>
      </c>
      <c r="D808" s="1">
        <v>42121</v>
      </c>
      <c r="E808" s="1">
        <v>42149</v>
      </c>
      <c r="G808">
        <v>3</v>
      </c>
      <c r="H808">
        <v>2.79</v>
      </c>
      <c r="I808" s="15">
        <f>ABS(orders[[#This Row],[shippedDate]]-orders[[#This Row],[orderDate]])</f>
        <v>42121</v>
      </c>
    </row>
    <row r="809" spans="1:9" x14ac:dyDescent="0.35">
      <c r="A809">
        <v>11052</v>
      </c>
      <c r="B809" t="s">
        <v>174</v>
      </c>
      <c r="C809">
        <v>3</v>
      </c>
      <c r="D809" s="1">
        <v>42121</v>
      </c>
      <c r="E809" s="1">
        <v>42149</v>
      </c>
      <c r="F809" s="1">
        <v>42125</v>
      </c>
      <c r="G809">
        <v>1</v>
      </c>
      <c r="H809">
        <v>67.260000000000005</v>
      </c>
      <c r="I809" s="15">
        <f>ABS(orders[[#This Row],[shippedDate]]-orders[[#This Row],[orderDate]])</f>
        <v>4</v>
      </c>
    </row>
    <row r="810" spans="1:9" x14ac:dyDescent="0.35">
      <c r="A810">
        <v>11053</v>
      </c>
      <c r="B810" t="s">
        <v>273</v>
      </c>
      <c r="C810">
        <v>2</v>
      </c>
      <c r="D810" s="1">
        <v>42121</v>
      </c>
      <c r="E810" s="1">
        <v>42149</v>
      </c>
      <c r="F810" s="1">
        <v>42123</v>
      </c>
      <c r="G810">
        <v>2</v>
      </c>
      <c r="H810">
        <v>53.05</v>
      </c>
      <c r="I810" s="15">
        <f>ABS(orders[[#This Row],[shippedDate]]-orders[[#This Row],[orderDate]])</f>
        <v>2</v>
      </c>
    </row>
    <row r="811" spans="1:9" x14ac:dyDescent="0.35">
      <c r="A811">
        <v>11054</v>
      </c>
      <c r="B811" t="s">
        <v>79</v>
      </c>
      <c r="C811">
        <v>8</v>
      </c>
      <c r="D811" s="1">
        <v>42122</v>
      </c>
      <c r="E811" s="1">
        <v>42150</v>
      </c>
      <c r="G811">
        <v>1</v>
      </c>
      <c r="H811">
        <v>0.33</v>
      </c>
      <c r="I811" s="15">
        <f>ABS(orders[[#This Row],[shippedDate]]-orders[[#This Row],[orderDate]])</f>
        <v>42122</v>
      </c>
    </row>
    <row r="812" spans="1:9" x14ac:dyDescent="0.35">
      <c r="A812">
        <v>11055</v>
      </c>
      <c r="B812" t="s">
        <v>178</v>
      </c>
      <c r="C812">
        <v>7</v>
      </c>
      <c r="D812" s="1">
        <v>42122</v>
      </c>
      <c r="E812" s="1">
        <v>42150</v>
      </c>
      <c r="F812" s="1">
        <v>42129</v>
      </c>
      <c r="G812">
        <v>2</v>
      </c>
      <c r="H812">
        <v>120.92</v>
      </c>
      <c r="I812" s="15">
        <f>ABS(orders[[#This Row],[shippedDate]]-orders[[#This Row],[orderDate]])</f>
        <v>7</v>
      </c>
    </row>
    <row r="813" spans="1:9" x14ac:dyDescent="0.35">
      <c r="A813">
        <v>11056</v>
      </c>
      <c r="B813" t="s">
        <v>110</v>
      </c>
      <c r="C813">
        <v>8</v>
      </c>
      <c r="D813" s="1">
        <v>42122</v>
      </c>
      <c r="E813" s="1">
        <v>42136</v>
      </c>
      <c r="F813" s="1">
        <v>42125</v>
      </c>
      <c r="G813">
        <v>2</v>
      </c>
      <c r="H813">
        <v>278.95999999999998</v>
      </c>
      <c r="I813" s="15">
        <f>ABS(orders[[#This Row],[shippedDate]]-orders[[#This Row],[orderDate]])</f>
        <v>3</v>
      </c>
    </row>
    <row r="814" spans="1:9" x14ac:dyDescent="0.35">
      <c r="A814">
        <v>11057</v>
      </c>
      <c r="B814" t="s">
        <v>252</v>
      </c>
      <c r="C814">
        <v>3</v>
      </c>
      <c r="D814" s="1">
        <v>42123</v>
      </c>
      <c r="E814" s="1">
        <v>42151</v>
      </c>
      <c r="F814" s="1">
        <v>42125</v>
      </c>
      <c r="G814">
        <v>3</v>
      </c>
      <c r="H814">
        <v>4.13</v>
      </c>
      <c r="I814" s="15">
        <f>ABS(orders[[#This Row],[shippedDate]]-orders[[#This Row],[orderDate]])</f>
        <v>2</v>
      </c>
    </row>
    <row r="815" spans="1:9" x14ac:dyDescent="0.35">
      <c r="A815">
        <v>11058</v>
      </c>
      <c r="B815" t="s">
        <v>51</v>
      </c>
      <c r="C815">
        <v>9</v>
      </c>
      <c r="D815" s="1">
        <v>42123</v>
      </c>
      <c r="E815" s="1">
        <v>42151</v>
      </c>
      <c r="G815">
        <v>3</v>
      </c>
      <c r="H815">
        <v>31.14</v>
      </c>
      <c r="I815" s="15">
        <f>ABS(orders[[#This Row],[shippedDate]]-orders[[#This Row],[orderDate]])</f>
        <v>42123</v>
      </c>
    </row>
    <row r="816" spans="1:9" x14ac:dyDescent="0.35">
      <c r="A816">
        <v>11059</v>
      </c>
      <c r="B816" t="s">
        <v>302</v>
      </c>
      <c r="C816">
        <v>2</v>
      </c>
      <c r="D816" s="1">
        <v>42123</v>
      </c>
      <c r="E816" s="1">
        <v>42165</v>
      </c>
      <c r="G816">
        <v>2</v>
      </c>
      <c r="H816">
        <v>85.8</v>
      </c>
      <c r="I816" s="15">
        <f>ABS(orders[[#This Row],[shippedDate]]-orders[[#This Row],[orderDate]])</f>
        <v>42123</v>
      </c>
    </row>
    <row r="817" spans="1:9" x14ac:dyDescent="0.35">
      <c r="A817">
        <v>11060</v>
      </c>
      <c r="B817" t="s">
        <v>142</v>
      </c>
      <c r="C817">
        <v>2</v>
      </c>
      <c r="D817" s="1">
        <v>42124</v>
      </c>
      <c r="E817" s="1">
        <v>42152</v>
      </c>
      <c r="F817" s="1">
        <v>42128</v>
      </c>
      <c r="G817">
        <v>2</v>
      </c>
      <c r="H817">
        <v>10.98</v>
      </c>
      <c r="I817" s="15">
        <f>ABS(orders[[#This Row],[shippedDate]]-orders[[#This Row],[orderDate]])</f>
        <v>4</v>
      </c>
    </row>
    <row r="818" spans="1:9" x14ac:dyDescent="0.35">
      <c r="A818">
        <v>11061</v>
      </c>
      <c r="B818" t="s">
        <v>164</v>
      </c>
      <c r="C818">
        <v>4</v>
      </c>
      <c r="D818" s="1">
        <v>42124</v>
      </c>
      <c r="E818" s="1">
        <v>42166</v>
      </c>
      <c r="G818">
        <v>3</v>
      </c>
      <c r="H818">
        <v>14.01</v>
      </c>
      <c r="I818" s="15">
        <f>ABS(orders[[#This Row],[shippedDate]]-orders[[#This Row],[orderDate]])</f>
        <v>42124</v>
      </c>
    </row>
    <row r="819" spans="1:9" x14ac:dyDescent="0.35">
      <c r="A819">
        <v>11062</v>
      </c>
      <c r="B819" t="s">
        <v>298</v>
      </c>
      <c r="C819">
        <v>4</v>
      </c>
      <c r="D819" s="1">
        <v>42124</v>
      </c>
      <c r="E819" s="1">
        <v>42152</v>
      </c>
      <c r="G819">
        <v>2</v>
      </c>
      <c r="H819">
        <v>29.93</v>
      </c>
      <c r="I819" s="15">
        <f>ABS(orders[[#This Row],[shippedDate]]-orders[[#This Row],[orderDate]])</f>
        <v>42124</v>
      </c>
    </row>
    <row r="820" spans="1:9" x14ac:dyDescent="0.35">
      <c r="A820">
        <v>11063</v>
      </c>
      <c r="B820" t="s">
        <v>186</v>
      </c>
      <c r="C820">
        <v>3</v>
      </c>
      <c r="D820" s="1">
        <v>42124</v>
      </c>
      <c r="E820" s="1">
        <v>42152</v>
      </c>
      <c r="F820" s="1">
        <v>42130</v>
      </c>
      <c r="G820">
        <v>2</v>
      </c>
      <c r="H820">
        <v>81.73</v>
      </c>
      <c r="I820" s="15">
        <f>ABS(orders[[#This Row],[shippedDate]]-orders[[#This Row],[orderDate]])</f>
        <v>6</v>
      </c>
    </row>
    <row r="821" spans="1:9" x14ac:dyDescent="0.35">
      <c r="A821">
        <v>11064</v>
      </c>
      <c r="B821" t="s">
        <v>317</v>
      </c>
      <c r="C821">
        <v>1</v>
      </c>
      <c r="D821" s="1">
        <v>42125</v>
      </c>
      <c r="E821" s="1">
        <v>42153</v>
      </c>
      <c r="F821" s="1">
        <v>42128</v>
      </c>
      <c r="G821">
        <v>1</v>
      </c>
      <c r="H821">
        <v>30.09</v>
      </c>
      <c r="I821" s="15">
        <f>ABS(orders[[#This Row],[shippedDate]]-orders[[#This Row],[orderDate]])</f>
        <v>3</v>
      </c>
    </row>
    <row r="822" spans="1:9" x14ac:dyDescent="0.35">
      <c r="A822">
        <v>11065</v>
      </c>
      <c r="B822" t="s">
        <v>223</v>
      </c>
      <c r="C822">
        <v>8</v>
      </c>
      <c r="D822" s="1">
        <v>42125</v>
      </c>
      <c r="E822" s="1">
        <v>42153</v>
      </c>
      <c r="G822">
        <v>1</v>
      </c>
      <c r="H822">
        <v>12.91</v>
      </c>
      <c r="I822" s="15">
        <f>ABS(orders[[#This Row],[shippedDate]]-orders[[#This Row],[orderDate]])</f>
        <v>42125</v>
      </c>
    </row>
    <row r="823" spans="1:9" x14ac:dyDescent="0.35">
      <c r="A823">
        <v>11066</v>
      </c>
      <c r="B823" t="s">
        <v>386</v>
      </c>
      <c r="C823">
        <v>7</v>
      </c>
      <c r="D823" s="1">
        <v>42125</v>
      </c>
      <c r="E823" s="1">
        <v>42153</v>
      </c>
      <c r="F823" s="1">
        <v>42128</v>
      </c>
      <c r="G823">
        <v>2</v>
      </c>
      <c r="H823">
        <v>44.72</v>
      </c>
      <c r="I823" s="15">
        <f>ABS(orders[[#This Row],[shippedDate]]-orders[[#This Row],[orderDate]])</f>
        <v>3</v>
      </c>
    </row>
    <row r="824" spans="1:9" x14ac:dyDescent="0.35">
      <c r="A824">
        <v>11067</v>
      </c>
      <c r="B824" t="s">
        <v>102</v>
      </c>
      <c r="C824">
        <v>1</v>
      </c>
      <c r="D824" s="1">
        <v>42128</v>
      </c>
      <c r="E824" s="1">
        <v>42142</v>
      </c>
      <c r="F824" s="1">
        <v>42130</v>
      </c>
      <c r="G824">
        <v>2</v>
      </c>
      <c r="H824">
        <v>7.98</v>
      </c>
      <c r="I824" s="15">
        <f>ABS(orders[[#This Row],[shippedDate]]-orders[[#This Row],[orderDate]])</f>
        <v>2</v>
      </c>
    </row>
    <row r="825" spans="1:9" x14ac:dyDescent="0.35">
      <c r="A825">
        <v>11068</v>
      </c>
      <c r="B825" t="s">
        <v>283</v>
      </c>
      <c r="C825">
        <v>8</v>
      </c>
      <c r="D825" s="1">
        <v>42128</v>
      </c>
      <c r="E825" s="1">
        <v>42156</v>
      </c>
      <c r="G825">
        <v>2</v>
      </c>
      <c r="H825">
        <v>81.75</v>
      </c>
      <c r="I825" s="15">
        <f>ABS(orders[[#This Row],[shippedDate]]-orders[[#This Row],[orderDate]])</f>
        <v>42128</v>
      </c>
    </row>
    <row r="826" spans="1:9" x14ac:dyDescent="0.35">
      <c r="A826">
        <v>11069</v>
      </c>
      <c r="B826" t="s">
        <v>351</v>
      </c>
      <c r="C826">
        <v>1</v>
      </c>
      <c r="D826" s="1">
        <v>42128</v>
      </c>
      <c r="E826" s="1">
        <v>42156</v>
      </c>
      <c r="F826" s="1">
        <v>42130</v>
      </c>
      <c r="G826">
        <v>2</v>
      </c>
      <c r="H826">
        <v>15.67</v>
      </c>
      <c r="I826" s="15">
        <f>ABS(orders[[#This Row],[shippedDate]]-orders[[#This Row],[orderDate]])</f>
        <v>2</v>
      </c>
    </row>
    <row r="827" spans="1:9" x14ac:dyDescent="0.35">
      <c r="A827">
        <v>11070</v>
      </c>
      <c r="B827" t="s">
        <v>215</v>
      </c>
      <c r="C827">
        <v>2</v>
      </c>
      <c r="D827" s="1">
        <v>42129</v>
      </c>
      <c r="E827" s="1">
        <v>42157</v>
      </c>
      <c r="G827">
        <v>1</v>
      </c>
      <c r="H827">
        <v>136</v>
      </c>
      <c r="I827" s="15">
        <f>ABS(orders[[#This Row],[shippedDate]]-orders[[#This Row],[orderDate]])</f>
        <v>42129</v>
      </c>
    </row>
    <row r="828" spans="1:9" x14ac:dyDescent="0.35">
      <c r="A828">
        <v>11071</v>
      </c>
      <c r="B828" t="s">
        <v>223</v>
      </c>
      <c r="C828">
        <v>1</v>
      </c>
      <c r="D828" s="1">
        <v>42129</v>
      </c>
      <c r="E828" s="1">
        <v>42157</v>
      </c>
      <c r="G828">
        <v>1</v>
      </c>
      <c r="H828">
        <v>0.93</v>
      </c>
      <c r="I828" s="15">
        <f>ABS(orders[[#This Row],[shippedDate]]-orders[[#This Row],[orderDate]])</f>
        <v>42129</v>
      </c>
    </row>
    <row r="829" spans="1:9" x14ac:dyDescent="0.35">
      <c r="A829">
        <v>11072</v>
      </c>
      <c r="B829" t="s">
        <v>113</v>
      </c>
      <c r="C829">
        <v>4</v>
      </c>
      <c r="D829" s="1">
        <v>42129</v>
      </c>
      <c r="E829" s="1">
        <v>42157</v>
      </c>
      <c r="G829">
        <v>2</v>
      </c>
      <c r="H829">
        <v>258.64</v>
      </c>
      <c r="I829" s="15">
        <f>ABS(orders[[#This Row],[shippedDate]]-orders[[#This Row],[orderDate]])</f>
        <v>42129</v>
      </c>
    </row>
    <row r="830" spans="1:9" x14ac:dyDescent="0.35">
      <c r="A830">
        <v>11073</v>
      </c>
      <c r="B830" t="s">
        <v>270</v>
      </c>
      <c r="C830">
        <v>2</v>
      </c>
      <c r="D830" s="1">
        <v>42129</v>
      </c>
      <c r="E830" s="1">
        <v>42157</v>
      </c>
      <c r="G830">
        <v>2</v>
      </c>
      <c r="H830">
        <v>24.95</v>
      </c>
      <c r="I830" s="15">
        <f>ABS(orders[[#This Row],[shippedDate]]-orders[[#This Row],[orderDate]])</f>
        <v>42129</v>
      </c>
    </row>
    <row r="831" spans="1:9" x14ac:dyDescent="0.35">
      <c r="A831">
        <v>11074</v>
      </c>
      <c r="B831" t="s">
        <v>324</v>
      </c>
      <c r="C831">
        <v>7</v>
      </c>
      <c r="D831" s="1">
        <v>42130</v>
      </c>
      <c r="E831" s="1">
        <v>42158</v>
      </c>
      <c r="G831">
        <v>2</v>
      </c>
      <c r="H831">
        <v>18.440000000000001</v>
      </c>
      <c r="I831" s="15">
        <f>ABS(orders[[#This Row],[shippedDate]]-orders[[#This Row],[orderDate]])</f>
        <v>42130</v>
      </c>
    </row>
    <row r="832" spans="1:9" x14ac:dyDescent="0.35">
      <c r="A832">
        <v>11075</v>
      </c>
      <c r="B832" t="s">
        <v>305</v>
      </c>
      <c r="C832">
        <v>8</v>
      </c>
      <c r="D832" s="1">
        <v>42130</v>
      </c>
      <c r="E832" s="1">
        <v>42158</v>
      </c>
      <c r="G832">
        <v>2</v>
      </c>
      <c r="H832">
        <v>6.19</v>
      </c>
      <c r="I832" s="15">
        <f>ABS(orders[[#This Row],[shippedDate]]-orders[[#This Row],[orderDate]])</f>
        <v>42130</v>
      </c>
    </row>
    <row r="833" spans="1:9" x14ac:dyDescent="0.35">
      <c r="A833">
        <v>11076</v>
      </c>
      <c r="B833" t="s">
        <v>66</v>
      </c>
      <c r="C833">
        <v>4</v>
      </c>
      <c r="D833" s="1">
        <v>42130</v>
      </c>
      <c r="E833" s="1">
        <v>42158</v>
      </c>
      <c r="G833">
        <v>2</v>
      </c>
      <c r="H833">
        <v>38.28</v>
      </c>
      <c r="I833" s="15">
        <f>ABS(orders[[#This Row],[shippedDate]]-orders[[#This Row],[orderDate]])</f>
        <v>42130</v>
      </c>
    </row>
    <row r="834" spans="1:9" x14ac:dyDescent="0.35">
      <c r="A834">
        <v>11077</v>
      </c>
      <c r="B834" t="s">
        <v>293</v>
      </c>
      <c r="C834">
        <v>1</v>
      </c>
      <c r="D834" s="1">
        <v>42130</v>
      </c>
      <c r="E834" s="1">
        <v>42158</v>
      </c>
      <c r="G834">
        <v>2</v>
      </c>
      <c r="H834">
        <v>8.5299999999999994</v>
      </c>
      <c r="I834" s="15">
        <f>ABS(orders[[#This Row],[shippedDate]]-orders[[#This Row],[orderDate]])</f>
        <v>42130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"/>
  <sheetViews>
    <sheetView workbookViewId="0">
      <selection activeCell="F11" sqref="F11"/>
    </sheetView>
  </sheetViews>
  <sheetFormatPr defaultRowHeight="14.5" x14ac:dyDescent="0.35"/>
  <cols>
    <col min="1" max="1" width="15" bestFit="1" customWidth="1"/>
    <col min="2" max="2" width="16" customWidth="1"/>
    <col min="3" max="3" width="54.54296875" bestFit="1" customWidth="1"/>
  </cols>
  <sheetData>
    <row r="2" spans="1:3" ht="23.5" x14ac:dyDescent="0.55000000000000004">
      <c r="A2" s="16" t="s">
        <v>640</v>
      </c>
      <c r="B2" s="16" t="s">
        <v>651</v>
      </c>
      <c r="C2" s="2"/>
    </row>
    <row r="3" spans="1:3" ht="23.5" x14ac:dyDescent="0.55000000000000004">
      <c r="A3" s="16" t="s">
        <v>641</v>
      </c>
      <c r="B3" s="16" t="s">
        <v>650</v>
      </c>
      <c r="C3" s="2"/>
    </row>
    <row r="4" spans="1:3" ht="23.5" x14ac:dyDescent="0.55000000000000004">
      <c r="A4" s="16" t="s">
        <v>642</v>
      </c>
      <c r="B4" s="16" t="s">
        <v>644</v>
      </c>
      <c r="C4" s="2"/>
    </row>
    <row r="9" spans="1:3" x14ac:dyDescent="0.35">
      <c r="A9" t="s">
        <v>0</v>
      </c>
      <c r="B9" t="s">
        <v>1</v>
      </c>
      <c r="C9" t="s">
        <v>2</v>
      </c>
    </row>
    <row r="10" spans="1:3" x14ac:dyDescent="0.35">
      <c r="A10">
        <v>1</v>
      </c>
      <c r="B10" t="s">
        <v>3</v>
      </c>
      <c r="C10" t="s">
        <v>4</v>
      </c>
    </row>
    <row r="11" spans="1:3" x14ac:dyDescent="0.35">
      <c r="A11">
        <v>2</v>
      </c>
      <c r="B11" t="s">
        <v>5</v>
      </c>
      <c r="C11" t="s">
        <v>6</v>
      </c>
    </row>
    <row r="12" spans="1:3" x14ac:dyDescent="0.35">
      <c r="A12">
        <v>3</v>
      </c>
      <c r="B12" t="s">
        <v>7</v>
      </c>
      <c r="C12" t="s">
        <v>8</v>
      </c>
    </row>
    <row r="13" spans="1:3" x14ac:dyDescent="0.35">
      <c r="A13">
        <v>4</v>
      </c>
      <c r="B13" t="s">
        <v>9</v>
      </c>
      <c r="C13" t="s">
        <v>10</v>
      </c>
    </row>
    <row r="14" spans="1:3" x14ac:dyDescent="0.35">
      <c r="A14">
        <v>5</v>
      </c>
      <c r="B14" t="s">
        <v>11</v>
      </c>
      <c r="C14" t="s">
        <v>12</v>
      </c>
    </row>
    <row r="15" spans="1:3" x14ac:dyDescent="0.35">
      <c r="A15">
        <v>6</v>
      </c>
      <c r="B15" t="s">
        <v>13</v>
      </c>
      <c r="C15" t="s">
        <v>14</v>
      </c>
    </row>
    <row r="16" spans="1:3" x14ac:dyDescent="0.35">
      <c r="A16">
        <v>7</v>
      </c>
      <c r="B16" t="s">
        <v>15</v>
      </c>
      <c r="C16" t="s">
        <v>16</v>
      </c>
    </row>
    <row r="17" spans="1:3" x14ac:dyDescent="0.35">
      <c r="A17">
        <v>8</v>
      </c>
      <c r="B17" t="s">
        <v>17</v>
      </c>
      <c r="C17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2D9D-24B4-4831-A21F-286CA6B087EB}">
  <dimension ref="A1:F92"/>
  <sheetViews>
    <sheetView topLeftCell="B1" workbookViewId="0">
      <selection activeCell="G71" sqref="G71"/>
    </sheetView>
  </sheetViews>
  <sheetFormatPr defaultRowHeight="14.5" x14ac:dyDescent="0.35"/>
  <cols>
    <col min="1" max="1" width="13.453125" bestFit="1" customWidth="1"/>
    <col min="2" max="2" width="33.1796875" bestFit="1" customWidth="1"/>
    <col min="3" max="3" width="22.7265625" bestFit="1" customWidth="1"/>
    <col min="4" max="4" width="28.54296875" bestFit="1" customWidth="1"/>
    <col min="5" max="5" width="13.81640625" bestFit="1" customWidth="1"/>
    <col min="6" max="6" width="11.453125" bestFit="1" customWidth="1"/>
  </cols>
  <sheetData>
    <row r="1" spans="1:6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1:6" x14ac:dyDescent="0.3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</row>
    <row r="4" spans="1:6" x14ac:dyDescent="0.35">
      <c r="A4" t="s">
        <v>37</v>
      </c>
      <c r="B4" t="s">
        <v>38</v>
      </c>
      <c r="C4" t="s">
        <v>39</v>
      </c>
      <c r="D4" t="s">
        <v>34</v>
      </c>
      <c r="E4" t="s">
        <v>35</v>
      </c>
      <c r="F4" t="s">
        <v>36</v>
      </c>
    </row>
    <row r="5" spans="1:6" x14ac:dyDescent="0.35">
      <c r="A5" t="s">
        <v>40</v>
      </c>
      <c r="B5" t="s">
        <v>41</v>
      </c>
      <c r="C5" t="s">
        <v>42</v>
      </c>
      <c r="D5" t="s">
        <v>28</v>
      </c>
      <c r="E5" t="s">
        <v>43</v>
      </c>
      <c r="F5" t="s">
        <v>44</v>
      </c>
    </row>
    <row r="6" spans="1:6" x14ac:dyDescent="0.35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</row>
    <row r="7" spans="1:6" x14ac:dyDescent="0.35">
      <c r="A7" t="s">
        <v>51</v>
      </c>
      <c r="B7" t="s">
        <v>52</v>
      </c>
      <c r="C7" t="s">
        <v>53</v>
      </c>
      <c r="D7" t="s">
        <v>28</v>
      </c>
      <c r="E7" t="s">
        <v>54</v>
      </c>
      <c r="F7" t="s">
        <v>30</v>
      </c>
    </row>
    <row r="8" spans="1:6" x14ac:dyDescent="0.35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</row>
    <row r="9" spans="1:6" x14ac:dyDescent="0.35">
      <c r="A9" t="s">
        <v>61</v>
      </c>
      <c r="B9" t="s">
        <v>62</v>
      </c>
      <c r="C9" t="s">
        <v>63</v>
      </c>
      <c r="D9" t="s">
        <v>34</v>
      </c>
      <c r="E9" t="s">
        <v>64</v>
      </c>
      <c r="F9" t="s">
        <v>65</v>
      </c>
    </row>
    <row r="10" spans="1:6" x14ac:dyDescent="0.35">
      <c r="A10" t="s">
        <v>66</v>
      </c>
      <c r="B10" t="s">
        <v>67</v>
      </c>
      <c r="C10" t="s">
        <v>68</v>
      </c>
      <c r="D10" t="s">
        <v>34</v>
      </c>
      <c r="E10" t="s">
        <v>69</v>
      </c>
      <c r="F10" t="s">
        <v>60</v>
      </c>
    </row>
    <row r="11" spans="1:6" x14ac:dyDescent="0.35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</row>
    <row r="12" spans="1:6" x14ac:dyDescent="0.35">
      <c r="A12" t="s">
        <v>76</v>
      </c>
      <c r="B12" t="s">
        <v>77</v>
      </c>
      <c r="C12" t="s">
        <v>78</v>
      </c>
      <c r="D12" t="s">
        <v>28</v>
      </c>
      <c r="E12" t="s">
        <v>43</v>
      </c>
      <c r="F12" t="s">
        <v>44</v>
      </c>
    </row>
    <row r="13" spans="1:6" x14ac:dyDescent="0.35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</row>
    <row r="14" spans="1:6" x14ac:dyDescent="0.35">
      <c r="A14" t="s">
        <v>85</v>
      </c>
      <c r="B14" t="s">
        <v>86</v>
      </c>
      <c r="C14" t="s">
        <v>87</v>
      </c>
      <c r="D14" t="s">
        <v>58</v>
      </c>
      <c r="E14" t="s">
        <v>35</v>
      </c>
      <c r="F14" t="s">
        <v>36</v>
      </c>
    </row>
    <row r="15" spans="1:6" x14ac:dyDescent="0.35">
      <c r="A15" t="s">
        <v>88</v>
      </c>
      <c r="B15" t="s">
        <v>89</v>
      </c>
      <c r="C15" t="s">
        <v>90</v>
      </c>
      <c r="D15" t="s">
        <v>34</v>
      </c>
      <c r="E15" t="s">
        <v>91</v>
      </c>
      <c r="F15" t="s">
        <v>92</v>
      </c>
    </row>
    <row r="16" spans="1:6" x14ac:dyDescent="0.35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98</v>
      </c>
    </row>
    <row r="17" spans="1:6" x14ac:dyDescent="0.35">
      <c r="A17" t="s">
        <v>99</v>
      </c>
      <c r="B17" t="s">
        <v>100</v>
      </c>
      <c r="C17" t="s">
        <v>101</v>
      </c>
      <c r="D17" t="s">
        <v>28</v>
      </c>
      <c r="E17" t="s">
        <v>43</v>
      </c>
      <c r="F17" t="s">
        <v>44</v>
      </c>
    </row>
    <row r="18" spans="1:6" x14ac:dyDescent="0.35">
      <c r="A18" t="s">
        <v>102</v>
      </c>
      <c r="B18" t="s">
        <v>103</v>
      </c>
      <c r="C18" t="s">
        <v>104</v>
      </c>
      <c r="D18" t="s">
        <v>48</v>
      </c>
      <c r="E18" t="s">
        <v>105</v>
      </c>
      <c r="F18" t="s">
        <v>30</v>
      </c>
    </row>
    <row r="19" spans="1:6" x14ac:dyDescent="0.35">
      <c r="A19" t="s">
        <v>106</v>
      </c>
      <c r="B19" t="s">
        <v>107</v>
      </c>
      <c r="C19" t="s">
        <v>108</v>
      </c>
      <c r="D19" t="s">
        <v>34</v>
      </c>
      <c r="E19" t="s">
        <v>109</v>
      </c>
      <c r="F19" t="s">
        <v>60</v>
      </c>
    </row>
    <row r="20" spans="1:6" x14ac:dyDescent="0.35">
      <c r="A20" t="s">
        <v>110</v>
      </c>
      <c r="B20" t="s">
        <v>111</v>
      </c>
      <c r="C20" t="s">
        <v>112</v>
      </c>
      <c r="D20" t="s">
        <v>82</v>
      </c>
      <c r="E20" t="s">
        <v>43</v>
      </c>
      <c r="F20" t="s">
        <v>44</v>
      </c>
    </row>
    <row r="21" spans="1:6" x14ac:dyDescent="0.35">
      <c r="A21" t="s">
        <v>113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6" x14ac:dyDescent="0.35">
      <c r="A22" t="s">
        <v>119</v>
      </c>
      <c r="B22" t="s">
        <v>120</v>
      </c>
      <c r="C22" t="s">
        <v>121</v>
      </c>
      <c r="D22" t="s">
        <v>122</v>
      </c>
      <c r="E22" t="s">
        <v>97</v>
      </c>
      <c r="F22" t="s">
        <v>98</v>
      </c>
    </row>
    <row r="23" spans="1:6" x14ac:dyDescent="0.35">
      <c r="A23" t="s">
        <v>123</v>
      </c>
      <c r="B23" t="s">
        <v>124</v>
      </c>
      <c r="C23" t="s">
        <v>125</v>
      </c>
      <c r="D23" t="s">
        <v>73</v>
      </c>
      <c r="E23" t="s">
        <v>64</v>
      </c>
      <c r="F23" t="s">
        <v>65</v>
      </c>
    </row>
    <row r="24" spans="1:6" x14ac:dyDescent="0.35">
      <c r="A24" t="s">
        <v>126</v>
      </c>
      <c r="B24" t="s">
        <v>127</v>
      </c>
      <c r="C24" t="s">
        <v>128</v>
      </c>
      <c r="D24" t="s">
        <v>129</v>
      </c>
      <c r="E24" t="s">
        <v>130</v>
      </c>
      <c r="F24" t="s">
        <v>60</v>
      </c>
    </row>
    <row r="25" spans="1:6" x14ac:dyDescent="0.35">
      <c r="A25" t="s">
        <v>131</v>
      </c>
      <c r="B25" t="s">
        <v>132</v>
      </c>
      <c r="C25" t="s">
        <v>133</v>
      </c>
      <c r="D25" t="s">
        <v>34</v>
      </c>
      <c r="E25" t="s">
        <v>134</v>
      </c>
      <c r="F25" t="s">
        <v>50</v>
      </c>
    </row>
    <row r="26" spans="1:6" x14ac:dyDescent="0.35">
      <c r="A26" t="s">
        <v>135</v>
      </c>
      <c r="B26" t="s">
        <v>136</v>
      </c>
      <c r="C26" t="s">
        <v>137</v>
      </c>
      <c r="D26" t="s">
        <v>58</v>
      </c>
      <c r="E26" t="s">
        <v>138</v>
      </c>
      <c r="F26" t="s">
        <v>30</v>
      </c>
    </row>
    <row r="27" spans="1:6" x14ac:dyDescent="0.35">
      <c r="A27" t="s">
        <v>139</v>
      </c>
      <c r="B27" t="s">
        <v>140</v>
      </c>
      <c r="C27" t="s">
        <v>141</v>
      </c>
      <c r="D27" t="s">
        <v>58</v>
      </c>
      <c r="E27" t="s">
        <v>109</v>
      </c>
      <c r="F27" t="s">
        <v>60</v>
      </c>
    </row>
    <row r="28" spans="1:6" x14ac:dyDescent="0.35">
      <c r="A28" t="s">
        <v>142</v>
      </c>
      <c r="B28" t="s">
        <v>143</v>
      </c>
      <c r="C28" t="s">
        <v>144</v>
      </c>
      <c r="D28" t="s">
        <v>28</v>
      </c>
      <c r="E28" t="s">
        <v>145</v>
      </c>
      <c r="F28" t="s">
        <v>146</v>
      </c>
    </row>
    <row r="29" spans="1:6" x14ac:dyDescent="0.35">
      <c r="A29" t="s">
        <v>147</v>
      </c>
      <c r="B29" t="s">
        <v>148</v>
      </c>
      <c r="C29" t="s">
        <v>149</v>
      </c>
      <c r="D29" t="s">
        <v>116</v>
      </c>
      <c r="E29" t="s">
        <v>150</v>
      </c>
      <c r="F29" t="s">
        <v>151</v>
      </c>
    </row>
    <row r="30" spans="1:6" x14ac:dyDescent="0.35">
      <c r="A30" t="s">
        <v>152</v>
      </c>
      <c r="B30" t="s">
        <v>153</v>
      </c>
      <c r="C30" t="s">
        <v>154</v>
      </c>
      <c r="D30" t="s">
        <v>58</v>
      </c>
      <c r="E30" t="s">
        <v>155</v>
      </c>
      <c r="F30" t="s">
        <v>65</v>
      </c>
    </row>
    <row r="31" spans="1:6" x14ac:dyDescent="0.35">
      <c r="A31" t="s">
        <v>156</v>
      </c>
      <c r="B31" t="s">
        <v>157</v>
      </c>
      <c r="C31" t="s">
        <v>158</v>
      </c>
      <c r="D31" t="s">
        <v>116</v>
      </c>
      <c r="E31" t="s">
        <v>159</v>
      </c>
      <c r="F31" t="s">
        <v>65</v>
      </c>
    </row>
    <row r="32" spans="1:6" x14ac:dyDescent="0.35">
      <c r="A32" t="s">
        <v>160</v>
      </c>
      <c r="B32" t="s">
        <v>161</v>
      </c>
      <c r="C32" t="s">
        <v>162</v>
      </c>
      <c r="D32" t="s">
        <v>96</v>
      </c>
      <c r="E32" t="s">
        <v>163</v>
      </c>
      <c r="F32" t="s">
        <v>98</v>
      </c>
    </row>
    <row r="33" spans="1:6" x14ac:dyDescent="0.35">
      <c r="A33" t="s">
        <v>164</v>
      </c>
      <c r="B33" t="s">
        <v>165</v>
      </c>
      <c r="C33" t="s">
        <v>166</v>
      </c>
      <c r="D33" t="s">
        <v>58</v>
      </c>
      <c r="E33" t="s">
        <v>167</v>
      </c>
      <c r="F33" t="s">
        <v>168</v>
      </c>
    </row>
    <row r="34" spans="1:6" x14ac:dyDescent="0.35">
      <c r="A34" t="s">
        <v>169</v>
      </c>
      <c r="B34" t="s">
        <v>170</v>
      </c>
      <c r="C34" t="s">
        <v>171</v>
      </c>
      <c r="D34" t="s">
        <v>34</v>
      </c>
      <c r="E34" t="s">
        <v>172</v>
      </c>
      <c r="F34" t="s">
        <v>173</v>
      </c>
    </row>
    <row r="35" spans="1:6" x14ac:dyDescent="0.35">
      <c r="A35" t="s">
        <v>174</v>
      </c>
      <c r="B35" t="s">
        <v>175</v>
      </c>
      <c r="C35" t="s">
        <v>176</v>
      </c>
      <c r="D35" t="s">
        <v>73</v>
      </c>
      <c r="E35" t="s">
        <v>177</v>
      </c>
      <c r="F35" t="s">
        <v>98</v>
      </c>
    </row>
    <row r="36" spans="1:6" x14ac:dyDescent="0.35">
      <c r="A36" t="s">
        <v>178</v>
      </c>
      <c r="B36" t="s">
        <v>179</v>
      </c>
      <c r="C36" t="s">
        <v>180</v>
      </c>
      <c r="D36" t="s">
        <v>28</v>
      </c>
      <c r="E36" t="s">
        <v>181</v>
      </c>
      <c r="F36" t="s">
        <v>173</v>
      </c>
    </row>
    <row r="37" spans="1:6" x14ac:dyDescent="0.35">
      <c r="A37" t="s">
        <v>182</v>
      </c>
      <c r="B37" t="s">
        <v>183</v>
      </c>
      <c r="C37" t="s">
        <v>184</v>
      </c>
      <c r="D37" t="s">
        <v>28</v>
      </c>
      <c r="E37" t="s">
        <v>185</v>
      </c>
      <c r="F37" t="s">
        <v>168</v>
      </c>
    </row>
    <row r="38" spans="1:6" x14ac:dyDescent="0.35">
      <c r="A38" t="s">
        <v>186</v>
      </c>
      <c r="B38" t="s">
        <v>187</v>
      </c>
      <c r="C38" t="s">
        <v>188</v>
      </c>
      <c r="D38" t="s">
        <v>96</v>
      </c>
      <c r="E38" t="s">
        <v>189</v>
      </c>
      <c r="F38" t="s">
        <v>190</v>
      </c>
    </row>
    <row r="39" spans="1:6" x14ac:dyDescent="0.35">
      <c r="A39" t="s">
        <v>191</v>
      </c>
      <c r="B39" t="s">
        <v>192</v>
      </c>
      <c r="C39" t="s">
        <v>193</v>
      </c>
      <c r="D39" t="s">
        <v>58</v>
      </c>
      <c r="E39" t="s">
        <v>194</v>
      </c>
      <c r="F39" t="s">
        <v>44</v>
      </c>
    </row>
    <row r="40" spans="1:6" x14ac:dyDescent="0.35">
      <c r="A40" t="s">
        <v>195</v>
      </c>
      <c r="B40" t="s">
        <v>196</v>
      </c>
      <c r="C40" t="s">
        <v>197</v>
      </c>
      <c r="D40" t="s">
        <v>96</v>
      </c>
      <c r="E40" t="s">
        <v>198</v>
      </c>
      <c r="F40" t="s">
        <v>30</v>
      </c>
    </row>
    <row r="41" spans="1:6" x14ac:dyDescent="0.35">
      <c r="A41" t="s">
        <v>199</v>
      </c>
      <c r="B41" t="s">
        <v>200</v>
      </c>
      <c r="C41" t="s">
        <v>201</v>
      </c>
      <c r="D41" t="s">
        <v>28</v>
      </c>
      <c r="E41" t="s">
        <v>202</v>
      </c>
      <c r="F41" t="s">
        <v>60</v>
      </c>
    </row>
    <row r="42" spans="1:6" x14ac:dyDescent="0.35">
      <c r="A42" t="s">
        <v>203</v>
      </c>
      <c r="B42" t="s">
        <v>204</v>
      </c>
      <c r="C42" t="s">
        <v>205</v>
      </c>
      <c r="D42" t="s">
        <v>116</v>
      </c>
      <c r="E42" t="s">
        <v>206</v>
      </c>
      <c r="F42" t="s">
        <v>60</v>
      </c>
    </row>
    <row r="43" spans="1:6" x14ac:dyDescent="0.35">
      <c r="A43" t="s">
        <v>207</v>
      </c>
      <c r="B43" t="s">
        <v>208</v>
      </c>
      <c r="C43" t="s">
        <v>209</v>
      </c>
      <c r="D43" t="s">
        <v>122</v>
      </c>
      <c r="E43" t="s">
        <v>210</v>
      </c>
      <c r="F43" t="s">
        <v>75</v>
      </c>
    </row>
    <row r="44" spans="1:6" x14ac:dyDescent="0.35">
      <c r="A44" t="s">
        <v>211</v>
      </c>
      <c r="B44" t="s">
        <v>212</v>
      </c>
      <c r="C44" t="s">
        <v>213</v>
      </c>
      <c r="D44" t="s">
        <v>58</v>
      </c>
      <c r="E44" t="s">
        <v>214</v>
      </c>
      <c r="F44" t="s">
        <v>168</v>
      </c>
    </row>
    <row r="45" spans="1:6" x14ac:dyDescent="0.35">
      <c r="A45" t="s">
        <v>215</v>
      </c>
      <c r="B45" t="s">
        <v>216</v>
      </c>
      <c r="C45" t="s">
        <v>217</v>
      </c>
      <c r="D45" t="s">
        <v>28</v>
      </c>
      <c r="E45" t="s">
        <v>218</v>
      </c>
      <c r="F45" t="s">
        <v>30</v>
      </c>
    </row>
    <row r="46" spans="1:6" x14ac:dyDescent="0.35">
      <c r="A46" t="s">
        <v>219</v>
      </c>
      <c r="B46" t="s">
        <v>220</v>
      </c>
      <c r="C46" t="s">
        <v>221</v>
      </c>
      <c r="D46" t="s">
        <v>34</v>
      </c>
      <c r="E46" t="s">
        <v>222</v>
      </c>
      <c r="F46" t="s">
        <v>168</v>
      </c>
    </row>
    <row r="47" spans="1:6" x14ac:dyDescent="0.35">
      <c r="A47" t="s">
        <v>223</v>
      </c>
      <c r="B47" t="s">
        <v>224</v>
      </c>
      <c r="C47" t="s">
        <v>225</v>
      </c>
      <c r="D47" t="s">
        <v>73</v>
      </c>
      <c r="E47" t="s">
        <v>226</v>
      </c>
      <c r="F47" t="s">
        <v>173</v>
      </c>
    </row>
    <row r="48" spans="1:6" x14ac:dyDescent="0.35">
      <c r="A48" t="s">
        <v>227</v>
      </c>
      <c r="B48" t="s">
        <v>228</v>
      </c>
      <c r="C48" t="s">
        <v>229</v>
      </c>
      <c r="D48" t="s">
        <v>34</v>
      </c>
      <c r="E48" t="s">
        <v>230</v>
      </c>
      <c r="F48" t="s">
        <v>173</v>
      </c>
    </row>
    <row r="49" spans="1:6" x14ac:dyDescent="0.35">
      <c r="A49" t="s">
        <v>231</v>
      </c>
      <c r="B49" t="s">
        <v>232</v>
      </c>
      <c r="C49" t="s">
        <v>233</v>
      </c>
      <c r="D49" t="s">
        <v>116</v>
      </c>
      <c r="E49" t="s">
        <v>234</v>
      </c>
      <c r="F49" t="s">
        <v>168</v>
      </c>
    </row>
    <row r="50" spans="1:6" x14ac:dyDescent="0.35">
      <c r="A50" t="s">
        <v>235</v>
      </c>
      <c r="B50" t="s">
        <v>236</v>
      </c>
      <c r="C50" t="s">
        <v>237</v>
      </c>
      <c r="D50" t="s">
        <v>58</v>
      </c>
      <c r="E50" t="s">
        <v>238</v>
      </c>
      <c r="F50" t="s">
        <v>146</v>
      </c>
    </row>
    <row r="51" spans="1:6" x14ac:dyDescent="0.35">
      <c r="A51" t="s">
        <v>239</v>
      </c>
      <c r="B51" t="s">
        <v>240</v>
      </c>
      <c r="C51" t="s">
        <v>241</v>
      </c>
      <c r="D51" t="s">
        <v>82</v>
      </c>
      <c r="E51" t="s">
        <v>242</v>
      </c>
      <c r="F51" t="s">
        <v>243</v>
      </c>
    </row>
    <row r="52" spans="1:6" x14ac:dyDescent="0.35">
      <c r="A52" t="s">
        <v>244</v>
      </c>
      <c r="B52" t="s">
        <v>245</v>
      </c>
      <c r="C52" t="s">
        <v>246</v>
      </c>
      <c r="D52" t="s">
        <v>122</v>
      </c>
      <c r="E52" t="s">
        <v>247</v>
      </c>
      <c r="F52" t="s">
        <v>75</v>
      </c>
    </row>
    <row r="53" spans="1:6" x14ac:dyDescent="0.35">
      <c r="A53" t="s">
        <v>248</v>
      </c>
      <c r="B53" t="s">
        <v>249</v>
      </c>
      <c r="C53" t="s">
        <v>250</v>
      </c>
      <c r="D53" t="s">
        <v>122</v>
      </c>
      <c r="E53" t="s">
        <v>251</v>
      </c>
      <c r="F53" t="s">
        <v>30</v>
      </c>
    </row>
    <row r="54" spans="1:6" x14ac:dyDescent="0.35">
      <c r="A54" t="s">
        <v>252</v>
      </c>
      <c r="B54" t="s">
        <v>253</v>
      </c>
      <c r="C54" t="s">
        <v>254</v>
      </c>
      <c r="D54" t="s">
        <v>96</v>
      </c>
      <c r="E54" t="s">
        <v>43</v>
      </c>
      <c r="F54" t="s">
        <v>44</v>
      </c>
    </row>
    <row r="55" spans="1:6" x14ac:dyDescent="0.35">
      <c r="A55" t="s">
        <v>255</v>
      </c>
      <c r="B55" t="s">
        <v>256</v>
      </c>
      <c r="C55" t="s">
        <v>257</v>
      </c>
      <c r="D55" t="s">
        <v>82</v>
      </c>
      <c r="E55" t="s">
        <v>83</v>
      </c>
      <c r="F55" t="s">
        <v>84</v>
      </c>
    </row>
    <row r="56" spans="1:6" x14ac:dyDescent="0.35">
      <c r="A56" t="s">
        <v>258</v>
      </c>
      <c r="B56" t="s">
        <v>259</v>
      </c>
      <c r="C56" t="s">
        <v>260</v>
      </c>
      <c r="D56" t="s">
        <v>28</v>
      </c>
      <c r="E56" t="s">
        <v>261</v>
      </c>
      <c r="F56" t="s">
        <v>168</v>
      </c>
    </row>
    <row r="57" spans="1:6" x14ac:dyDescent="0.35">
      <c r="A57" t="s">
        <v>262</v>
      </c>
      <c r="B57" t="s">
        <v>263</v>
      </c>
      <c r="C57" t="s">
        <v>264</v>
      </c>
      <c r="D57" t="s">
        <v>34</v>
      </c>
      <c r="E57" t="s">
        <v>265</v>
      </c>
      <c r="F57" t="s">
        <v>30</v>
      </c>
    </row>
    <row r="58" spans="1:6" x14ac:dyDescent="0.35">
      <c r="A58" t="s">
        <v>266</v>
      </c>
      <c r="B58" t="s">
        <v>267</v>
      </c>
      <c r="C58" t="s">
        <v>268</v>
      </c>
      <c r="D58" t="s">
        <v>34</v>
      </c>
      <c r="E58" t="s">
        <v>269</v>
      </c>
      <c r="F58" t="s">
        <v>60</v>
      </c>
    </row>
    <row r="59" spans="1:6" x14ac:dyDescent="0.35">
      <c r="A59" t="s">
        <v>270</v>
      </c>
      <c r="B59" t="s">
        <v>271</v>
      </c>
      <c r="C59" t="s">
        <v>272</v>
      </c>
      <c r="D59" t="s">
        <v>28</v>
      </c>
      <c r="E59" t="s">
        <v>35</v>
      </c>
      <c r="F59" t="s">
        <v>36</v>
      </c>
    </row>
    <row r="60" spans="1:6" x14ac:dyDescent="0.35">
      <c r="A60" t="s">
        <v>273</v>
      </c>
      <c r="B60" t="s">
        <v>274</v>
      </c>
      <c r="C60" t="s">
        <v>275</v>
      </c>
      <c r="D60" t="s">
        <v>116</v>
      </c>
      <c r="E60" t="s">
        <v>276</v>
      </c>
      <c r="F60" t="s">
        <v>118</v>
      </c>
    </row>
    <row r="61" spans="1:6" x14ac:dyDescent="0.35">
      <c r="A61" t="s">
        <v>277</v>
      </c>
      <c r="B61" t="s">
        <v>278</v>
      </c>
      <c r="C61" t="s">
        <v>279</v>
      </c>
      <c r="D61" t="s">
        <v>28</v>
      </c>
      <c r="E61" t="s">
        <v>150</v>
      </c>
      <c r="F61" t="s">
        <v>151</v>
      </c>
    </row>
    <row r="62" spans="1:6" x14ac:dyDescent="0.35">
      <c r="A62" t="s">
        <v>280</v>
      </c>
      <c r="B62" t="s">
        <v>281</v>
      </c>
      <c r="C62" t="s">
        <v>282</v>
      </c>
      <c r="D62" t="s">
        <v>73</v>
      </c>
      <c r="E62" t="s">
        <v>177</v>
      </c>
      <c r="F62" t="s">
        <v>98</v>
      </c>
    </row>
    <row r="63" spans="1:6" x14ac:dyDescent="0.35">
      <c r="A63" t="s">
        <v>283</v>
      </c>
      <c r="B63" t="s">
        <v>284</v>
      </c>
      <c r="C63" t="s">
        <v>285</v>
      </c>
      <c r="D63" t="s">
        <v>122</v>
      </c>
      <c r="E63" t="s">
        <v>97</v>
      </c>
      <c r="F63" t="s">
        <v>98</v>
      </c>
    </row>
    <row r="64" spans="1:6" x14ac:dyDescent="0.35">
      <c r="A64" t="s">
        <v>286</v>
      </c>
      <c r="B64" t="s">
        <v>287</v>
      </c>
      <c r="C64" t="s">
        <v>288</v>
      </c>
      <c r="D64" t="s">
        <v>73</v>
      </c>
      <c r="E64" t="s">
        <v>289</v>
      </c>
      <c r="F64" t="s">
        <v>30</v>
      </c>
    </row>
    <row r="65" spans="1:6" x14ac:dyDescent="0.35">
      <c r="A65" t="s">
        <v>290</v>
      </c>
      <c r="B65" t="s">
        <v>291</v>
      </c>
      <c r="C65" t="s">
        <v>292</v>
      </c>
      <c r="D65" t="s">
        <v>28</v>
      </c>
      <c r="E65" t="s">
        <v>83</v>
      </c>
      <c r="F65" t="s">
        <v>84</v>
      </c>
    </row>
    <row r="66" spans="1:6" x14ac:dyDescent="0.35">
      <c r="A66" t="s">
        <v>293</v>
      </c>
      <c r="B66" t="s">
        <v>294</v>
      </c>
      <c r="C66" t="s">
        <v>295</v>
      </c>
      <c r="D66" t="s">
        <v>296</v>
      </c>
      <c r="E66" t="s">
        <v>297</v>
      </c>
      <c r="F66" t="s">
        <v>168</v>
      </c>
    </row>
    <row r="67" spans="1:6" x14ac:dyDescent="0.35">
      <c r="A67" t="s">
        <v>298</v>
      </c>
      <c r="B67" t="s">
        <v>299</v>
      </c>
      <c r="C67" t="s">
        <v>300</v>
      </c>
      <c r="D67" t="s">
        <v>96</v>
      </c>
      <c r="E67" t="s">
        <v>301</v>
      </c>
      <c r="F67" t="s">
        <v>146</v>
      </c>
    </row>
    <row r="68" spans="1:6" x14ac:dyDescent="0.35">
      <c r="A68" t="s">
        <v>302</v>
      </c>
      <c r="B68" t="s">
        <v>303</v>
      </c>
      <c r="C68" t="s">
        <v>304</v>
      </c>
      <c r="D68" t="s">
        <v>129</v>
      </c>
      <c r="E68" t="s">
        <v>177</v>
      </c>
      <c r="F68" t="s">
        <v>98</v>
      </c>
    </row>
    <row r="69" spans="1:6" x14ac:dyDescent="0.35">
      <c r="A69" t="s">
        <v>305</v>
      </c>
      <c r="B69" t="s">
        <v>306</v>
      </c>
      <c r="C69" t="s">
        <v>307</v>
      </c>
      <c r="D69" t="s">
        <v>116</v>
      </c>
      <c r="E69" t="s">
        <v>308</v>
      </c>
      <c r="F69" t="s">
        <v>92</v>
      </c>
    </row>
    <row r="70" spans="1:6" x14ac:dyDescent="0.35">
      <c r="A70" t="s">
        <v>309</v>
      </c>
      <c r="B70" t="s">
        <v>310</v>
      </c>
      <c r="C70" t="s">
        <v>311</v>
      </c>
      <c r="D70" t="s">
        <v>73</v>
      </c>
      <c r="E70" t="s">
        <v>64</v>
      </c>
      <c r="F70" t="s">
        <v>65</v>
      </c>
    </row>
    <row r="71" spans="1:6" x14ac:dyDescent="0.35">
      <c r="A71" t="s">
        <v>312</v>
      </c>
      <c r="B71" t="s">
        <v>313</v>
      </c>
      <c r="C71" t="s">
        <v>314</v>
      </c>
      <c r="D71" t="s">
        <v>34</v>
      </c>
      <c r="E71" t="s">
        <v>315</v>
      </c>
      <c r="F71" t="s">
        <v>316</v>
      </c>
    </row>
    <row r="72" spans="1:6" x14ac:dyDescent="0.35">
      <c r="A72" t="s">
        <v>317</v>
      </c>
      <c r="B72" t="s">
        <v>318</v>
      </c>
      <c r="C72" t="s">
        <v>319</v>
      </c>
      <c r="D72" t="s">
        <v>28</v>
      </c>
      <c r="E72" t="s">
        <v>320</v>
      </c>
      <c r="F72" t="s">
        <v>168</v>
      </c>
    </row>
    <row r="73" spans="1:6" x14ac:dyDescent="0.35">
      <c r="A73" t="s">
        <v>321</v>
      </c>
      <c r="B73" t="s">
        <v>322</v>
      </c>
      <c r="C73" t="s">
        <v>323</v>
      </c>
      <c r="D73" t="s">
        <v>116</v>
      </c>
      <c r="E73" t="s">
        <v>43</v>
      </c>
      <c r="F73" t="s">
        <v>44</v>
      </c>
    </row>
    <row r="74" spans="1:6" x14ac:dyDescent="0.35">
      <c r="A74" t="s">
        <v>324</v>
      </c>
      <c r="B74" t="s">
        <v>325</v>
      </c>
      <c r="C74" t="s">
        <v>326</v>
      </c>
      <c r="D74" t="s">
        <v>34</v>
      </c>
      <c r="E74" t="s">
        <v>327</v>
      </c>
      <c r="F74" t="s">
        <v>328</v>
      </c>
    </row>
    <row r="75" spans="1:6" x14ac:dyDescent="0.35">
      <c r="A75" t="s">
        <v>329</v>
      </c>
      <c r="B75" t="s">
        <v>330</v>
      </c>
      <c r="C75" t="s">
        <v>331</v>
      </c>
      <c r="D75" t="s">
        <v>58</v>
      </c>
      <c r="E75" t="s">
        <v>269</v>
      </c>
      <c r="F75" t="s">
        <v>60</v>
      </c>
    </row>
    <row r="76" spans="1:6" x14ac:dyDescent="0.35">
      <c r="A76" t="s">
        <v>332</v>
      </c>
      <c r="B76" t="s">
        <v>333</v>
      </c>
      <c r="C76" t="s">
        <v>334</v>
      </c>
      <c r="D76" t="s">
        <v>116</v>
      </c>
      <c r="E76" t="s">
        <v>335</v>
      </c>
      <c r="F76" t="s">
        <v>168</v>
      </c>
    </row>
    <row r="77" spans="1:6" x14ac:dyDescent="0.35">
      <c r="A77" t="s">
        <v>336</v>
      </c>
      <c r="B77" t="s">
        <v>337</v>
      </c>
      <c r="C77" t="s">
        <v>338</v>
      </c>
      <c r="D77" t="s">
        <v>73</v>
      </c>
      <c r="E77" t="s">
        <v>339</v>
      </c>
      <c r="F77" t="s">
        <v>243</v>
      </c>
    </row>
    <row r="78" spans="1:6" x14ac:dyDescent="0.35">
      <c r="A78" t="s">
        <v>340</v>
      </c>
      <c r="B78" t="s">
        <v>341</v>
      </c>
      <c r="C78" t="s">
        <v>342</v>
      </c>
      <c r="D78" t="s">
        <v>58</v>
      </c>
      <c r="E78" t="s">
        <v>234</v>
      </c>
      <c r="F78" t="s">
        <v>168</v>
      </c>
    </row>
    <row r="79" spans="1:6" x14ac:dyDescent="0.35">
      <c r="A79" t="s">
        <v>343</v>
      </c>
      <c r="B79" t="s">
        <v>344</v>
      </c>
      <c r="C79" t="s">
        <v>345</v>
      </c>
      <c r="D79" t="s">
        <v>122</v>
      </c>
      <c r="E79" t="s">
        <v>346</v>
      </c>
      <c r="F79" t="s">
        <v>168</v>
      </c>
    </row>
    <row r="80" spans="1:6" x14ac:dyDescent="0.35">
      <c r="A80" t="s">
        <v>347</v>
      </c>
      <c r="B80" t="s">
        <v>348</v>
      </c>
      <c r="C80" t="s">
        <v>349</v>
      </c>
      <c r="D80" t="s">
        <v>58</v>
      </c>
      <c r="E80" t="s">
        <v>350</v>
      </c>
      <c r="F80" t="s">
        <v>30</v>
      </c>
    </row>
    <row r="81" spans="1:6" x14ac:dyDescent="0.35">
      <c r="A81" t="s">
        <v>351</v>
      </c>
      <c r="B81" t="s">
        <v>352</v>
      </c>
      <c r="C81" t="s">
        <v>353</v>
      </c>
      <c r="D81" t="s">
        <v>34</v>
      </c>
      <c r="E81" t="s">
        <v>35</v>
      </c>
      <c r="F81" t="s">
        <v>36</v>
      </c>
    </row>
    <row r="82" spans="1:6" x14ac:dyDescent="0.35">
      <c r="A82" t="s">
        <v>354</v>
      </c>
      <c r="B82" t="s">
        <v>355</v>
      </c>
      <c r="C82" t="s">
        <v>356</v>
      </c>
      <c r="D82" t="s">
        <v>28</v>
      </c>
      <c r="E82" t="s">
        <v>97</v>
      </c>
      <c r="F82" t="s">
        <v>98</v>
      </c>
    </row>
    <row r="83" spans="1:6" x14ac:dyDescent="0.35">
      <c r="A83" t="s">
        <v>357</v>
      </c>
      <c r="B83" t="s">
        <v>358</v>
      </c>
      <c r="C83" t="s">
        <v>359</v>
      </c>
      <c r="D83" t="s">
        <v>96</v>
      </c>
      <c r="E83" t="s">
        <v>360</v>
      </c>
      <c r="F83" t="s">
        <v>168</v>
      </c>
    </row>
    <row r="84" spans="1:6" x14ac:dyDescent="0.35">
      <c r="A84" t="s">
        <v>361</v>
      </c>
      <c r="B84" t="s">
        <v>362</v>
      </c>
      <c r="C84" t="s">
        <v>363</v>
      </c>
      <c r="D84" t="s">
        <v>116</v>
      </c>
      <c r="E84" t="s">
        <v>364</v>
      </c>
      <c r="F84" t="s">
        <v>328</v>
      </c>
    </row>
    <row r="85" spans="1:6" x14ac:dyDescent="0.35">
      <c r="A85" t="s">
        <v>365</v>
      </c>
      <c r="B85" t="s">
        <v>366</v>
      </c>
      <c r="C85" t="s">
        <v>367</v>
      </c>
      <c r="D85" t="s">
        <v>82</v>
      </c>
      <c r="E85" t="s">
        <v>368</v>
      </c>
      <c r="F85" t="s">
        <v>60</v>
      </c>
    </row>
    <row r="86" spans="1:6" x14ac:dyDescent="0.35">
      <c r="A86" t="s">
        <v>369</v>
      </c>
      <c r="B86" t="s">
        <v>370</v>
      </c>
      <c r="C86" t="s">
        <v>371</v>
      </c>
      <c r="D86" t="s">
        <v>73</v>
      </c>
      <c r="E86" t="s">
        <v>372</v>
      </c>
      <c r="F86" t="s">
        <v>60</v>
      </c>
    </row>
    <row r="87" spans="1:6" x14ac:dyDescent="0.35">
      <c r="A87" t="s">
        <v>373</v>
      </c>
      <c r="B87" t="s">
        <v>374</v>
      </c>
      <c r="C87" t="s">
        <v>375</v>
      </c>
      <c r="D87" t="s">
        <v>28</v>
      </c>
      <c r="E87" t="s">
        <v>376</v>
      </c>
      <c r="F87" t="s">
        <v>30</v>
      </c>
    </row>
    <row r="88" spans="1:6" x14ac:dyDescent="0.35">
      <c r="A88" t="s">
        <v>377</v>
      </c>
      <c r="B88" t="s">
        <v>378</v>
      </c>
      <c r="C88" t="s">
        <v>379</v>
      </c>
      <c r="D88" t="s">
        <v>73</v>
      </c>
      <c r="E88" t="s">
        <v>380</v>
      </c>
      <c r="F88" t="s">
        <v>381</v>
      </c>
    </row>
    <row r="89" spans="1:6" x14ac:dyDescent="0.35">
      <c r="A89" t="s">
        <v>382</v>
      </c>
      <c r="B89" t="s">
        <v>383</v>
      </c>
      <c r="C89" t="s">
        <v>384</v>
      </c>
      <c r="D89" t="s">
        <v>116</v>
      </c>
      <c r="E89" t="s">
        <v>385</v>
      </c>
      <c r="F89" t="s">
        <v>98</v>
      </c>
    </row>
    <row r="90" spans="1:6" x14ac:dyDescent="0.35">
      <c r="A90" t="s">
        <v>386</v>
      </c>
      <c r="B90" t="s">
        <v>387</v>
      </c>
      <c r="C90" t="s">
        <v>388</v>
      </c>
      <c r="D90" t="s">
        <v>34</v>
      </c>
      <c r="E90" t="s">
        <v>389</v>
      </c>
      <c r="F90" t="s">
        <v>168</v>
      </c>
    </row>
    <row r="91" spans="1:6" x14ac:dyDescent="0.35">
      <c r="A91" t="s">
        <v>390</v>
      </c>
      <c r="B91" t="s">
        <v>391</v>
      </c>
      <c r="C91" t="s">
        <v>392</v>
      </c>
      <c r="D91" t="s">
        <v>393</v>
      </c>
      <c r="E91" t="s">
        <v>394</v>
      </c>
      <c r="F91" t="s">
        <v>381</v>
      </c>
    </row>
    <row r="92" spans="1:6" x14ac:dyDescent="0.35">
      <c r="A92" t="s">
        <v>395</v>
      </c>
      <c r="B92" t="s">
        <v>396</v>
      </c>
      <c r="C92" t="s">
        <v>397</v>
      </c>
      <c r="D92" t="s">
        <v>34</v>
      </c>
      <c r="E92" t="s">
        <v>398</v>
      </c>
      <c r="F92" t="s">
        <v>399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FB6E-34B5-4C28-814F-35EA5A3BDC32}">
  <dimension ref="A1:F10"/>
  <sheetViews>
    <sheetView workbookViewId="0">
      <selection activeCell="C25" sqref="C25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9.81640625" bestFit="1" customWidth="1"/>
    <col min="4" max="4" width="9.453125" bestFit="1" customWidth="1"/>
    <col min="5" max="5" width="10" bestFit="1" customWidth="1"/>
    <col min="6" max="6" width="16.453125" customWidth="1"/>
  </cols>
  <sheetData>
    <row r="1" spans="1:6" x14ac:dyDescent="0.35">
      <c r="A1" t="s">
        <v>400</v>
      </c>
      <c r="B1" t="s">
        <v>401</v>
      </c>
      <c r="C1" t="s">
        <v>402</v>
      </c>
      <c r="D1" t="s">
        <v>23</v>
      </c>
      <c r="E1" t="s">
        <v>24</v>
      </c>
      <c r="F1" t="s">
        <v>403</v>
      </c>
    </row>
    <row r="2" spans="1:6" x14ac:dyDescent="0.35">
      <c r="A2">
        <v>1</v>
      </c>
      <c r="B2" t="s">
        <v>404</v>
      </c>
      <c r="C2" t="s">
        <v>28</v>
      </c>
      <c r="D2" t="s">
        <v>405</v>
      </c>
      <c r="E2" t="s">
        <v>168</v>
      </c>
      <c r="F2">
        <v>8</v>
      </c>
    </row>
    <row r="3" spans="1:6" x14ac:dyDescent="0.35">
      <c r="A3">
        <v>2</v>
      </c>
      <c r="B3" t="s">
        <v>406</v>
      </c>
      <c r="C3" t="s">
        <v>407</v>
      </c>
      <c r="D3" t="s">
        <v>405</v>
      </c>
      <c r="E3" t="s">
        <v>168</v>
      </c>
    </row>
    <row r="4" spans="1:6" x14ac:dyDescent="0.35">
      <c r="A4">
        <v>3</v>
      </c>
      <c r="B4" t="s">
        <v>408</v>
      </c>
      <c r="C4" t="s">
        <v>28</v>
      </c>
      <c r="D4" t="s">
        <v>405</v>
      </c>
      <c r="E4" t="s">
        <v>168</v>
      </c>
      <c r="F4">
        <v>8</v>
      </c>
    </row>
    <row r="5" spans="1:6" x14ac:dyDescent="0.35">
      <c r="A5">
        <v>4</v>
      </c>
      <c r="B5" t="s">
        <v>409</v>
      </c>
      <c r="C5" t="s">
        <v>28</v>
      </c>
      <c r="D5" t="s">
        <v>405</v>
      </c>
      <c r="E5" t="s">
        <v>168</v>
      </c>
      <c r="F5">
        <v>8</v>
      </c>
    </row>
    <row r="6" spans="1:6" x14ac:dyDescent="0.35">
      <c r="A6">
        <v>5</v>
      </c>
      <c r="B6" t="s">
        <v>410</v>
      </c>
      <c r="C6" t="s">
        <v>116</v>
      </c>
      <c r="D6" t="s">
        <v>43</v>
      </c>
      <c r="E6" t="s">
        <v>44</v>
      </c>
      <c r="F6">
        <v>2</v>
      </c>
    </row>
    <row r="7" spans="1:6" x14ac:dyDescent="0.35">
      <c r="A7">
        <v>6</v>
      </c>
      <c r="B7" t="s">
        <v>411</v>
      </c>
      <c r="C7" t="s">
        <v>28</v>
      </c>
      <c r="D7" t="s">
        <v>43</v>
      </c>
      <c r="E7" t="s">
        <v>44</v>
      </c>
      <c r="F7">
        <v>5</v>
      </c>
    </row>
    <row r="8" spans="1:6" x14ac:dyDescent="0.35">
      <c r="A8">
        <v>7</v>
      </c>
      <c r="B8" t="s">
        <v>412</v>
      </c>
      <c r="C8" t="s">
        <v>28</v>
      </c>
      <c r="D8" t="s">
        <v>43</v>
      </c>
      <c r="E8" t="s">
        <v>44</v>
      </c>
      <c r="F8">
        <v>5</v>
      </c>
    </row>
    <row r="9" spans="1:6" x14ac:dyDescent="0.35">
      <c r="A9">
        <v>8</v>
      </c>
      <c r="B9" t="s">
        <v>413</v>
      </c>
      <c r="C9" t="s">
        <v>116</v>
      </c>
      <c r="D9" t="s">
        <v>405</v>
      </c>
      <c r="E9" t="s">
        <v>168</v>
      </c>
      <c r="F9">
        <v>2</v>
      </c>
    </row>
    <row r="10" spans="1:6" x14ac:dyDescent="0.35">
      <c r="A10">
        <v>9</v>
      </c>
      <c r="B10" t="s">
        <v>414</v>
      </c>
      <c r="C10" t="s">
        <v>28</v>
      </c>
      <c r="D10" t="s">
        <v>43</v>
      </c>
      <c r="E10" t="s">
        <v>44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F55-30A2-4533-A787-93EE213FC6C2}">
  <dimension ref="A1:F2156"/>
  <sheetViews>
    <sheetView workbookViewId="0">
      <selection activeCell="H3" sqref="H3"/>
    </sheetView>
  </sheetViews>
  <sheetFormatPr defaultRowHeight="14.5" x14ac:dyDescent="0.35"/>
  <cols>
    <col min="1" max="1" width="10" bestFit="1" customWidth="1"/>
    <col min="2" max="2" width="12" bestFit="1" customWidth="1"/>
    <col min="3" max="3" width="11.26953125" bestFit="1" customWidth="1"/>
    <col min="4" max="4" width="10.7265625" bestFit="1" customWidth="1"/>
    <col min="5" max="5" width="10.81640625" bestFit="1" customWidth="1"/>
    <col min="6" max="6" width="12.26953125" bestFit="1" customWidth="1"/>
  </cols>
  <sheetData>
    <row r="1" spans="1:6" x14ac:dyDescent="0.35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637</v>
      </c>
    </row>
    <row r="2" spans="1:6" x14ac:dyDescent="0.35">
      <c r="A2">
        <v>10248</v>
      </c>
      <c r="B2">
        <v>11</v>
      </c>
      <c r="C2">
        <v>14</v>
      </c>
      <c r="D2">
        <v>12</v>
      </c>
      <c r="E2">
        <v>0</v>
      </c>
      <c r="F2">
        <f>Table15[[#This Row],[unitPrice]]*Table15[[#This Row],[quantity]]</f>
        <v>168</v>
      </c>
    </row>
    <row r="3" spans="1:6" x14ac:dyDescent="0.35">
      <c r="A3">
        <v>10248</v>
      </c>
      <c r="B3">
        <v>42</v>
      </c>
      <c r="C3">
        <v>9.8000000000000007</v>
      </c>
      <c r="D3">
        <v>10</v>
      </c>
      <c r="E3">
        <v>0</v>
      </c>
      <c r="F3">
        <f>Table15[[#This Row],[unitPrice]]*Table15[[#This Row],[quantity]]</f>
        <v>98</v>
      </c>
    </row>
    <row r="4" spans="1:6" x14ac:dyDescent="0.35">
      <c r="A4">
        <v>10248</v>
      </c>
      <c r="B4">
        <v>72</v>
      </c>
      <c r="C4">
        <v>34.799999999999997</v>
      </c>
      <c r="D4">
        <v>5</v>
      </c>
      <c r="E4">
        <v>0</v>
      </c>
      <c r="F4">
        <f>Table15[[#This Row],[unitPrice]]*Table15[[#This Row],[quantity]]</f>
        <v>174</v>
      </c>
    </row>
    <row r="5" spans="1:6" x14ac:dyDescent="0.35">
      <c r="A5">
        <v>10249</v>
      </c>
      <c r="B5">
        <v>14</v>
      </c>
      <c r="C5">
        <v>18.600000000000001</v>
      </c>
      <c r="D5">
        <v>9</v>
      </c>
      <c r="E5">
        <v>0</v>
      </c>
      <c r="F5">
        <f>Table15[[#This Row],[unitPrice]]*Table15[[#This Row],[quantity]]</f>
        <v>167.4</v>
      </c>
    </row>
    <row r="6" spans="1:6" x14ac:dyDescent="0.35">
      <c r="A6">
        <v>10249</v>
      </c>
      <c r="B6">
        <v>51</v>
      </c>
      <c r="C6">
        <v>42.4</v>
      </c>
      <c r="D6">
        <v>40</v>
      </c>
      <c r="E6">
        <v>0</v>
      </c>
      <c r="F6">
        <f>Table15[[#This Row],[unitPrice]]*Table15[[#This Row],[quantity]]</f>
        <v>1696</v>
      </c>
    </row>
    <row r="7" spans="1:6" x14ac:dyDescent="0.35">
      <c r="A7">
        <v>10250</v>
      </c>
      <c r="B7">
        <v>41</v>
      </c>
      <c r="C7">
        <v>7.7</v>
      </c>
      <c r="D7">
        <v>10</v>
      </c>
      <c r="E7">
        <v>0</v>
      </c>
      <c r="F7">
        <f>Table15[[#This Row],[unitPrice]]*Table15[[#This Row],[quantity]]</f>
        <v>77</v>
      </c>
    </row>
    <row r="8" spans="1:6" x14ac:dyDescent="0.35">
      <c r="A8">
        <v>10250</v>
      </c>
      <c r="B8">
        <v>51</v>
      </c>
      <c r="C8">
        <v>42.4</v>
      </c>
      <c r="D8">
        <v>35</v>
      </c>
      <c r="E8">
        <v>0.15</v>
      </c>
      <c r="F8">
        <f>Table15[[#This Row],[unitPrice]]*Table15[[#This Row],[quantity]]</f>
        <v>1484</v>
      </c>
    </row>
    <row r="9" spans="1:6" x14ac:dyDescent="0.35">
      <c r="A9">
        <v>10250</v>
      </c>
      <c r="B9">
        <v>65</v>
      </c>
      <c r="C9">
        <v>16.8</v>
      </c>
      <c r="D9">
        <v>15</v>
      </c>
      <c r="E9">
        <v>0.15</v>
      </c>
      <c r="F9">
        <f>Table15[[#This Row],[unitPrice]]*Table15[[#This Row],[quantity]]</f>
        <v>252</v>
      </c>
    </row>
    <row r="10" spans="1:6" x14ac:dyDescent="0.35">
      <c r="A10">
        <v>10251</v>
      </c>
      <c r="B10">
        <v>22</v>
      </c>
      <c r="C10">
        <v>16.8</v>
      </c>
      <c r="D10">
        <v>6</v>
      </c>
      <c r="E10">
        <v>0.05</v>
      </c>
      <c r="F10">
        <f>Table15[[#This Row],[unitPrice]]*Table15[[#This Row],[quantity]]</f>
        <v>100.80000000000001</v>
      </c>
    </row>
    <row r="11" spans="1:6" x14ac:dyDescent="0.35">
      <c r="A11">
        <v>10251</v>
      </c>
      <c r="B11">
        <v>57</v>
      </c>
      <c r="C11">
        <v>15.6</v>
      </c>
      <c r="D11">
        <v>15</v>
      </c>
      <c r="E11">
        <v>0.05</v>
      </c>
      <c r="F11">
        <f>Table15[[#This Row],[unitPrice]]*Table15[[#This Row],[quantity]]</f>
        <v>234</v>
      </c>
    </row>
    <row r="12" spans="1:6" x14ac:dyDescent="0.35">
      <c r="A12">
        <v>10251</v>
      </c>
      <c r="B12">
        <v>65</v>
      </c>
      <c r="C12">
        <v>16.8</v>
      </c>
      <c r="D12">
        <v>20</v>
      </c>
      <c r="E12">
        <v>0</v>
      </c>
      <c r="F12">
        <f>Table15[[#This Row],[unitPrice]]*Table15[[#This Row],[quantity]]</f>
        <v>336</v>
      </c>
    </row>
    <row r="13" spans="1:6" x14ac:dyDescent="0.35">
      <c r="A13">
        <v>10252</v>
      </c>
      <c r="B13">
        <v>20</v>
      </c>
      <c r="C13">
        <v>64.8</v>
      </c>
      <c r="D13">
        <v>40</v>
      </c>
      <c r="E13">
        <v>0.05</v>
      </c>
      <c r="F13">
        <f>Table15[[#This Row],[unitPrice]]*Table15[[#This Row],[quantity]]</f>
        <v>2592</v>
      </c>
    </row>
    <row r="14" spans="1:6" x14ac:dyDescent="0.35">
      <c r="A14">
        <v>10252</v>
      </c>
      <c r="B14">
        <v>33</v>
      </c>
      <c r="C14">
        <v>2</v>
      </c>
      <c r="D14">
        <v>25</v>
      </c>
      <c r="E14">
        <v>0.05</v>
      </c>
      <c r="F14">
        <f>Table15[[#This Row],[unitPrice]]*Table15[[#This Row],[quantity]]</f>
        <v>50</v>
      </c>
    </row>
    <row r="15" spans="1:6" x14ac:dyDescent="0.35">
      <c r="A15">
        <v>10252</v>
      </c>
      <c r="B15">
        <v>60</v>
      </c>
      <c r="C15">
        <v>27.2</v>
      </c>
      <c r="D15">
        <v>40</v>
      </c>
      <c r="E15">
        <v>0</v>
      </c>
      <c r="F15">
        <f>Table15[[#This Row],[unitPrice]]*Table15[[#This Row],[quantity]]</f>
        <v>1088</v>
      </c>
    </row>
    <row r="16" spans="1:6" x14ac:dyDescent="0.35">
      <c r="A16">
        <v>10253</v>
      </c>
      <c r="B16">
        <v>31</v>
      </c>
      <c r="C16">
        <v>10</v>
      </c>
      <c r="D16">
        <v>20</v>
      </c>
      <c r="E16">
        <v>0</v>
      </c>
      <c r="F16">
        <f>Table15[[#This Row],[unitPrice]]*Table15[[#This Row],[quantity]]</f>
        <v>200</v>
      </c>
    </row>
    <row r="17" spans="1:6" x14ac:dyDescent="0.35">
      <c r="A17">
        <v>10253</v>
      </c>
      <c r="B17">
        <v>39</v>
      </c>
      <c r="C17">
        <v>14.4</v>
      </c>
      <c r="D17">
        <v>42</v>
      </c>
      <c r="E17">
        <v>0</v>
      </c>
      <c r="F17">
        <f>Table15[[#This Row],[unitPrice]]*Table15[[#This Row],[quantity]]</f>
        <v>604.80000000000007</v>
      </c>
    </row>
    <row r="18" spans="1:6" x14ac:dyDescent="0.35">
      <c r="A18">
        <v>10253</v>
      </c>
      <c r="B18">
        <v>49</v>
      </c>
      <c r="C18">
        <v>16</v>
      </c>
      <c r="D18">
        <v>40</v>
      </c>
      <c r="E18">
        <v>0</v>
      </c>
      <c r="F18">
        <f>Table15[[#This Row],[unitPrice]]*Table15[[#This Row],[quantity]]</f>
        <v>640</v>
      </c>
    </row>
    <row r="19" spans="1:6" x14ac:dyDescent="0.35">
      <c r="A19">
        <v>10254</v>
      </c>
      <c r="B19">
        <v>24</v>
      </c>
      <c r="C19">
        <v>3.6</v>
      </c>
      <c r="D19">
        <v>15</v>
      </c>
      <c r="E19">
        <v>0.15</v>
      </c>
      <c r="F19">
        <f>Table15[[#This Row],[unitPrice]]*Table15[[#This Row],[quantity]]</f>
        <v>54</v>
      </c>
    </row>
    <row r="20" spans="1:6" x14ac:dyDescent="0.35">
      <c r="A20">
        <v>10254</v>
      </c>
      <c r="B20">
        <v>55</v>
      </c>
      <c r="C20">
        <v>19.2</v>
      </c>
      <c r="D20">
        <v>21</v>
      </c>
      <c r="E20">
        <v>0.15</v>
      </c>
      <c r="F20">
        <f>Table15[[#This Row],[unitPrice]]*Table15[[#This Row],[quantity]]</f>
        <v>403.2</v>
      </c>
    </row>
    <row r="21" spans="1:6" x14ac:dyDescent="0.35">
      <c r="A21">
        <v>10254</v>
      </c>
      <c r="B21">
        <v>74</v>
      </c>
      <c r="C21">
        <v>8</v>
      </c>
      <c r="D21">
        <v>21</v>
      </c>
      <c r="E21">
        <v>0</v>
      </c>
      <c r="F21">
        <f>Table15[[#This Row],[unitPrice]]*Table15[[#This Row],[quantity]]</f>
        <v>168</v>
      </c>
    </row>
    <row r="22" spans="1:6" x14ac:dyDescent="0.35">
      <c r="A22">
        <v>10255</v>
      </c>
      <c r="B22">
        <v>2</v>
      </c>
      <c r="C22">
        <v>15.2</v>
      </c>
      <c r="D22">
        <v>20</v>
      </c>
      <c r="E22">
        <v>0</v>
      </c>
      <c r="F22">
        <f>Table15[[#This Row],[unitPrice]]*Table15[[#This Row],[quantity]]</f>
        <v>304</v>
      </c>
    </row>
    <row r="23" spans="1:6" x14ac:dyDescent="0.35">
      <c r="A23">
        <v>10255</v>
      </c>
      <c r="B23">
        <v>16</v>
      </c>
      <c r="C23">
        <v>13.9</v>
      </c>
      <c r="D23">
        <v>35</v>
      </c>
      <c r="E23">
        <v>0</v>
      </c>
      <c r="F23">
        <f>Table15[[#This Row],[unitPrice]]*Table15[[#This Row],[quantity]]</f>
        <v>486.5</v>
      </c>
    </row>
    <row r="24" spans="1:6" x14ac:dyDescent="0.35">
      <c r="A24">
        <v>10255</v>
      </c>
      <c r="B24">
        <v>36</v>
      </c>
      <c r="C24">
        <v>15.2</v>
      </c>
      <c r="D24">
        <v>25</v>
      </c>
      <c r="E24">
        <v>0</v>
      </c>
      <c r="F24">
        <f>Table15[[#This Row],[unitPrice]]*Table15[[#This Row],[quantity]]</f>
        <v>380</v>
      </c>
    </row>
    <row r="25" spans="1:6" x14ac:dyDescent="0.35">
      <c r="A25">
        <v>10255</v>
      </c>
      <c r="B25">
        <v>59</v>
      </c>
      <c r="C25">
        <v>44</v>
      </c>
      <c r="D25">
        <v>30</v>
      </c>
      <c r="E25">
        <v>0</v>
      </c>
      <c r="F25">
        <f>Table15[[#This Row],[unitPrice]]*Table15[[#This Row],[quantity]]</f>
        <v>1320</v>
      </c>
    </row>
    <row r="26" spans="1:6" x14ac:dyDescent="0.35">
      <c r="A26">
        <v>10256</v>
      </c>
      <c r="B26">
        <v>53</v>
      </c>
      <c r="C26">
        <v>26.2</v>
      </c>
      <c r="D26">
        <v>15</v>
      </c>
      <c r="E26">
        <v>0</v>
      </c>
      <c r="F26">
        <f>Table15[[#This Row],[unitPrice]]*Table15[[#This Row],[quantity]]</f>
        <v>393</v>
      </c>
    </row>
    <row r="27" spans="1:6" x14ac:dyDescent="0.35">
      <c r="A27">
        <v>10256</v>
      </c>
      <c r="B27">
        <v>77</v>
      </c>
      <c r="C27">
        <v>10.4</v>
      </c>
      <c r="D27">
        <v>12</v>
      </c>
      <c r="E27">
        <v>0</v>
      </c>
      <c r="F27">
        <f>Table15[[#This Row],[unitPrice]]*Table15[[#This Row],[quantity]]</f>
        <v>124.80000000000001</v>
      </c>
    </row>
    <row r="28" spans="1:6" x14ac:dyDescent="0.35">
      <c r="A28">
        <v>10257</v>
      </c>
      <c r="B28">
        <v>27</v>
      </c>
      <c r="C28">
        <v>35.1</v>
      </c>
      <c r="D28">
        <v>25</v>
      </c>
      <c r="E28">
        <v>0</v>
      </c>
      <c r="F28">
        <f>Table15[[#This Row],[unitPrice]]*Table15[[#This Row],[quantity]]</f>
        <v>877.5</v>
      </c>
    </row>
    <row r="29" spans="1:6" x14ac:dyDescent="0.35">
      <c r="A29">
        <v>10257</v>
      </c>
      <c r="B29">
        <v>39</v>
      </c>
      <c r="C29">
        <v>14.4</v>
      </c>
      <c r="D29">
        <v>6</v>
      </c>
      <c r="E29">
        <v>0</v>
      </c>
      <c r="F29">
        <f>Table15[[#This Row],[unitPrice]]*Table15[[#This Row],[quantity]]</f>
        <v>86.4</v>
      </c>
    </row>
    <row r="30" spans="1:6" x14ac:dyDescent="0.35">
      <c r="A30">
        <v>10257</v>
      </c>
      <c r="B30">
        <v>77</v>
      </c>
      <c r="C30">
        <v>10.4</v>
      </c>
      <c r="D30">
        <v>15</v>
      </c>
      <c r="E30">
        <v>0</v>
      </c>
      <c r="F30">
        <f>Table15[[#This Row],[unitPrice]]*Table15[[#This Row],[quantity]]</f>
        <v>156</v>
      </c>
    </row>
    <row r="31" spans="1:6" x14ac:dyDescent="0.35">
      <c r="A31">
        <v>10258</v>
      </c>
      <c r="B31">
        <v>2</v>
      </c>
      <c r="C31">
        <v>15.2</v>
      </c>
      <c r="D31">
        <v>50</v>
      </c>
      <c r="E31">
        <v>0.2</v>
      </c>
      <c r="F31">
        <f>Table15[[#This Row],[unitPrice]]*Table15[[#This Row],[quantity]]</f>
        <v>760</v>
      </c>
    </row>
    <row r="32" spans="1:6" x14ac:dyDescent="0.35">
      <c r="A32">
        <v>10258</v>
      </c>
      <c r="B32">
        <v>5</v>
      </c>
      <c r="C32">
        <v>17</v>
      </c>
      <c r="D32">
        <v>65</v>
      </c>
      <c r="E32">
        <v>0.2</v>
      </c>
      <c r="F32">
        <f>Table15[[#This Row],[unitPrice]]*Table15[[#This Row],[quantity]]</f>
        <v>1105</v>
      </c>
    </row>
    <row r="33" spans="1:6" x14ac:dyDescent="0.35">
      <c r="A33">
        <v>10258</v>
      </c>
      <c r="B33">
        <v>32</v>
      </c>
      <c r="C33">
        <v>25.6</v>
      </c>
      <c r="D33">
        <v>6</v>
      </c>
      <c r="E33">
        <v>0.2</v>
      </c>
      <c r="F33">
        <f>Table15[[#This Row],[unitPrice]]*Table15[[#This Row],[quantity]]</f>
        <v>153.60000000000002</v>
      </c>
    </row>
    <row r="34" spans="1:6" x14ac:dyDescent="0.35">
      <c r="A34">
        <v>10259</v>
      </c>
      <c r="B34">
        <v>21</v>
      </c>
      <c r="C34">
        <v>8</v>
      </c>
      <c r="D34">
        <v>10</v>
      </c>
      <c r="E34">
        <v>0</v>
      </c>
      <c r="F34">
        <f>Table15[[#This Row],[unitPrice]]*Table15[[#This Row],[quantity]]</f>
        <v>80</v>
      </c>
    </row>
    <row r="35" spans="1:6" x14ac:dyDescent="0.35">
      <c r="A35">
        <v>10259</v>
      </c>
      <c r="B35">
        <v>37</v>
      </c>
      <c r="C35">
        <v>20.8</v>
      </c>
      <c r="D35">
        <v>1</v>
      </c>
      <c r="E35">
        <v>0</v>
      </c>
      <c r="F35">
        <f>Table15[[#This Row],[unitPrice]]*Table15[[#This Row],[quantity]]</f>
        <v>20.8</v>
      </c>
    </row>
    <row r="36" spans="1:6" x14ac:dyDescent="0.35">
      <c r="A36">
        <v>10260</v>
      </c>
      <c r="B36">
        <v>41</v>
      </c>
      <c r="C36">
        <v>7.7</v>
      </c>
      <c r="D36">
        <v>16</v>
      </c>
      <c r="E36">
        <v>0.25</v>
      </c>
      <c r="F36">
        <f>Table15[[#This Row],[unitPrice]]*Table15[[#This Row],[quantity]]</f>
        <v>123.2</v>
      </c>
    </row>
    <row r="37" spans="1:6" x14ac:dyDescent="0.35">
      <c r="A37">
        <v>10260</v>
      </c>
      <c r="B37">
        <v>57</v>
      </c>
      <c r="C37">
        <v>15.6</v>
      </c>
      <c r="D37">
        <v>50</v>
      </c>
      <c r="E37">
        <v>0</v>
      </c>
      <c r="F37">
        <f>Table15[[#This Row],[unitPrice]]*Table15[[#This Row],[quantity]]</f>
        <v>780</v>
      </c>
    </row>
    <row r="38" spans="1:6" x14ac:dyDescent="0.35">
      <c r="A38">
        <v>10260</v>
      </c>
      <c r="B38">
        <v>62</v>
      </c>
      <c r="C38">
        <v>39.4</v>
      </c>
      <c r="D38">
        <v>15</v>
      </c>
      <c r="E38">
        <v>0.25</v>
      </c>
      <c r="F38">
        <f>Table15[[#This Row],[unitPrice]]*Table15[[#This Row],[quantity]]</f>
        <v>591</v>
      </c>
    </row>
    <row r="39" spans="1:6" x14ac:dyDescent="0.35">
      <c r="A39">
        <v>10260</v>
      </c>
      <c r="B39">
        <v>70</v>
      </c>
      <c r="C39">
        <v>12</v>
      </c>
      <c r="D39">
        <v>21</v>
      </c>
      <c r="E39">
        <v>0.25</v>
      </c>
      <c r="F39">
        <f>Table15[[#This Row],[unitPrice]]*Table15[[#This Row],[quantity]]</f>
        <v>252</v>
      </c>
    </row>
    <row r="40" spans="1:6" x14ac:dyDescent="0.35">
      <c r="A40">
        <v>10261</v>
      </c>
      <c r="B40">
        <v>21</v>
      </c>
      <c r="C40">
        <v>8</v>
      </c>
      <c r="D40">
        <v>20</v>
      </c>
      <c r="E40">
        <v>0</v>
      </c>
      <c r="F40">
        <f>Table15[[#This Row],[unitPrice]]*Table15[[#This Row],[quantity]]</f>
        <v>160</v>
      </c>
    </row>
    <row r="41" spans="1:6" x14ac:dyDescent="0.35">
      <c r="A41">
        <v>10261</v>
      </c>
      <c r="B41">
        <v>35</v>
      </c>
      <c r="C41">
        <v>14.4</v>
      </c>
      <c r="D41">
        <v>20</v>
      </c>
      <c r="E41">
        <v>0</v>
      </c>
      <c r="F41">
        <f>Table15[[#This Row],[unitPrice]]*Table15[[#This Row],[quantity]]</f>
        <v>288</v>
      </c>
    </row>
    <row r="42" spans="1:6" x14ac:dyDescent="0.35">
      <c r="A42">
        <v>10262</v>
      </c>
      <c r="B42">
        <v>5</v>
      </c>
      <c r="C42">
        <v>17</v>
      </c>
      <c r="D42">
        <v>12</v>
      </c>
      <c r="E42">
        <v>0.2</v>
      </c>
      <c r="F42">
        <f>Table15[[#This Row],[unitPrice]]*Table15[[#This Row],[quantity]]</f>
        <v>204</v>
      </c>
    </row>
    <row r="43" spans="1:6" x14ac:dyDescent="0.35">
      <c r="A43">
        <v>10262</v>
      </c>
      <c r="B43">
        <v>7</v>
      </c>
      <c r="C43">
        <v>24</v>
      </c>
      <c r="D43">
        <v>15</v>
      </c>
      <c r="E43">
        <v>0</v>
      </c>
      <c r="F43">
        <f>Table15[[#This Row],[unitPrice]]*Table15[[#This Row],[quantity]]</f>
        <v>360</v>
      </c>
    </row>
    <row r="44" spans="1:6" x14ac:dyDescent="0.35">
      <c r="A44">
        <v>10262</v>
      </c>
      <c r="B44">
        <v>56</v>
      </c>
      <c r="C44">
        <v>30.4</v>
      </c>
      <c r="D44">
        <v>2</v>
      </c>
      <c r="E44">
        <v>0</v>
      </c>
      <c r="F44">
        <f>Table15[[#This Row],[unitPrice]]*Table15[[#This Row],[quantity]]</f>
        <v>60.8</v>
      </c>
    </row>
    <row r="45" spans="1:6" x14ac:dyDescent="0.35">
      <c r="A45">
        <v>10263</v>
      </c>
      <c r="B45">
        <v>16</v>
      </c>
      <c r="C45">
        <v>13.9</v>
      </c>
      <c r="D45">
        <v>60</v>
      </c>
      <c r="E45">
        <v>0.25</v>
      </c>
      <c r="F45">
        <f>Table15[[#This Row],[unitPrice]]*Table15[[#This Row],[quantity]]</f>
        <v>834</v>
      </c>
    </row>
    <row r="46" spans="1:6" x14ac:dyDescent="0.35">
      <c r="A46">
        <v>10263</v>
      </c>
      <c r="B46">
        <v>24</v>
      </c>
      <c r="C46">
        <v>3.6</v>
      </c>
      <c r="D46">
        <v>28</v>
      </c>
      <c r="E46">
        <v>0</v>
      </c>
      <c r="F46">
        <f>Table15[[#This Row],[unitPrice]]*Table15[[#This Row],[quantity]]</f>
        <v>100.8</v>
      </c>
    </row>
    <row r="47" spans="1:6" x14ac:dyDescent="0.35">
      <c r="A47">
        <v>10263</v>
      </c>
      <c r="B47">
        <v>30</v>
      </c>
      <c r="C47">
        <v>20.7</v>
      </c>
      <c r="D47">
        <v>60</v>
      </c>
      <c r="E47">
        <v>0.25</v>
      </c>
      <c r="F47">
        <f>Table15[[#This Row],[unitPrice]]*Table15[[#This Row],[quantity]]</f>
        <v>1242</v>
      </c>
    </row>
    <row r="48" spans="1:6" x14ac:dyDescent="0.35">
      <c r="A48">
        <v>10263</v>
      </c>
      <c r="B48">
        <v>74</v>
      </c>
      <c r="C48">
        <v>8</v>
      </c>
      <c r="D48">
        <v>36</v>
      </c>
      <c r="E48">
        <v>0.25</v>
      </c>
      <c r="F48">
        <f>Table15[[#This Row],[unitPrice]]*Table15[[#This Row],[quantity]]</f>
        <v>288</v>
      </c>
    </row>
    <row r="49" spans="1:6" x14ac:dyDescent="0.35">
      <c r="A49">
        <v>10264</v>
      </c>
      <c r="B49">
        <v>2</v>
      </c>
      <c r="C49">
        <v>15.2</v>
      </c>
      <c r="D49">
        <v>35</v>
      </c>
      <c r="E49">
        <v>0</v>
      </c>
      <c r="F49">
        <f>Table15[[#This Row],[unitPrice]]*Table15[[#This Row],[quantity]]</f>
        <v>532</v>
      </c>
    </row>
    <row r="50" spans="1:6" x14ac:dyDescent="0.35">
      <c r="A50">
        <v>10264</v>
      </c>
      <c r="B50">
        <v>41</v>
      </c>
      <c r="C50">
        <v>7.7</v>
      </c>
      <c r="D50">
        <v>25</v>
      </c>
      <c r="E50">
        <v>0.15</v>
      </c>
      <c r="F50">
        <f>Table15[[#This Row],[unitPrice]]*Table15[[#This Row],[quantity]]</f>
        <v>192.5</v>
      </c>
    </row>
    <row r="51" spans="1:6" x14ac:dyDescent="0.35">
      <c r="A51">
        <v>10265</v>
      </c>
      <c r="B51">
        <v>17</v>
      </c>
      <c r="C51">
        <v>31.2</v>
      </c>
      <c r="D51">
        <v>30</v>
      </c>
      <c r="E51">
        <v>0</v>
      </c>
      <c r="F51">
        <f>Table15[[#This Row],[unitPrice]]*Table15[[#This Row],[quantity]]</f>
        <v>936</v>
      </c>
    </row>
    <row r="52" spans="1:6" x14ac:dyDescent="0.35">
      <c r="A52">
        <v>10265</v>
      </c>
      <c r="B52">
        <v>70</v>
      </c>
      <c r="C52">
        <v>12</v>
      </c>
      <c r="D52">
        <v>20</v>
      </c>
      <c r="E52">
        <v>0</v>
      </c>
      <c r="F52">
        <f>Table15[[#This Row],[unitPrice]]*Table15[[#This Row],[quantity]]</f>
        <v>240</v>
      </c>
    </row>
    <row r="53" spans="1:6" x14ac:dyDescent="0.35">
      <c r="A53">
        <v>10266</v>
      </c>
      <c r="B53">
        <v>12</v>
      </c>
      <c r="C53">
        <v>30.4</v>
      </c>
      <c r="D53">
        <v>12</v>
      </c>
      <c r="E53">
        <v>0.05</v>
      </c>
      <c r="F53">
        <f>Table15[[#This Row],[unitPrice]]*Table15[[#This Row],[quantity]]</f>
        <v>364.79999999999995</v>
      </c>
    </row>
    <row r="54" spans="1:6" x14ac:dyDescent="0.35">
      <c r="A54">
        <v>10267</v>
      </c>
      <c r="B54">
        <v>40</v>
      </c>
      <c r="C54">
        <v>14.7</v>
      </c>
      <c r="D54">
        <v>50</v>
      </c>
      <c r="E54">
        <v>0</v>
      </c>
      <c r="F54">
        <f>Table15[[#This Row],[unitPrice]]*Table15[[#This Row],[quantity]]</f>
        <v>735</v>
      </c>
    </row>
    <row r="55" spans="1:6" x14ac:dyDescent="0.35">
      <c r="A55">
        <v>10267</v>
      </c>
      <c r="B55">
        <v>59</v>
      </c>
      <c r="C55">
        <v>44</v>
      </c>
      <c r="D55">
        <v>70</v>
      </c>
      <c r="E55">
        <v>0.15</v>
      </c>
      <c r="F55">
        <f>Table15[[#This Row],[unitPrice]]*Table15[[#This Row],[quantity]]</f>
        <v>3080</v>
      </c>
    </row>
    <row r="56" spans="1:6" x14ac:dyDescent="0.35">
      <c r="A56">
        <v>10267</v>
      </c>
      <c r="B56">
        <v>76</v>
      </c>
      <c r="C56">
        <v>14.4</v>
      </c>
      <c r="D56">
        <v>15</v>
      </c>
      <c r="E56">
        <v>0.15</v>
      </c>
      <c r="F56">
        <f>Table15[[#This Row],[unitPrice]]*Table15[[#This Row],[quantity]]</f>
        <v>216</v>
      </c>
    </row>
    <row r="57" spans="1:6" x14ac:dyDescent="0.35">
      <c r="A57">
        <v>10268</v>
      </c>
      <c r="B57">
        <v>29</v>
      </c>
      <c r="C57">
        <v>99</v>
      </c>
      <c r="D57">
        <v>10</v>
      </c>
      <c r="E57">
        <v>0</v>
      </c>
      <c r="F57">
        <f>Table15[[#This Row],[unitPrice]]*Table15[[#This Row],[quantity]]</f>
        <v>990</v>
      </c>
    </row>
    <row r="58" spans="1:6" x14ac:dyDescent="0.35">
      <c r="A58">
        <v>10268</v>
      </c>
      <c r="B58">
        <v>72</v>
      </c>
      <c r="C58">
        <v>27.8</v>
      </c>
      <c r="D58">
        <v>4</v>
      </c>
      <c r="E58">
        <v>0</v>
      </c>
      <c r="F58">
        <f>Table15[[#This Row],[unitPrice]]*Table15[[#This Row],[quantity]]</f>
        <v>111.2</v>
      </c>
    </row>
    <row r="59" spans="1:6" x14ac:dyDescent="0.35">
      <c r="A59">
        <v>10269</v>
      </c>
      <c r="B59">
        <v>33</v>
      </c>
      <c r="C59">
        <v>2</v>
      </c>
      <c r="D59">
        <v>60</v>
      </c>
      <c r="E59">
        <v>0.05</v>
      </c>
      <c r="F59">
        <f>Table15[[#This Row],[unitPrice]]*Table15[[#This Row],[quantity]]</f>
        <v>120</v>
      </c>
    </row>
    <row r="60" spans="1:6" x14ac:dyDescent="0.35">
      <c r="A60">
        <v>10269</v>
      </c>
      <c r="B60">
        <v>72</v>
      </c>
      <c r="C60">
        <v>27.8</v>
      </c>
      <c r="D60">
        <v>20</v>
      </c>
      <c r="E60">
        <v>0.05</v>
      </c>
      <c r="F60">
        <f>Table15[[#This Row],[unitPrice]]*Table15[[#This Row],[quantity]]</f>
        <v>556</v>
      </c>
    </row>
    <row r="61" spans="1:6" x14ac:dyDescent="0.35">
      <c r="A61">
        <v>10270</v>
      </c>
      <c r="B61">
        <v>36</v>
      </c>
      <c r="C61">
        <v>15.2</v>
      </c>
      <c r="D61">
        <v>30</v>
      </c>
      <c r="E61">
        <v>0</v>
      </c>
      <c r="F61">
        <f>Table15[[#This Row],[unitPrice]]*Table15[[#This Row],[quantity]]</f>
        <v>456</v>
      </c>
    </row>
    <row r="62" spans="1:6" x14ac:dyDescent="0.35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f>Table15[[#This Row],[unitPrice]]*Table15[[#This Row],[quantity]]</f>
        <v>919.99999999999989</v>
      </c>
    </row>
    <row r="63" spans="1:6" x14ac:dyDescent="0.35">
      <c r="A63">
        <v>10271</v>
      </c>
      <c r="B63">
        <v>33</v>
      </c>
      <c r="C63">
        <v>2</v>
      </c>
      <c r="D63">
        <v>24</v>
      </c>
      <c r="E63">
        <v>0</v>
      </c>
      <c r="F63">
        <f>Table15[[#This Row],[unitPrice]]*Table15[[#This Row],[quantity]]</f>
        <v>48</v>
      </c>
    </row>
    <row r="64" spans="1:6" x14ac:dyDescent="0.35">
      <c r="A64">
        <v>10272</v>
      </c>
      <c r="B64">
        <v>20</v>
      </c>
      <c r="C64">
        <v>64.8</v>
      </c>
      <c r="D64">
        <v>6</v>
      </c>
      <c r="E64">
        <v>0</v>
      </c>
      <c r="F64">
        <f>Table15[[#This Row],[unitPrice]]*Table15[[#This Row],[quantity]]</f>
        <v>388.79999999999995</v>
      </c>
    </row>
    <row r="65" spans="1:6" x14ac:dyDescent="0.35">
      <c r="A65">
        <v>10272</v>
      </c>
      <c r="B65">
        <v>31</v>
      </c>
      <c r="C65">
        <v>10</v>
      </c>
      <c r="D65">
        <v>40</v>
      </c>
      <c r="E65">
        <v>0</v>
      </c>
      <c r="F65">
        <f>Table15[[#This Row],[unitPrice]]*Table15[[#This Row],[quantity]]</f>
        <v>400</v>
      </c>
    </row>
    <row r="66" spans="1:6" x14ac:dyDescent="0.35">
      <c r="A66">
        <v>10272</v>
      </c>
      <c r="B66">
        <v>72</v>
      </c>
      <c r="C66">
        <v>27.8</v>
      </c>
      <c r="D66">
        <v>24</v>
      </c>
      <c r="E66">
        <v>0</v>
      </c>
      <c r="F66">
        <f>Table15[[#This Row],[unitPrice]]*Table15[[#This Row],[quantity]]</f>
        <v>667.2</v>
      </c>
    </row>
    <row r="67" spans="1:6" x14ac:dyDescent="0.35">
      <c r="A67">
        <v>10273</v>
      </c>
      <c r="B67">
        <v>10</v>
      </c>
      <c r="C67">
        <v>24.8</v>
      </c>
      <c r="D67">
        <v>24</v>
      </c>
      <c r="E67">
        <v>0.05</v>
      </c>
      <c r="F67">
        <f>Table15[[#This Row],[unitPrice]]*Table15[[#This Row],[quantity]]</f>
        <v>595.20000000000005</v>
      </c>
    </row>
    <row r="68" spans="1:6" x14ac:dyDescent="0.35">
      <c r="A68">
        <v>10273</v>
      </c>
      <c r="B68">
        <v>31</v>
      </c>
      <c r="C68">
        <v>10</v>
      </c>
      <c r="D68">
        <v>15</v>
      </c>
      <c r="E68">
        <v>0.05</v>
      </c>
      <c r="F68">
        <f>Table15[[#This Row],[unitPrice]]*Table15[[#This Row],[quantity]]</f>
        <v>150</v>
      </c>
    </row>
    <row r="69" spans="1:6" x14ac:dyDescent="0.35">
      <c r="A69">
        <v>10273</v>
      </c>
      <c r="B69">
        <v>33</v>
      </c>
      <c r="C69">
        <v>2</v>
      </c>
      <c r="D69">
        <v>20</v>
      </c>
      <c r="E69">
        <v>0</v>
      </c>
      <c r="F69">
        <f>Table15[[#This Row],[unitPrice]]*Table15[[#This Row],[quantity]]</f>
        <v>40</v>
      </c>
    </row>
    <row r="70" spans="1:6" x14ac:dyDescent="0.35">
      <c r="A70">
        <v>10273</v>
      </c>
      <c r="B70">
        <v>40</v>
      </c>
      <c r="C70">
        <v>14.7</v>
      </c>
      <c r="D70">
        <v>60</v>
      </c>
      <c r="E70">
        <v>0.05</v>
      </c>
      <c r="F70">
        <f>Table15[[#This Row],[unitPrice]]*Table15[[#This Row],[quantity]]</f>
        <v>882</v>
      </c>
    </row>
    <row r="71" spans="1:6" x14ac:dyDescent="0.35">
      <c r="A71">
        <v>10273</v>
      </c>
      <c r="B71">
        <v>76</v>
      </c>
      <c r="C71">
        <v>14.4</v>
      </c>
      <c r="D71">
        <v>33</v>
      </c>
      <c r="E71">
        <v>0.05</v>
      </c>
      <c r="F71">
        <f>Table15[[#This Row],[unitPrice]]*Table15[[#This Row],[quantity]]</f>
        <v>475.2</v>
      </c>
    </row>
    <row r="72" spans="1:6" x14ac:dyDescent="0.35">
      <c r="A72">
        <v>10274</v>
      </c>
      <c r="B72">
        <v>71</v>
      </c>
      <c r="C72">
        <v>17.2</v>
      </c>
      <c r="D72">
        <v>20</v>
      </c>
      <c r="E72">
        <v>0</v>
      </c>
      <c r="F72">
        <f>Table15[[#This Row],[unitPrice]]*Table15[[#This Row],[quantity]]</f>
        <v>344</v>
      </c>
    </row>
    <row r="73" spans="1:6" x14ac:dyDescent="0.35">
      <c r="A73">
        <v>10274</v>
      </c>
      <c r="B73">
        <v>72</v>
      </c>
      <c r="C73">
        <v>27.8</v>
      </c>
      <c r="D73">
        <v>7</v>
      </c>
      <c r="E73">
        <v>0</v>
      </c>
      <c r="F73">
        <f>Table15[[#This Row],[unitPrice]]*Table15[[#This Row],[quantity]]</f>
        <v>194.6</v>
      </c>
    </row>
    <row r="74" spans="1:6" x14ac:dyDescent="0.35">
      <c r="A74">
        <v>10275</v>
      </c>
      <c r="B74">
        <v>24</v>
      </c>
      <c r="C74">
        <v>3.6</v>
      </c>
      <c r="D74">
        <v>12</v>
      </c>
      <c r="E74">
        <v>0.05</v>
      </c>
      <c r="F74">
        <f>Table15[[#This Row],[unitPrice]]*Table15[[#This Row],[quantity]]</f>
        <v>43.2</v>
      </c>
    </row>
    <row r="75" spans="1:6" x14ac:dyDescent="0.35">
      <c r="A75">
        <v>10275</v>
      </c>
      <c r="B75">
        <v>59</v>
      </c>
      <c r="C75">
        <v>44</v>
      </c>
      <c r="D75">
        <v>6</v>
      </c>
      <c r="E75">
        <v>0.05</v>
      </c>
      <c r="F75">
        <f>Table15[[#This Row],[unitPrice]]*Table15[[#This Row],[quantity]]</f>
        <v>264</v>
      </c>
    </row>
    <row r="76" spans="1:6" x14ac:dyDescent="0.35">
      <c r="A76">
        <v>10276</v>
      </c>
      <c r="B76">
        <v>10</v>
      </c>
      <c r="C76">
        <v>24.8</v>
      </c>
      <c r="D76">
        <v>15</v>
      </c>
      <c r="E76">
        <v>0</v>
      </c>
      <c r="F76">
        <f>Table15[[#This Row],[unitPrice]]*Table15[[#This Row],[quantity]]</f>
        <v>372</v>
      </c>
    </row>
    <row r="77" spans="1:6" x14ac:dyDescent="0.35">
      <c r="A77">
        <v>10276</v>
      </c>
      <c r="B77">
        <v>13</v>
      </c>
      <c r="C77">
        <v>4.8</v>
      </c>
      <c r="D77">
        <v>10</v>
      </c>
      <c r="E77">
        <v>0</v>
      </c>
      <c r="F77">
        <f>Table15[[#This Row],[unitPrice]]*Table15[[#This Row],[quantity]]</f>
        <v>48</v>
      </c>
    </row>
    <row r="78" spans="1:6" x14ac:dyDescent="0.35">
      <c r="A78">
        <v>10277</v>
      </c>
      <c r="B78">
        <v>28</v>
      </c>
      <c r="C78">
        <v>36.4</v>
      </c>
      <c r="D78">
        <v>20</v>
      </c>
      <c r="E78">
        <v>0</v>
      </c>
      <c r="F78">
        <f>Table15[[#This Row],[unitPrice]]*Table15[[#This Row],[quantity]]</f>
        <v>728</v>
      </c>
    </row>
    <row r="79" spans="1:6" x14ac:dyDescent="0.35">
      <c r="A79">
        <v>10277</v>
      </c>
      <c r="B79">
        <v>62</v>
      </c>
      <c r="C79">
        <v>39.4</v>
      </c>
      <c r="D79">
        <v>12</v>
      </c>
      <c r="E79">
        <v>0</v>
      </c>
      <c r="F79">
        <f>Table15[[#This Row],[unitPrice]]*Table15[[#This Row],[quantity]]</f>
        <v>472.79999999999995</v>
      </c>
    </row>
    <row r="80" spans="1:6" x14ac:dyDescent="0.35">
      <c r="A80">
        <v>10278</v>
      </c>
      <c r="B80">
        <v>44</v>
      </c>
      <c r="C80">
        <v>15.5</v>
      </c>
      <c r="D80">
        <v>16</v>
      </c>
      <c r="E80">
        <v>0</v>
      </c>
      <c r="F80">
        <f>Table15[[#This Row],[unitPrice]]*Table15[[#This Row],[quantity]]</f>
        <v>248</v>
      </c>
    </row>
    <row r="81" spans="1:6" x14ac:dyDescent="0.35">
      <c r="A81">
        <v>10278</v>
      </c>
      <c r="B81">
        <v>59</v>
      </c>
      <c r="C81">
        <v>44</v>
      </c>
      <c r="D81">
        <v>15</v>
      </c>
      <c r="E81">
        <v>0</v>
      </c>
      <c r="F81">
        <f>Table15[[#This Row],[unitPrice]]*Table15[[#This Row],[quantity]]</f>
        <v>660</v>
      </c>
    </row>
    <row r="82" spans="1:6" x14ac:dyDescent="0.35">
      <c r="A82">
        <v>10278</v>
      </c>
      <c r="B82">
        <v>63</v>
      </c>
      <c r="C82">
        <v>35.1</v>
      </c>
      <c r="D82">
        <v>8</v>
      </c>
      <c r="E82">
        <v>0</v>
      </c>
      <c r="F82">
        <f>Table15[[#This Row],[unitPrice]]*Table15[[#This Row],[quantity]]</f>
        <v>280.8</v>
      </c>
    </row>
    <row r="83" spans="1:6" x14ac:dyDescent="0.35">
      <c r="A83">
        <v>10278</v>
      </c>
      <c r="B83">
        <v>73</v>
      </c>
      <c r="C83">
        <v>12</v>
      </c>
      <c r="D83">
        <v>25</v>
      </c>
      <c r="E83">
        <v>0</v>
      </c>
      <c r="F83">
        <f>Table15[[#This Row],[unitPrice]]*Table15[[#This Row],[quantity]]</f>
        <v>300</v>
      </c>
    </row>
    <row r="84" spans="1:6" x14ac:dyDescent="0.35">
      <c r="A84">
        <v>10279</v>
      </c>
      <c r="B84">
        <v>17</v>
      </c>
      <c r="C84">
        <v>31.2</v>
      </c>
      <c r="D84">
        <v>15</v>
      </c>
      <c r="E84">
        <v>0.25</v>
      </c>
      <c r="F84">
        <f>Table15[[#This Row],[unitPrice]]*Table15[[#This Row],[quantity]]</f>
        <v>468</v>
      </c>
    </row>
    <row r="85" spans="1:6" x14ac:dyDescent="0.35">
      <c r="A85">
        <v>10280</v>
      </c>
      <c r="B85">
        <v>24</v>
      </c>
      <c r="C85">
        <v>3.6</v>
      </c>
      <c r="D85">
        <v>12</v>
      </c>
      <c r="E85">
        <v>0</v>
      </c>
      <c r="F85">
        <f>Table15[[#This Row],[unitPrice]]*Table15[[#This Row],[quantity]]</f>
        <v>43.2</v>
      </c>
    </row>
    <row r="86" spans="1:6" x14ac:dyDescent="0.35">
      <c r="A86">
        <v>10280</v>
      </c>
      <c r="B86">
        <v>55</v>
      </c>
      <c r="C86">
        <v>19.2</v>
      </c>
      <c r="D86">
        <v>20</v>
      </c>
      <c r="E86">
        <v>0</v>
      </c>
      <c r="F86">
        <f>Table15[[#This Row],[unitPrice]]*Table15[[#This Row],[quantity]]</f>
        <v>384</v>
      </c>
    </row>
    <row r="87" spans="1:6" x14ac:dyDescent="0.35">
      <c r="A87">
        <v>10280</v>
      </c>
      <c r="B87">
        <v>75</v>
      </c>
      <c r="C87">
        <v>6.2</v>
      </c>
      <c r="D87">
        <v>30</v>
      </c>
      <c r="E87">
        <v>0</v>
      </c>
      <c r="F87">
        <f>Table15[[#This Row],[unitPrice]]*Table15[[#This Row],[quantity]]</f>
        <v>186</v>
      </c>
    </row>
    <row r="88" spans="1:6" x14ac:dyDescent="0.35">
      <c r="A88">
        <v>10281</v>
      </c>
      <c r="B88">
        <v>19</v>
      </c>
      <c r="C88">
        <v>7.3</v>
      </c>
      <c r="D88">
        <v>1</v>
      </c>
      <c r="E88">
        <v>0</v>
      </c>
      <c r="F88">
        <f>Table15[[#This Row],[unitPrice]]*Table15[[#This Row],[quantity]]</f>
        <v>7.3</v>
      </c>
    </row>
    <row r="89" spans="1:6" x14ac:dyDescent="0.35">
      <c r="A89">
        <v>10281</v>
      </c>
      <c r="B89">
        <v>24</v>
      </c>
      <c r="C89">
        <v>3.6</v>
      </c>
      <c r="D89">
        <v>6</v>
      </c>
      <c r="E89">
        <v>0</v>
      </c>
      <c r="F89">
        <f>Table15[[#This Row],[unitPrice]]*Table15[[#This Row],[quantity]]</f>
        <v>21.6</v>
      </c>
    </row>
    <row r="90" spans="1:6" x14ac:dyDescent="0.35">
      <c r="A90">
        <v>10281</v>
      </c>
      <c r="B90">
        <v>35</v>
      </c>
      <c r="C90">
        <v>14.4</v>
      </c>
      <c r="D90">
        <v>4</v>
      </c>
      <c r="E90">
        <v>0</v>
      </c>
      <c r="F90">
        <f>Table15[[#This Row],[unitPrice]]*Table15[[#This Row],[quantity]]</f>
        <v>57.6</v>
      </c>
    </row>
    <row r="91" spans="1:6" x14ac:dyDescent="0.35">
      <c r="A91">
        <v>10282</v>
      </c>
      <c r="B91">
        <v>30</v>
      </c>
      <c r="C91">
        <v>20.7</v>
      </c>
      <c r="D91">
        <v>6</v>
      </c>
      <c r="E91">
        <v>0</v>
      </c>
      <c r="F91">
        <f>Table15[[#This Row],[unitPrice]]*Table15[[#This Row],[quantity]]</f>
        <v>124.19999999999999</v>
      </c>
    </row>
    <row r="92" spans="1:6" x14ac:dyDescent="0.35">
      <c r="A92">
        <v>10282</v>
      </c>
      <c r="B92">
        <v>57</v>
      </c>
      <c r="C92">
        <v>15.6</v>
      </c>
      <c r="D92">
        <v>2</v>
      </c>
      <c r="E92">
        <v>0</v>
      </c>
      <c r="F92">
        <f>Table15[[#This Row],[unitPrice]]*Table15[[#This Row],[quantity]]</f>
        <v>31.2</v>
      </c>
    </row>
    <row r="93" spans="1:6" x14ac:dyDescent="0.35">
      <c r="A93">
        <v>10283</v>
      </c>
      <c r="B93">
        <v>15</v>
      </c>
      <c r="C93">
        <v>12.4</v>
      </c>
      <c r="D93">
        <v>20</v>
      </c>
      <c r="E93">
        <v>0</v>
      </c>
      <c r="F93">
        <f>Table15[[#This Row],[unitPrice]]*Table15[[#This Row],[quantity]]</f>
        <v>248</v>
      </c>
    </row>
    <row r="94" spans="1:6" x14ac:dyDescent="0.35">
      <c r="A94">
        <v>10283</v>
      </c>
      <c r="B94">
        <v>19</v>
      </c>
      <c r="C94">
        <v>7.3</v>
      </c>
      <c r="D94">
        <v>18</v>
      </c>
      <c r="E94">
        <v>0</v>
      </c>
      <c r="F94">
        <f>Table15[[#This Row],[unitPrice]]*Table15[[#This Row],[quantity]]</f>
        <v>131.4</v>
      </c>
    </row>
    <row r="95" spans="1:6" x14ac:dyDescent="0.35">
      <c r="A95">
        <v>10283</v>
      </c>
      <c r="B95">
        <v>60</v>
      </c>
      <c r="C95">
        <v>27.2</v>
      </c>
      <c r="D95">
        <v>35</v>
      </c>
      <c r="E95">
        <v>0</v>
      </c>
      <c r="F95">
        <f>Table15[[#This Row],[unitPrice]]*Table15[[#This Row],[quantity]]</f>
        <v>952</v>
      </c>
    </row>
    <row r="96" spans="1:6" x14ac:dyDescent="0.35">
      <c r="A96">
        <v>10283</v>
      </c>
      <c r="B96">
        <v>72</v>
      </c>
      <c r="C96">
        <v>27.8</v>
      </c>
      <c r="D96">
        <v>3</v>
      </c>
      <c r="E96">
        <v>0</v>
      </c>
      <c r="F96">
        <f>Table15[[#This Row],[unitPrice]]*Table15[[#This Row],[quantity]]</f>
        <v>83.4</v>
      </c>
    </row>
    <row r="97" spans="1:6" x14ac:dyDescent="0.35">
      <c r="A97">
        <v>10284</v>
      </c>
      <c r="B97">
        <v>27</v>
      </c>
      <c r="C97">
        <v>35.1</v>
      </c>
      <c r="D97">
        <v>15</v>
      </c>
      <c r="E97">
        <v>0.25</v>
      </c>
      <c r="F97">
        <f>Table15[[#This Row],[unitPrice]]*Table15[[#This Row],[quantity]]</f>
        <v>526.5</v>
      </c>
    </row>
    <row r="98" spans="1:6" x14ac:dyDescent="0.35">
      <c r="A98">
        <v>10284</v>
      </c>
      <c r="B98">
        <v>44</v>
      </c>
      <c r="C98">
        <v>15.5</v>
      </c>
      <c r="D98">
        <v>21</v>
      </c>
      <c r="E98">
        <v>0</v>
      </c>
      <c r="F98">
        <f>Table15[[#This Row],[unitPrice]]*Table15[[#This Row],[quantity]]</f>
        <v>325.5</v>
      </c>
    </row>
    <row r="99" spans="1:6" x14ac:dyDescent="0.35">
      <c r="A99">
        <v>10284</v>
      </c>
      <c r="B99">
        <v>60</v>
      </c>
      <c r="C99">
        <v>27.2</v>
      </c>
      <c r="D99">
        <v>20</v>
      </c>
      <c r="E99">
        <v>0.25</v>
      </c>
      <c r="F99">
        <f>Table15[[#This Row],[unitPrice]]*Table15[[#This Row],[quantity]]</f>
        <v>544</v>
      </c>
    </row>
    <row r="100" spans="1:6" x14ac:dyDescent="0.35">
      <c r="A100">
        <v>10284</v>
      </c>
      <c r="B100">
        <v>67</v>
      </c>
      <c r="C100">
        <v>11.2</v>
      </c>
      <c r="D100">
        <v>5</v>
      </c>
      <c r="E100">
        <v>0.25</v>
      </c>
      <c r="F100">
        <f>Table15[[#This Row],[unitPrice]]*Table15[[#This Row],[quantity]]</f>
        <v>56</v>
      </c>
    </row>
    <row r="101" spans="1:6" x14ac:dyDescent="0.35">
      <c r="A101">
        <v>10285</v>
      </c>
      <c r="B101">
        <v>1</v>
      </c>
      <c r="C101">
        <v>14.4</v>
      </c>
      <c r="D101">
        <v>45</v>
      </c>
      <c r="E101">
        <v>0.2</v>
      </c>
      <c r="F101">
        <f>Table15[[#This Row],[unitPrice]]*Table15[[#This Row],[quantity]]</f>
        <v>648</v>
      </c>
    </row>
    <row r="102" spans="1:6" x14ac:dyDescent="0.35">
      <c r="A102">
        <v>10285</v>
      </c>
      <c r="B102">
        <v>40</v>
      </c>
      <c r="C102">
        <v>14.7</v>
      </c>
      <c r="D102">
        <v>40</v>
      </c>
      <c r="E102">
        <v>0.2</v>
      </c>
      <c r="F102">
        <f>Table15[[#This Row],[unitPrice]]*Table15[[#This Row],[quantity]]</f>
        <v>588</v>
      </c>
    </row>
    <row r="103" spans="1:6" x14ac:dyDescent="0.35">
      <c r="A103">
        <v>10285</v>
      </c>
      <c r="B103">
        <v>53</v>
      </c>
      <c r="C103">
        <v>26.2</v>
      </c>
      <c r="D103">
        <v>36</v>
      </c>
      <c r="E103">
        <v>0.2</v>
      </c>
      <c r="F103">
        <f>Table15[[#This Row],[unitPrice]]*Table15[[#This Row],[quantity]]</f>
        <v>943.19999999999993</v>
      </c>
    </row>
    <row r="104" spans="1:6" x14ac:dyDescent="0.35">
      <c r="A104">
        <v>10286</v>
      </c>
      <c r="B104">
        <v>35</v>
      </c>
      <c r="C104">
        <v>14.4</v>
      </c>
      <c r="D104">
        <v>100</v>
      </c>
      <c r="E104">
        <v>0</v>
      </c>
      <c r="F104">
        <f>Table15[[#This Row],[unitPrice]]*Table15[[#This Row],[quantity]]</f>
        <v>1440</v>
      </c>
    </row>
    <row r="105" spans="1:6" x14ac:dyDescent="0.35">
      <c r="A105">
        <v>10286</v>
      </c>
      <c r="B105">
        <v>62</v>
      </c>
      <c r="C105">
        <v>39.4</v>
      </c>
      <c r="D105">
        <v>40</v>
      </c>
      <c r="E105">
        <v>0</v>
      </c>
      <c r="F105">
        <f>Table15[[#This Row],[unitPrice]]*Table15[[#This Row],[quantity]]</f>
        <v>1576</v>
      </c>
    </row>
    <row r="106" spans="1:6" x14ac:dyDescent="0.35">
      <c r="A106">
        <v>10287</v>
      </c>
      <c r="B106">
        <v>16</v>
      </c>
      <c r="C106">
        <v>13.9</v>
      </c>
      <c r="D106">
        <v>40</v>
      </c>
      <c r="E106">
        <v>0.15</v>
      </c>
      <c r="F106">
        <f>Table15[[#This Row],[unitPrice]]*Table15[[#This Row],[quantity]]</f>
        <v>556</v>
      </c>
    </row>
    <row r="107" spans="1:6" x14ac:dyDescent="0.35">
      <c r="A107">
        <v>10287</v>
      </c>
      <c r="B107">
        <v>34</v>
      </c>
      <c r="C107">
        <v>11.2</v>
      </c>
      <c r="D107">
        <v>20</v>
      </c>
      <c r="E107">
        <v>0</v>
      </c>
      <c r="F107">
        <f>Table15[[#This Row],[unitPrice]]*Table15[[#This Row],[quantity]]</f>
        <v>224</v>
      </c>
    </row>
    <row r="108" spans="1:6" x14ac:dyDescent="0.35">
      <c r="A108">
        <v>10287</v>
      </c>
      <c r="B108">
        <v>46</v>
      </c>
      <c r="C108">
        <v>9.6</v>
      </c>
      <c r="D108">
        <v>15</v>
      </c>
      <c r="E108">
        <v>0.15</v>
      </c>
      <c r="F108">
        <f>Table15[[#This Row],[unitPrice]]*Table15[[#This Row],[quantity]]</f>
        <v>144</v>
      </c>
    </row>
    <row r="109" spans="1:6" x14ac:dyDescent="0.35">
      <c r="A109">
        <v>10288</v>
      </c>
      <c r="B109">
        <v>54</v>
      </c>
      <c r="C109">
        <v>5.9</v>
      </c>
      <c r="D109">
        <v>10</v>
      </c>
      <c r="E109">
        <v>0.1</v>
      </c>
      <c r="F109">
        <f>Table15[[#This Row],[unitPrice]]*Table15[[#This Row],[quantity]]</f>
        <v>59</v>
      </c>
    </row>
    <row r="110" spans="1:6" x14ac:dyDescent="0.35">
      <c r="A110">
        <v>10288</v>
      </c>
      <c r="B110">
        <v>68</v>
      </c>
      <c r="C110">
        <v>10</v>
      </c>
      <c r="D110">
        <v>3</v>
      </c>
      <c r="E110">
        <v>0.1</v>
      </c>
      <c r="F110">
        <f>Table15[[#This Row],[unitPrice]]*Table15[[#This Row],[quantity]]</f>
        <v>30</v>
      </c>
    </row>
    <row r="111" spans="1:6" x14ac:dyDescent="0.35">
      <c r="A111">
        <v>10289</v>
      </c>
      <c r="B111">
        <v>3</v>
      </c>
      <c r="C111">
        <v>8</v>
      </c>
      <c r="D111">
        <v>30</v>
      </c>
      <c r="E111">
        <v>0</v>
      </c>
      <c r="F111">
        <f>Table15[[#This Row],[unitPrice]]*Table15[[#This Row],[quantity]]</f>
        <v>240</v>
      </c>
    </row>
    <row r="112" spans="1:6" x14ac:dyDescent="0.35">
      <c r="A112">
        <v>10289</v>
      </c>
      <c r="B112">
        <v>64</v>
      </c>
      <c r="C112">
        <v>26.6</v>
      </c>
      <c r="D112">
        <v>9</v>
      </c>
      <c r="E112">
        <v>0</v>
      </c>
      <c r="F112">
        <f>Table15[[#This Row],[unitPrice]]*Table15[[#This Row],[quantity]]</f>
        <v>239.4</v>
      </c>
    </row>
    <row r="113" spans="1:6" x14ac:dyDescent="0.35">
      <c r="A113">
        <v>10290</v>
      </c>
      <c r="B113">
        <v>5</v>
      </c>
      <c r="C113">
        <v>17</v>
      </c>
      <c r="D113">
        <v>20</v>
      </c>
      <c r="E113">
        <v>0</v>
      </c>
      <c r="F113">
        <f>Table15[[#This Row],[unitPrice]]*Table15[[#This Row],[quantity]]</f>
        <v>340</v>
      </c>
    </row>
    <row r="114" spans="1:6" x14ac:dyDescent="0.35">
      <c r="A114">
        <v>10290</v>
      </c>
      <c r="B114">
        <v>29</v>
      </c>
      <c r="C114">
        <v>99</v>
      </c>
      <c r="D114">
        <v>15</v>
      </c>
      <c r="E114">
        <v>0</v>
      </c>
      <c r="F114">
        <f>Table15[[#This Row],[unitPrice]]*Table15[[#This Row],[quantity]]</f>
        <v>1485</v>
      </c>
    </row>
    <row r="115" spans="1:6" x14ac:dyDescent="0.35">
      <c r="A115">
        <v>10290</v>
      </c>
      <c r="B115">
        <v>49</v>
      </c>
      <c r="C115">
        <v>16</v>
      </c>
      <c r="D115">
        <v>15</v>
      </c>
      <c r="E115">
        <v>0</v>
      </c>
      <c r="F115">
        <f>Table15[[#This Row],[unitPrice]]*Table15[[#This Row],[quantity]]</f>
        <v>240</v>
      </c>
    </row>
    <row r="116" spans="1:6" x14ac:dyDescent="0.35">
      <c r="A116">
        <v>10290</v>
      </c>
      <c r="B116">
        <v>77</v>
      </c>
      <c r="C116">
        <v>10.4</v>
      </c>
      <c r="D116">
        <v>10</v>
      </c>
      <c r="E116">
        <v>0</v>
      </c>
      <c r="F116">
        <f>Table15[[#This Row],[unitPrice]]*Table15[[#This Row],[quantity]]</f>
        <v>104</v>
      </c>
    </row>
    <row r="117" spans="1:6" x14ac:dyDescent="0.35">
      <c r="A117">
        <v>10291</v>
      </c>
      <c r="B117">
        <v>13</v>
      </c>
      <c r="C117">
        <v>4.8</v>
      </c>
      <c r="D117">
        <v>20</v>
      </c>
      <c r="E117">
        <v>0.1</v>
      </c>
      <c r="F117">
        <f>Table15[[#This Row],[unitPrice]]*Table15[[#This Row],[quantity]]</f>
        <v>96</v>
      </c>
    </row>
    <row r="118" spans="1:6" x14ac:dyDescent="0.35">
      <c r="A118">
        <v>10291</v>
      </c>
      <c r="B118">
        <v>44</v>
      </c>
      <c r="C118">
        <v>15.5</v>
      </c>
      <c r="D118">
        <v>24</v>
      </c>
      <c r="E118">
        <v>0.1</v>
      </c>
      <c r="F118">
        <f>Table15[[#This Row],[unitPrice]]*Table15[[#This Row],[quantity]]</f>
        <v>372</v>
      </c>
    </row>
    <row r="119" spans="1:6" x14ac:dyDescent="0.35">
      <c r="A119">
        <v>10291</v>
      </c>
      <c r="B119">
        <v>51</v>
      </c>
      <c r="C119">
        <v>42.4</v>
      </c>
      <c r="D119">
        <v>2</v>
      </c>
      <c r="E119">
        <v>0.1</v>
      </c>
      <c r="F119">
        <f>Table15[[#This Row],[unitPrice]]*Table15[[#This Row],[quantity]]</f>
        <v>84.8</v>
      </c>
    </row>
    <row r="120" spans="1:6" x14ac:dyDescent="0.35">
      <c r="A120">
        <v>10292</v>
      </c>
      <c r="B120">
        <v>20</v>
      </c>
      <c r="C120">
        <v>64.8</v>
      </c>
      <c r="D120">
        <v>20</v>
      </c>
      <c r="E120">
        <v>0</v>
      </c>
      <c r="F120">
        <f>Table15[[#This Row],[unitPrice]]*Table15[[#This Row],[quantity]]</f>
        <v>1296</v>
      </c>
    </row>
    <row r="121" spans="1:6" x14ac:dyDescent="0.35">
      <c r="A121">
        <v>10293</v>
      </c>
      <c r="B121">
        <v>18</v>
      </c>
      <c r="C121">
        <v>50</v>
      </c>
      <c r="D121">
        <v>12</v>
      </c>
      <c r="E121">
        <v>0</v>
      </c>
      <c r="F121">
        <f>Table15[[#This Row],[unitPrice]]*Table15[[#This Row],[quantity]]</f>
        <v>600</v>
      </c>
    </row>
    <row r="122" spans="1:6" x14ac:dyDescent="0.35">
      <c r="A122">
        <v>10293</v>
      </c>
      <c r="B122">
        <v>24</v>
      </c>
      <c r="C122">
        <v>3.6</v>
      </c>
      <c r="D122">
        <v>10</v>
      </c>
      <c r="E122">
        <v>0</v>
      </c>
      <c r="F122">
        <f>Table15[[#This Row],[unitPrice]]*Table15[[#This Row],[quantity]]</f>
        <v>36</v>
      </c>
    </row>
    <row r="123" spans="1:6" x14ac:dyDescent="0.35">
      <c r="A123">
        <v>10293</v>
      </c>
      <c r="B123">
        <v>63</v>
      </c>
      <c r="C123">
        <v>35.1</v>
      </c>
      <c r="D123">
        <v>5</v>
      </c>
      <c r="E123">
        <v>0</v>
      </c>
      <c r="F123">
        <f>Table15[[#This Row],[unitPrice]]*Table15[[#This Row],[quantity]]</f>
        <v>175.5</v>
      </c>
    </row>
    <row r="124" spans="1:6" x14ac:dyDescent="0.35">
      <c r="A124">
        <v>10293</v>
      </c>
      <c r="B124">
        <v>75</v>
      </c>
      <c r="C124">
        <v>6.2</v>
      </c>
      <c r="D124">
        <v>6</v>
      </c>
      <c r="E124">
        <v>0</v>
      </c>
      <c r="F124">
        <f>Table15[[#This Row],[unitPrice]]*Table15[[#This Row],[quantity]]</f>
        <v>37.200000000000003</v>
      </c>
    </row>
    <row r="125" spans="1:6" x14ac:dyDescent="0.35">
      <c r="A125">
        <v>10294</v>
      </c>
      <c r="B125">
        <v>1</v>
      </c>
      <c r="C125">
        <v>14.4</v>
      </c>
      <c r="D125">
        <v>18</v>
      </c>
      <c r="E125">
        <v>0</v>
      </c>
      <c r="F125">
        <f>Table15[[#This Row],[unitPrice]]*Table15[[#This Row],[quantity]]</f>
        <v>259.2</v>
      </c>
    </row>
    <row r="126" spans="1:6" x14ac:dyDescent="0.35">
      <c r="A126">
        <v>10294</v>
      </c>
      <c r="B126">
        <v>17</v>
      </c>
      <c r="C126">
        <v>31.2</v>
      </c>
      <c r="D126">
        <v>15</v>
      </c>
      <c r="E126">
        <v>0</v>
      </c>
      <c r="F126">
        <f>Table15[[#This Row],[unitPrice]]*Table15[[#This Row],[quantity]]</f>
        <v>468</v>
      </c>
    </row>
    <row r="127" spans="1:6" x14ac:dyDescent="0.35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f>Table15[[#This Row],[unitPrice]]*Table15[[#This Row],[quantity]]</f>
        <v>552</v>
      </c>
    </row>
    <row r="128" spans="1:6" x14ac:dyDescent="0.35">
      <c r="A128">
        <v>10294</v>
      </c>
      <c r="B128">
        <v>60</v>
      </c>
      <c r="C128">
        <v>27.2</v>
      </c>
      <c r="D128">
        <v>21</v>
      </c>
      <c r="E128">
        <v>0</v>
      </c>
      <c r="F128">
        <f>Table15[[#This Row],[unitPrice]]*Table15[[#This Row],[quantity]]</f>
        <v>571.19999999999993</v>
      </c>
    </row>
    <row r="129" spans="1:6" x14ac:dyDescent="0.35">
      <c r="A129">
        <v>10294</v>
      </c>
      <c r="B129">
        <v>75</v>
      </c>
      <c r="C129">
        <v>6.2</v>
      </c>
      <c r="D129">
        <v>6</v>
      </c>
      <c r="E129">
        <v>0</v>
      </c>
      <c r="F129">
        <f>Table15[[#This Row],[unitPrice]]*Table15[[#This Row],[quantity]]</f>
        <v>37.200000000000003</v>
      </c>
    </row>
    <row r="130" spans="1:6" x14ac:dyDescent="0.35">
      <c r="A130">
        <v>10295</v>
      </c>
      <c r="B130">
        <v>56</v>
      </c>
      <c r="C130">
        <v>30.4</v>
      </c>
      <c r="D130">
        <v>4</v>
      </c>
      <c r="E130">
        <v>0</v>
      </c>
      <c r="F130">
        <f>Table15[[#This Row],[unitPrice]]*Table15[[#This Row],[quantity]]</f>
        <v>121.6</v>
      </c>
    </row>
    <row r="131" spans="1:6" x14ac:dyDescent="0.35">
      <c r="A131">
        <v>10296</v>
      </c>
      <c r="B131">
        <v>11</v>
      </c>
      <c r="C131">
        <v>16.8</v>
      </c>
      <c r="D131">
        <v>12</v>
      </c>
      <c r="E131">
        <v>0</v>
      </c>
      <c r="F131">
        <f>Table15[[#This Row],[unitPrice]]*Table15[[#This Row],[quantity]]</f>
        <v>201.60000000000002</v>
      </c>
    </row>
    <row r="132" spans="1:6" x14ac:dyDescent="0.35">
      <c r="A132">
        <v>10296</v>
      </c>
      <c r="B132">
        <v>16</v>
      </c>
      <c r="C132">
        <v>13.9</v>
      </c>
      <c r="D132">
        <v>30</v>
      </c>
      <c r="E132">
        <v>0</v>
      </c>
      <c r="F132">
        <f>Table15[[#This Row],[unitPrice]]*Table15[[#This Row],[quantity]]</f>
        <v>417</v>
      </c>
    </row>
    <row r="133" spans="1:6" x14ac:dyDescent="0.35">
      <c r="A133">
        <v>10296</v>
      </c>
      <c r="B133">
        <v>69</v>
      </c>
      <c r="C133">
        <v>28.8</v>
      </c>
      <c r="D133">
        <v>15</v>
      </c>
      <c r="E133">
        <v>0</v>
      </c>
      <c r="F133">
        <f>Table15[[#This Row],[unitPrice]]*Table15[[#This Row],[quantity]]</f>
        <v>432</v>
      </c>
    </row>
    <row r="134" spans="1:6" x14ac:dyDescent="0.35">
      <c r="A134">
        <v>10297</v>
      </c>
      <c r="B134">
        <v>39</v>
      </c>
      <c r="C134">
        <v>14.4</v>
      </c>
      <c r="D134">
        <v>60</v>
      </c>
      <c r="E134">
        <v>0</v>
      </c>
      <c r="F134">
        <f>Table15[[#This Row],[unitPrice]]*Table15[[#This Row],[quantity]]</f>
        <v>864</v>
      </c>
    </row>
    <row r="135" spans="1:6" x14ac:dyDescent="0.35">
      <c r="A135">
        <v>10297</v>
      </c>
      <c r="B135">
        <v>72</v>
      </c>
      <c r="C135">
        <v>27.8</v>
      </c>
      <c r="D135">
        <v>20</v>
      </c>
      <c r="E135">
        <v>0</v>
      </c>
      <c r="F135">
        <f>Table15[[#This Row],[unitPrice]]*Table15[[#This Row],[quantity]]</f>
        <v>556</v>
      </c>
    </row>
    <row r="136" spans="1:6" x14ac:dyDescent="0.35">
      <c r="A136">
        <v>10298</v>
      </c>
      <c r="B136">
        <v>2</v>
      </c>
      <c r="C136">
        <v>15.2</v>
      </c>
      <c r="D136">
        <v>40</v>
      </c>
      <c r="E136">
        <v>0</v>
      </c>
      <c r="F136">
        <f>Table15[[#This Row],[unitPrice]]*Table15[[#This Row],[quantity]]</f>
        <v>608</v>
      </c>
    </row>
    <row r="137" spans="1:6" x14ac:dyDescent="0.35">
      <c r="A137">
        <v>10298</v>
      </c>
      <c r="B137">
        <v>36</v>
      </c>
      <c r="C137">
        <v>15.2</v>
      </c>
      <c r="D137">
        <v>40</v>
      </c>
      <c r="E137">
        <v>0.25</v>
      </c>
      <c r="F137">
        <f>Table15[[#This Row],[unitPrice]]*Table15[[#This Row],[quantity]]</f>
        <v>608</v>
      </c>
    </row>
    <row r="138" spans="1:6" x14ac:dyDescent="0.35">
      <c r="A138">
        <v>10298</v>
      </c>
      <c r="B138">
        <v>59</v>
      </c>
      <c r="C138">
        <v>44</v>
      </c>
      <c r="D138">
        <v>30</v>
      </c>
      <c r="E138">
        <v>0.25</v>
      </c>
      <c r="F138">
        <f>Table15[[#This Row],[unitPrice]]*Table15[[#This Row],[quantity]]</f>
        <v>1320</v>
      </c>
    </row>
    <row r="139" spans="1:6" x14ac:dyDescent="0.35">
      <c r="A139">
        <v>10298</v>
      </c>
      <c r="B139">
        <v>62</v>
      </c>
      <c r="C139">
        <v>39.4</v>
      </c>
      <c r="D139">
        <v>15</v>
      </c>
      <c r="E139">
        <v>0</v>
      </c>
      <c r="F139">
        <f>Table15[[#This Row],[unitPrice]]*Table15[[#This Row],[quantity]]</f>
        <v>591</v>
      </c>
    </row>
    <row r="140" spans="1:6" x14ac:dyDescent="0.35">
      <c r="A140">
        <v>10299</v>
      </c>
      <c r="B140">
        <v>19</v>
      </c>
      <c r="C140">
        <v>7.3</v>
      </c>
      <c r="D140">
        <v>15</v>
      </c>
      <c r="E140">
        <v>0</v>
      </c>
      <c r="F140">
        <f>Table15[[#This Row],[unitPrice]]*Table15[[#This Row],[quantity]]</f>
        <v>109.5</v>
      </c>
    </row>
    <row r="141" spans="1:6" x14ac:dyDescent="0.35">
      <c r="A141">
        <v>10299</v>
      </c>
      <c r="B141">
        <v>70</v>
      </c>
      <c r="C141">
        <v>12</v>
      </c>
      <c r="D141">
        <v>20</v>
      </c>
      <c r="E141">
        <v>0</v>
      </c>
      <c r="F141">
        <f>Table15[[#This Row],[unitPrice]]*Table15[[#This Row],[quantity]]</f>
        <v>240</v>
      </c>
    </row>
    <row r="142" spans="1:6" x14ac:dyDescent="0.35">
      <c r="A142">
        <v>10300</v>
      </c>
      <c r="B142">
        <v>66</v>
      </c>
      <c r="C142">
        <v>13.6</v>
      </c>
      <c r="D142">
        <v>30</v>
      </c>
      <c r="E142">
        <v>0</v>
      </c>
      <c r="F142">
        <f>Table15[[#This Row],[unitPrice]]*Table15[[#This Row],[quantity]]</f>
        <v>408</v>
      </c>
    </row>
    <row r="143" spans="1:6" x14ac:dyDescent="0.35">
      <c r="A143">
        <v>10300</v>
      </c>
      <c r="B143">
        <v>68</v>
      </c>
      <c r="C143">
        <v>10</v>
      </c>
      <c r="D143">
        <v>20</v>
      </c>
      <c r="E143">
        <v>0</v>
      </c>
      <c r="F143">
        <f>Table15[[#This Row],[unitPrice]]*Table15[[#This Row],[quantity]]</f>
        <v>200</v>
      </c>
    </row>
    <row r="144" spans="1:6" x14ac:dyDescent="0.35">
      <c r="A144">
        <v>10301</v>
      </c>
      <c r="B144">
        <v>40</v>
      </c>
      <c r="C144">
        <v>14.7</v>
      </c>
      <c r="D144">
        <v>10</v>
      </c>
      <c r="E144">
        <v>0</v>
      </c>
      <c r="F144">
        <f>Table15[[#This Row],[unitPrice]]*Table15[[#This Row],[quantity]]</f>
        <v>147</v>
      </c>
    </row>
    <row r="145" spans="1:6" x14ac:dyDescent="0.35">
      <c r="A145">
        <v>10301</v>
      </c>
      <c r="B145">
        <v>56</v>
      </c>
      <c r="C145">
        <v>30.4</v>
      </c>
      <c r="D145">
        <v>20</v>
      </c>
      <c r="E145">
        <v>0</v>
      </c>
      <c r="F145">
        <f>Table15[[#This Row],[unitPrice]]*Table15[[#This Row],[quantity]]</f>
        <v>608</v>
      </c>
    </row>
    <row r="146" spans="1:6" x14ac:dyDescent="0.35">
      <c r="A146">
        <v>10302</v>
      </c>
      <c r="B146">
        <v>17</v>
      </c>
      <c r="C146">
        <v>31.2</v>
      </c>
      <c r="D146">
        <v>40</v>
      </c>
      <c r="E146">
        <v>0</v>
      </c>
      <c r="F146">
        <f>Table15[[#This Row],[unitPrice]]*Table15[[#This Row],[quantity]]</f>
        <v>1248</v>
      </c>
    </row>
    <row r="147" spans="1:6" x14ac:dyDescent="0.35">
      <c r="A147">
        <v>10302</v>
      </c>
      <c r="B147">
        <v>28</v>
      </c>
      <c r="C147">
        <v>36.4</v>
      </c>
      <c r="D147">
        <v>28</v>
      </c>
      <c r="E147">
        <v>0</v>
      </c>
      <c r="F147">
        <f>Table15[[#This Row],[unitPrice]]*Table15[[#This Row],[quantity]]</f>
        <v>1019.1999999999999</v>
      </c>
    </row>
    <row r="148" spans="1:6" x14ac:dyDescent="0.35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f>Table15[[#This Row],[unitPrice]]*Table15[[#This Row],[quantity]]</f>
        <v>441.59999999999997</v>
      </c>
    </row>
    <row r="149" spans="1:6" x14ac:dyDescent="0.35">
      <c r="A149">
        <v>10303</v>
      </c>
      <c r="B149">
        <v>40</v>
      </c>
      <c r="C149">
        <v>14.7</v>
      </c>
      <c r="D149">
        <v>40</v>
      </c>
      <c r="E149">
        <v>0.1</v>
      </c>
      <c r="F149">
        <f>Table15[[#This Row],[unitPrice]]*Table15[[#This Row],[quantity]]</f>
        <v>588</v>
      </c>
    </row>
    <row r="150" spans="1:6" x14ac:dyDescent="0.35">
      <c r="A150">
        <v>10303</v>
      </c>
      <c r="B150">
        <v>65</v>
      </c>
      <c r="C150">
        <v>16.8</v>
      </c>
      <c r="D150">
        <v>30</v>
      </c>
      <c r="E150">
        <v>0.1</v>
      </c>
      <c r="F150">
        <f>Table15[[#This Row],[unitPrice]]*Table15[[#This Row],[quantity]]</f>
        <v>504</v>
      </c>
    </row>
    <row r="151" spans="1:6" x14ac:dyDescent="0.35">
      <c r="A151">
        <v>10303</v>
      </c>
      <c r="B151">
        <v>68</v>
      </c>
      <c r="C151">
        <v>10</v>
      </c>
      <c r="D151">
        <v>15</v>
      </c>
      <c r="E151">
        <v>0.1</v>
      </c>
      <c r="F151">
        <f>Table15[[#This Row],[unitPrice]]*Table15[[#This Row],[quantity]]</f>
        <v>150</v>
      </c>
    </row>
    <row r="152" spans="1:6" x14ac:dyDescent="0.35">
      <c r="A152">
        <v>10304</v>
      </c>
      <c r="B152">
        <v>49</v>
      </c>
      <c r="C152">
        <v>16</v>
      </c>
      <c r="D152">
        <v>30</v>
      </c>
      <c r="E152">
        <v>0</v>
      </c>
      <c r="F152">
        <f>Table15[[#This Row],[unitPrice]]*Table15[[#This Row],[quantity]]</f>
        <v>480</v>
      </c>
    </row>
    <row r="153" spans="1:6" x14ac:dyDescent="0.35">
      <c r="A153">
        <v>10304</v>
      </c>
      <c r="B153">
        <v>59</v>
      </c>
      <c r="C153">
        <v>44</v>
      </c>
      <c r="D153">
        <v>10</v>
      </c>
      <c r="E153">
        <v>0</v>
      </c>
      <c r="F153">
        <f>Table15[[#This Row],[unitPrice]]*Table15[[#This Row],[quantity]]</f>
        <v>440</v>
      </c>
    </row>
    <row r="154" spans="1:6" x14ac:dyDescent="0.35">
      <c r="A154">
        <v>10304</v>
      </c>
      <c r="B154">
        <v>71</v>
      </c>
      <c r="C154">
        <v>17.2</v>
      </c>
      <c r="D154">
        <v>2</v>
      </c>
      <c r="E154">
        <v>0</v>
      </c>
      <c r="F154">
        <f>Table15[[#This Row],[unitPrice]]*Table15[[#This Row],[quantity]]</f>
        <v>34.4</v>
      </c>
    </row>
    <row r="155" spans="1:6" x14ac:dyDescent="0.35">
      <c r="A155">
        <v>10305</v>
      </c>
      <c r="B155">
        <v>18</v>
      </c>
      <c r="C155">
        <v>50</v>
      </c>
      <c r="D155">
        <v>25</v>
      </c>
      <c r="E155">
        <v>0.1</v>
      </c>
      <c r="F155">
        <f>Table15[[#This Row],[unitPrice]]*Table15[[#This Row],[quantity]]</f>
        <v>1250</v>
      </c>
    </row>
    <row r="156" spans="1:6" x14ac:dyDescent="0.35">
      <c r="A156">
        <v>10305</v>
      </c>
      <c r="B156">
        <v>29</v>
      </c>
      <c r="C156">
        <v>99</v>
      </c>
      <c r="D156">
        <v>25</v>
      </c>
      <c r="E156">
        <v>0.1</v>
      </c>
      <c r="F156">
        <f>Table15[[#This Row],[unitPrice]]*Table15[[#This Row],[quantity]]</f>
        <v>2475</v>
      </c>
    </row>
    <row r="157" spans="1:6" x14ac:dyDescent="0.35">
      <c r="A157">
        <v>10305</v>
      </c>
      <c r="B157">
        <v>39</v>
      </c>
      <c r="C157">
        <v>14.4</v>
      </c>
      <c r="D157">
        <v>30</v>
      </c>
      <c r="E157">
        <v>0.1</v>
      </c>
      <c r="F157">
        <f>Table15[[#This Row],[unitPrice]]*Table15[[#This Row],[quantity]]</f>
        <v>432</v>
      </c>
    </row>
    <row r="158" spans="1:6" x14ac:dyDescent="0.35">
      <c r="A158">
        <v>10306</v>
      </c>
      <c r="B158">
        <v>30</v>
      </c>
      <c r="C158">
        <v>20.7</v>
      </c>
      <c r="D158">
        <v>10</v>
      </c>
      <c r="E158">
        <v>0</v>
      </c>
      <c r="F158">
        <f>Table15[[#This Row],[unitPrice]]*Table15[[#This Row],[quantity]]</f>
        <v>207</v>
      </c>
    </row>
    <row r="159" spans="1:6" x14ac:dyDescent="0.35">
      <c r="A159">
        <v>10306</v>
      </c>
      <c r="B159">
        <v>53</v>
      </c>
      <c r="C159">
        <v>26.2</v>
      </c>
      <c r="D159">
        <v>10</v>
      </c>
      <c r="E159">
        <v>0</v>
      </c>
      <c r="F159">
        <f>Table15[[#This Row],[unitPrice]]*Table15[[#This Row],[quantity]]</f>
        <v>262</v>
      </c>
    </row>
    <row r="160" spans="1:6" x14ac:dyDescent="0.35">
      <c r="A160">
        <v>10306</v>
      </c>
      <c r="B160">
        <v>54</v>
      </c>
      <c r="C160">
        <v>5.9</v>
      </c>
      <c r="D160">
        <v>5</v>
      </c>
      <c r="E160">
        <v>0</v>
      </c>
      <c r="F160">
        <f>Table15[[#This Row],[unitPrice]]*Table15[[#This Row],[quantity]]</f>
        <v>29.5</v>
      </c>
    </row>
    <row r="161" spans="1:6" x14ac:dyDescent="0.35">
      <c r="A161">
        <v>10307</v>
      </c>
      <c r="B161">
        <v>62</v>
      </c>
      <c r="C161">
        <v>39.4</v>
      </c>
      <c r="D161">
        <v>10</v>
      </c>
      <c r="E161">
        <v>0</v>
      </c>
      <c r="F161">
        <f>Table15[[#This Row],[unitPrice]]*Table15[[#This Row],[quantity]]</f>
        <v>394</v>
      </c>
    </row>
    <row r="162" spans="1:6" x14ac:dyDescent="0.35">
      <c r="A162">
        <v>10307</v>
      </c>
      <c r="B162">
        <v>68</v>
      </c>
      <c r="C162">
        <v>10</v>
      </c>
      <c r="D162">
        <v>3</v>
      </c>
      <c r="E162">
        <v>0</v>
      </c>
      <c r="F162">
        <f>Table15[[#This Row],[unitPrice]]*Table15[[#This Row],[quantity]]</f>
        <v>30</v>
      </c>
    </row>
    <row r="163" spans="1:6" x14ac:dyDescent="0.35">
      <c r="A163">
        <v>10308</v>
      </c>
      <c r="B163">
        <v>69</v>
      </c>
      <c r="C163">
        <v>28.8</v>
      </c>
      <c r="D163">
        <v>1</v>
      </c>
      <c r="E163">
        <v>0</v>
      </c>
      <c r="F163">
        <f>Table15[[#This Row],[unitPrice]]*Table15[[#This Row],[quantity]]</f>
        <v>28.8</v>
      </c>
    </row>
    <row r="164" spans="1:6" x14ac:dyDescent="0.35">
      <c r="A164">
        <v>10308</v>
      </c>
      <c r="B164">
        <v>70</v>
      </c>
      <c r="C164">
        <v>12</v>
      </c>
      <c r="D164">
        <v>5</v>
      </c>
      <c r="E164">
        <v>0</v>
      </c>
      <c r="F164">
        <f>Table15[[#This Row],[unitPrice]]*Table15[[#This Row],[quantity]]</f>
        <v>60</v>
      </c>
    </row>
    <row r="165" spans="1:6" x14ac:dyDescent="0.35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f>Table15[[#This Row],[unitPrice]]*Table15[[#This Row],[quantity]]</f>
        <v>352</v>
      </c>
    </row>
    <row r="166" spans="1:6" x14ac:dyDescent="0.35">
      <c r="A166">
        <v>10309</v>
      </c>
      <c r="B166">
        <v>6</v>
      </c>
      <c r="C166">
        <v>20</v>
      </c>
      <c r="D166">
        <v>30</v>
      </c>
      <c r="E166">
        <v>0</v>
      </c>
      <c r="F166">
        <f>Table15[[#This Row],[unitPrice]]*Table15[[#This Row],[quantity]]</f>
        <v>600</v>
      </c>
    </row>
    <row r="167" spans="1:6" x14ac:dyDescent="0.35">
      <c r="A167">
        <v>10309</v>
      </c>
      <c r="B167">
        <v>42</v>
      </c>
      <c r="C167">
        <v>11.2</v>
      </c>
      <c r="D167">
        <v>2</v>
      </c>
      <c r="E167">
        <v>0</v>
      </c>
      <c r="F167">
        <f>Table15[[#This Row],[unitPrice]]*Table15[[#This Row],[quantity]]</f>
        <v>22.4</v>
      </c>
    </row>
    <row r="168" spans="1:6" x14ac:dyDescent="0.35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f>Table15[[#This Row],[unitPrice]]*Table15[[#This Row],[quantity]]</f>
        <v>736</v>
      </c>
    </row>
    <row r="169" spans="1:6" x14ac:dyDescent="0.35">
      <c r="A169">
        <v>10309</v>
      </c>
      <c r="B169">
        <v>71</v>
      </c>
      <c r="C169">
        <v>17.2</v>
      </c>
      <c r="D169">
        <v>3</v>
      </c>
      <c r="E169">
        <v>0</v>
      </c>
      <c r="F169">
        <f>Table15[[#This Row],[unitPrice]]*Table15[[#This Row],[quantity]]</f>
        <v>51.599999999999994</v>
      </c>
    </row>
    <row r="170" spans="1:6" x14ac:dyDescent="0.35">
      <c r="A170">
        <v>10310</v>
      </c>
      <c r="B170">
        <v>16</v>
      </c>
      <c r="C170">
        <v>13.9</v>
      </c>
      <c r="D170">
        <v>10</v>
      </c>
      <c r="E170">
        <v>0</v>
      </c>
      <c r="F170">
        <f>Table15[[#This Row],[unitPrice]]*Table15[[#This Row],[quantity]]</f>
        <v>139</v>
      </c>
    </row>
    <row r="171" spans="1:6" x14ac:dyDescent="0.35">
      <c r="A171">
        <v>10310</v>
      </c>
      <c r="B171">
        <v>62</v>
      </c>
      <c r="C171">
        <v>39.4</v>
      </c>
      <c r="D171">
        <v>5</v>
      </c>
      <c r="E171">
        <v>0</v>
      </c>
      <c r="F171">
        <f>Table15[[#This Row],[unitPrice]]*Table15[[#This Row],[quantity]]</f>
        <v>197</v>
      </c>
    </row>
    <row r="172" spans="1:6" x14ac:dyDescent="0.35">
      <c r="A172">
        <v>10311</v>
      </c>
      <c r="B172">
        <v>42</v>
      </c>
      <c r="C172">
        <v>11.2</v>
      </c>
      <c r="D172">
        <v>6</v>
      </c>
      <c r="E172">
        <v>0</v>
      </c>
      <c r="F172">
        <f>Table15[[#This Row],[unitPrice]]*Table15[[#This Row],[quantity]]</f>
        <v>67.199999999999989</v>
      </c>
    </row>
    <row r="173" spans="1:6" x14ac:dyDescent="0.35">
      <c r="A173">
        <v>10311</v>
      </c>
      <c r="B173">
        <v>69</v>
      </c>
      <c r="C173">
        <v>28.8</v>
      </c>
      <c r="D173">
        <v>7</v>
      </c>
      <c r="E173">
        <v>0</v>
      </c>
      <c r="F173">
        <f>Table15[[#This Row],[unitPrice]]*Table15[[#This Row],[quantity]]</f>
        <v>201.6</v>
      </c>
    </row>
    <row r="174" spans="1:6" x14ac:dyDescent="0.35">
      <c r="A174">
        <v>10312</v>
      </c>
      <c r="B174">
        <v>28</v>
      </c>
      <c r="C174">
        <v>36.4</v>
      </c>
      <c r="D174">
        <v>4</v>
      </c>
      <c r="E174">
        <v>0</v>
      </c>
      <c r="F174">
        <f>Table15[[#This Row],[unitPrice]]*Table15[[#This Row],[quantity]]</f>
        <v>145.6</v>
      </c>
    </row>
    <row r="175" spans="1:6" x14ac:dyDescent="0.35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f>Table15[[#This Row],[unitPrice]]*Table15[[#This Row],[quantity]]</f>
        <v>883.19999999999993</v>
      </c>
    </row>
    <row r="176" spans="1:6" x14ac:dyDescent="0.35">
      <c r="A176">
        <v>10312</v>
      </c>
      <c r="B176">
        <v>53</v>
      </c>
      <c r="C176">
        <v>26.2</v>
      </c>
      <c r="D176">
        <v>20</v>
      </c>
      <c r="E176">
        <v>0</v>
      </c>
      <c r="F176">
        <f>Table15[[#This Row],[unitPrice]]*Table15[[#This Row],[quantity]]</f>
        <v>524</v>
      </c>
    </row>
    <row r="177" spans="1:6" x14ac:dyDescent="0.35">
      <c r="A177">
        <v>10312</v>
      </c>
      <c r="B177">
        <v>75</v>
      </c>
      <c r="C177">
        <v>6.2</v>
      </c>
      <c r="D177">
        <v>10</v>
      </c>
      <c r="E177">
        <v>0</v>
      </c>
      <c r="F177">
        <f>Table15[[#This Row],[unitPrice]]*Table15[[#This Row],[quantity]]</f>
        <v>62</v>
      </c>
    </row>
    <row r="178" spans="1:6" x14ac:dyDescent="0.35">
      <c r="A178">
        <v>10313</v>
      </c>
      <c r="B178">
        <v>36</v>
      </c>
      <c r="C178">
        <v>15.2</v>
      </c>
      <c r="D178">
        <v>12</v>
      </c>
      <c r="E178">
        <v>0</v>
      </c>
      <c r="F178">
        <f>Table15[[#This Row],[unitPrice]]*Table15[[#This Row],[quantity]]</f>
        <v>182.39999999999998</v>
      </c>
    </row>
    <row r="179" spans="1:6" x14ac:dyDescent="0.35">
      <c r="A179">
        <v>10314</v>
      </c>
      <c r="B179">
        <v>32</v>
      </c>
      <c r="C179">
        <v>25.6</v>
      </c>
      <c r="D179">
        <v>40</v>
      </c>
      <c r="E179">
        <v>0.1</v>
      </c>
      <c r="F179">
        <f>Table15[[#This Row],[unitPrice]]*Table15[[#This Row],[quantity]]</f>
        <v>1024</v>
      </c>
    </row>
    <row r="180" spans="1:6" x14ac:dyDescent="0.35">
      <c r="A180">
        <v>10314</v>
      </c>
      <c r="B180">
        <v>58</v>
      </c>
      <c r="C180">
        <v>10.6</v>
      </c>
      <c r="D180">
        <v>30</v>
      </c>
      <c r="E180">
        <v>0.1</v>
      </c>
      <c r="F180">
        <f>Table15[[#This Row],[unitPrice]]*Table15[[#This Row],[quantity]]</f>
        <v>318</v>
      </c>
    </row>
    <row r="181" spans="1:6" x14ac:dyDescent="0.35">
      <c r="A181">
        <v>10314</v>
      </c>
      <c r="B181">
        <v>62</v>
      </c>
      <c r="C181">
        <v>39.4</v>
      </c>
      <c r="D181">
        <v>25</v>
      </c>
      <c r="E181">
        <v>0.1</v>
      </c>
      <c r="F181">
        <f>Table15[[#This Row],[unitPrice]]*Table15[[#This Row],[quantity]]</f>
        <v>985</v>
      </c>
    </row>
    <row r="182" spans="1:6" x14ac:dyDescent="0.35">
      <c r="A182">
        <v>10315</v>
      </c>
      <c r="B182">
        <v>34</v>
      </c>
      <c r="C182">
        <v>11.2</v>
      </c>
      <c r="D182">
        <v>14</v>
      </c>
      <c r="E182">
        <v>0</v>
      </c>
      <c r="F182">
        <f>Table15[[#This Row],[unitPrice]]*Table15[[#This Row],[quantity]]</f>
        <v>156.79999999999998</v>
      </c>
    </row>
    <row r="183" spans="1:6" x14ac:dyDescent="0.35">
      <c r="A183">
        <v>10315</v>
      </c>
      <c r="B183">
        <v>70</v>
      </c>
      <c r="C183">
        <v>12</v>
      </c>
      <c r="D183">
        <v>30</v>
      </c>
      <c r="E183">
        <v>0</v>
      </c>
      <c r="F183">
        <f>Table15[[#This Row],[unitPrice]]*Table15[[#This Row],[quantity]]</f>
        <v>360</v>
      </c>
    </row>
    <row r="184" spans="1:6" x14ac:dyDescent="0.35">
      <c r="A184">
        <v>10316</v>
      </c>
      <c r="B184">
        <v>41</v>
      </c>
      <c r="C184">
        <v>7.7</v>
      </c>
      <c r="D184">
        <v>10</v>
      </c>
      <c r="E184">
        <v>0</v>
      </c>
      <c r="F184">
        <f>Table15[[#This Row],[unitPrice]]*Table15[[#This Row],[quantity]]</f>
        <v>77</v>
      </c>
    </row>
    <row r="185" spans="1:6" x14ac:dyDescent="0.35">
      <c r="A185">
        <v>10316</v>
      </c>
      <c r="B185">
        <v>62</v>
      </c>
      <c r="C185">
        <v>39.4</v>
      </c>
      <c r="D185">
        <v>70</v>
      </c>
      <c r="E185">
        <v>0</v>
      </c>
      <c r="F185">
        <f>Table15[[#This Row],[unitPrice]]*Table15[[#This Row],[quantity]]</f>
        <v>2758</v>
      </c>
    </row>
    <row r="186" spans="1:6" x14ac:dyDescent="0.35">
      <c r="A186">
        <v>10317</v>
      </c>
      <c r="B186">
        <v>1</v>
      </c>
      <c r="C186">
        <v>14.4</v>
      </c>
      <c r="D186">
        <v>20</v>
      </c>
      <c r="E186">
        <v>0</v>
      </c>
      <c r="F186">
        <f>Table15[[#This Row],[unitPrice]]*Table15[[#This Row],[quantity]]</f>
        <v>288</v>
      </c>
    </row>
    <row r="187" spans="1:6" x14ac:dyDescent="0.35">
      <c r="A187">
        <v>10318</v>
      </c>
      <c r="B187">
        <v>41</v>
      </c>
      <c r="C187">
        <v>7.7</v>
      </c>
      <c r="D187">
        <v>20</v>
      </c>
      <c r="E187">
        <v>0</v>
      </c>
      <c r="F187">
        <f>Table15[[#This Row],[unitPrice]]*Table15[[#This Row],[quantity]]</f>
        <v>154</v>
      </c>
    </row>
    <row r="188" spans="1:6" x14ac:dyDescent="0.35">
      <c r="A188">
        <v>10318</v>
      </c>
      <c r="B188">
        <v>76</v>
      </c>
      <c r="C188">
        <v>14.4</v>
      </c>
      <c r="D188">
        <v>6</v>
      </c>
      <c r="E188">
        <v>0</v>
      </c>
      <c r="F188">
        <f>Table15[[#This Row],[unitPrice]]*Table15[[#This Row],[quantity]]</f>
        <v>86.4</v>
      </c>
    </row>
    <row r="189" spans="1:6" x14ac:dyDescent="0.35">
      <c r="A189">
        <v>10319</v>
      </c>
      <c r="B189">
        <v>17</v>
      </c>
      <c r="C189">
        <v>31.2</v>
      </c>
      <c r="D189">
        <v>8</v>
      </c>
      <c r="E189">
        <v>0</v>
      </c>
      <c r="F189">
        <f>Table15[[#This Row],[unitPrice]]*Table15[[#This Row],[quantity]]</f>
        <v>249.6</v>
      </c>
    </row>
    <row r="190" spans="1:6" x14ac:dyDescent="0.35">
      <c r="A190">
        <v>10319</v>
      </c>
      <c r="B190">
        <v>28</v>
      </c>
      <c r="C190">
        <v>36.4</v>
      </c>
      <c r="D190">
        <v>14</v>
      </c>
      <c r="E190">
        <v>0</v>
      </c>
      <c r="F190">
        <f>Table15[[#This Row],[unitPrice]]*Table15[[#This Row],[quantity]]</f>
        <v>509.59999999999997</v>
      </c>
    </row>
    <row r="191" spans="1:6" x14ac:dyDescent="0.35">
      <c r="A191">
        <v>10319</v>
      </c>
      <c r="B191">
        <v>76</v>
      </c>
      <c r="C191">
        <v>14.4</v>
      </c>
      <c r="D191">
        <v>30</v>
      </c>
      <c r="E191">
        <v>0</v>
      </c>
      <c r="F191">
        <f>Table15[[#This Row],[unitPrice]]*Table15[[#This Row],[quantity]]</f>
        <v>432</v>
      </c>
    </row>
    <row r="192" spans="1:6" x14ac:dyDescent="0.35">
      <c r="A192">
        <v>10320</v>
      </c>
      <c r="B192">
        <v>71</v>
      </c>
      <c r="C192">
        <v>17.2</v>
      </c>
      <c r="D192">
        <v>30</v>
      </c>
      <c r="E192">
        <v>0</v>
      </c>
      <c r="F192">
        <f>Table15[[#This Row],[unitPrice]]*Table15[[#This Row],[quantity]]</f>
        <v>516</v>
      </c>
    </row>
    <row r="193" spans="1:6" x14ac:dyDescent="0.35">
      <c r="A193">
        <v>10321</v>
      </c>
      <c r="B193">
        <v>35</v>
      </c>
      <c r="C193">
        <v>14.4</v>
      </c>
      <c r="D193">
        <v>10</v>
      </c>
      <c r="E193">
        <v>0</v>
      </c>
      <c r="F193">
        <f>Table15[[#This Row],[unitPrice]]*Table15[[#This Row],[quantity]]</f>
        <v>144</v>
      </c>
    </row>
    <row r="194" spans="1:6" x14ac:dyDescent="0.35">
      <c r="A194">
        <v>10322</v>
      </c>
      <c r="B194">
        <v>52</v>
      </c>
      <c r="C194">
        <v>5.6</v>
      </c>
      <c r="D194">
        <v>20</v>
      </c>
      <c r="E194">
        <v>0</v>
      </c>
      <c r="F194">
        <f>Table15[[#This Row],[unitPrice]]*Table15[[#This Row],[quantity]]</f>
        <v>112</v>
      </c>
    </row>
    <row r="195" spans="1:6" x14ac:dyDescent="0.35">
      <c r="A195">
        <v>10323</v>
      </c>
      <c r="B195">
        <v>15</v>
      </c>
      <c r="C195">
        <v>12.4</v>
      </c>
      <c r="D195">
        <v>5</v>
      </c>
      <c r="E195">
        <v>0</v>
      </c>
      <c r="F195">
        <f>Table15[[#This Row],[unitPrice]]*Table15[[#This Row],[quantity]]</f>
        <v>62</v>
      </c>
    </row>
    <row r="196" spans="1:6" x14ac:dyDescent="0.35">
      <c r="A196">
        <v>10323</v>
      </c>
      <c r="B196">
        <v>25</v>
      </c>
      <c r="C196">
        <v>11.2</v>
      </c>
      <c r="D196">
        <v>4</v>
      </c>
      <c r="E196">
        <v>0</v>
      </c>
      <c r="F196">
        <f>Table15[[#This Row],[unitPrice]]*Table15[[#This Row],[quantity]]</f>
        <v>44.8</v>
      </c>
    </row>
    <row r="197" spans="1:6" x14ac:dyDescent="0.35">
      <c r="A197">
        <v>10323</v>
      </c>
      <c r="B197">
        <v>39</v>
      </c>
      <c r="C197">
        <v>14.4</v>
      </c>
      <c r="D197">
        <v>4</v>
      </c>
      <c r="E197">
        <v>0</v>
      </c>
      <c r="F197">
        <f>Table15[[#This Row],[unitPrice]]*Table15[[#This Row],[quantity]]</f>
        <v>57.6</v>
      </c>
    </row>
    <row r="198" spans="1:6" x14ac:dyDescent="0.35">
      <c r="A198">
        <v>10324</v>
      </c>
      <c r="B198">
        <v>16</v>
      </c>
      <c r="C198">
        <v>13.9</v>
      </c>
      <c r="D198">
        <v>21</v>
      </c>
      <c r="E198">
        <v>0.15</v>
      </c>
      <c r="F198">
        <f>Table15[[#This Row],[unitPrice]]*Table15[[#This Row],[quantity]]</f>
        <v>291.90000000000003</v>
      </c>
    </row>
    <row r="199" spans="1:6" x14ac:dyDescent="0.35">
      <c r="A199">
        <v>10324</v>
      </c>
      <c r="B199">
        <v>35</v>
      </c>
      <c r="C199">
        <v>14.4</v>
      </c>
      <c r="D199">
        <v>70</v>
      </c>
      <c r="E199">
        <v>0.15</v>
      </c>
      <c r="F199">
        <f>Table15[[#This Row],[unitPrice]]*Table15[[#This Row],[quantity]]</f>
        <v>1008</v>
      </c>
    </row>
    <row r="200" spans="1:6" x14ac:dyDescent="0.35">
      <c r="A200">
        <v>10324</v>
      </c>
      <c r="B200">
        <v>46</v>
      </c>
      <c r="C200">
        <v>9.6</v>
      </c>
      <c r="D200">
        <v>30</v>
      </c>
      <c r="E200">
        <v>0</v>
      </c>
      <c r="F200">
        <f>Table15[[#This Row],[unitPrice]]*Table15[[#This Row],[quantity]]</f>
        <v>288</v>
      </c>
    </row>
    <row r="201" spans="1:6" x14ac:dyDescent="0.35">
      <c r="A201">
        <v>10324</v>
      </c>
      <c r="B201">
        <v>59</v>
      </c>
      <c r="C201">
        <v>44</v>
      </c>
      <c r="D201">
        <v>40</v>
      </c>
      <c r="E201">
        <v>0.15</v>
      </c>
      <c r="F201">
        <f>Table15[[#This Row],[unitPrice]]*Table15[[#This Row],[quantity]]</f>
        <v>1760</v>
      </c>
    </row>
    <row r="202" spans="1:6" x14ac:dyDescent="0.35">
      <c r="A202">
        <v>10324</v>
      </c>
      <c r="B202">
        <v>63</v>
      </c>
      <c r="C202">
        <v>35.1</v>
      </c>
      <c r="D202">
        <v>80</v>
      </c>
      <c r="E202">
        <v>0.15</v>
      </c>
      <c r="F202">
        <f>Table15[[#This Row],[unitPrice]]*Table15[[#This Row],[quantity]]</f>
        <v>2808</v>
      </c>
    </row>
    <row r="203" spans="1:6" x14ac:dyDescent="0.35">
      <c r="A203">
        <v>10325</v>
      </c>
      <c r="B203">
        <v>6</v>
      </c>
      <c r="C203">
        <v>20</v>
      </c>
      <c r="D203">
        <v>6</v>
      </c>
      <c r="E203">
        <v>0</v>
      </c>
      <c r="F203">
        <f>Table15[[#This Row],[unitPrice]]*Table15[[#This Row],[quantity]]</f>
        <v>120</v>
      </c>
    </row>
    <row r="204" spans="1:6" x14ac:dyDescent="0.35">
      <c r="A204">
        <v>10325</v>
      </c>
      <c r="B204">
        <v>13</v>
      </c>
      <c r="C204">
        <v>4.8</v>
      </c>
      <c r="D204">
        <v>12</v>
      </c>
      <c r="E204">
        <v>0</v>
      </c>
      <c r="F204">
        <f>Table15[[#This Row],[unitPrice]]*Table15[[#This Row],[quantity]]</f>
        <v>57.599999999999994</v>
      </c>
    </row>
    <row r="205" spans="1:6" x14ac:dyDescent="0.35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f>Table15[[#This Row],[unitPrice]]*Table15[[#This Row],[quantity]]</f>
        <v>167.4</v>
      </c>
    </row>
    <row r="206" spans="1:6" x14ac:dyDescent="0.35">
      <c r="A206">
        <v>10325</v>
      </c>
      <c r="B206">
        <v>31</v>
      </c>
      <c r="C206">
        <v>10</v>
      </c>
      <c r="D206">
        <v>4</v>
      </c>
      <c r="E206">
        <v>0</v>
      </c>
      <c r="F206">
        <f>Table15[[#This Row],[unitPrice]]*Table15[[#This Row],[quantity]]</f>
        <v>40</v>
      </c>
    </row>
    <row r="207" spans="1:6" x14ac:dyDescent="0.35">
      <c r="A207">
        <v>10325</v>
      </c>
      <c r="B207">
        <v>72</v>
      </c>
      <c r="C207">
        <v>27.8</v>
      </c>
      <c r="D207">
        <v>40</v>
      </c>
      <c r="E207">
        <v>0</v>
      </c>
      <c r="F207">
        <f>Table15[[#This Row],[unitPrice]]*Table15[[#This Row],[quantity]]</f>
        <v>1112</v>
      </c>
    </row>
    <row r="208" spans="1:6" x14ac:dyDescent="0.35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f>Table15[[#This Row],[unitPrice]]*Table15[[#This Row],[quantity]]</f>
        <v>422.40000000000003</v>
      </c>
    </row>
    <row r="209" spans="1:6" x14ac:dyDescent="0.35">
      <c r="A209">
        <v>10326</v>
      </c>
      <c r="B209">
        <v>57</v>
      </c>
      <c r="C209">
        <v>15.6</v>
      </c>
      <c r="D209">
        <v>16</v>
      </c>
      <c r="E209">
        <v>0</v>
      </c>
      <c r="F209">
        <f>Table15[[#This Row],[unitPrice]]*Table15[[#This Row],[quantity]]</f>
        <v>249.6</v>
      </c>
    </row>
    <row r="210" spans="1:6" x14ac:dyDescent="0.35">
      <c r="A210">
        <v>10326</v>
      </c>
      <c r="B210">
        <v>75</v>
      </c>
      <c r="C210">
        <v>6.2</v>
      </c>
      <c r="D210">
        <v>50</v>
      </c>
      <c r="E210">
        <v>0</v>
      </c>
      <c r="F210">
        <f>Table15[[#This Row],[unitPrice]]*Table15[[#This Row],[quantity]]</f>
        <v>310</v>
      </c>
    </row>
    <row r="211" spans="1:6" x14ac:dyDescent="0.35">
      <c r="A211">
        <v>10327</v>
      </c>
      <c r="B211">
        <v>2</v>
      </c>
      <c r="C211">
        <v>15.2</v>
      </c>
      <c r="D211">
        <v>25</v>
      </c>
      <c r="E211">
        <v>0.2</v>
      </c>
      <c r="F211">
        <f>Table15[[#This Row],[unitPrice]]*Table15[[#This Row],[quantity]]</f>
        <v>380</v>
      </c>
    </row>
    <row r="212" spans="1:6" x14ac:dyDescent="0.35">
      <c r="A212">
        <v>10327</v>
      </c>
      <c r="B212">
        <v>11</v>
      </c>
      <c r="C212">
        <v>16.8</v>
      </c>
      <c r="D212">
        <v>50</v>
      </c>
      <c r="E212">
        <v>0.2</v>
      </c>
      <c r="F212">
        <f>Table15[[#This Row],[unitPrice]]*Table15[[#This Row],[quantity]]</f>
        <v>840</v>
      </c>
    </row>
    <row r="213" spans="1:6" x14ac:dyDescent="0.35">
      <c r="A213">
        <v>10327</v>
      </c>
      <c r="B213">
        <v>30</v>
      </c>
      <c r="C213">
        <v>20.7</v>
      </c>
      <c r="D213">
        <v>35</v>
      </c>
      <c r="E213">
        <v>0.2</v>
      </c>
      <c r="F213">
        <f>Table15[[#This Row],[unitPrice]]*Table15[[#This Row],[quantity]]</f>
        <v>724.5</v>
      </c>
    </row>
    <row r="214" spans="1:6" x14ac:dyDescent="0.35">
      <c r="A214">
        <v>10327</v>
      </c>
      <c r="B214">
        <v>58</v>
      </c>
      <c r="C214">
        <v>10.6</v>
      </c>
      <c r="D214">
        <v>30</v>
      </c>
      <c r="E214">
        <v>0.2</v>
      </c>
      <c r="F214">
        <f>Table15[[#This Row],[unitPrice]]*Table15[[#This Row],[quantity]]</f>
        <v>318</v>
      </c>
    </row>
    <row r="215" spans="1:6" x14ac:dyDescent="0.35">
      <c r="A215">
        <v>10328</v>
      </c>
      <c r="B215">
        <v>59</v>
      </c>
      <c r="C215">
        <v>44</v>
      </c>
      <c r="D215">
        <v>9</v>
      </c>
      <c r="E215">
        <v>0</v>
      </c>
      <c r="F215">
        <f>Table15[[#This Row],[unitPrice]]*Table15[[#This Row],[quantity]]</f>
        <v>396</v>
      </c>
    </row>
    <row r="216" spans="1:6" x14ac:dyDescent="0.35">
      <c r="A216">
        <v>10328</v>
      </c>
      <c r="B216">
        <v>65</v>
      </c>
      <c r="C216">
        <v>16.8</v>
      </c>
      <c r="D216">
        <v>40</v>
      </c>
      <c r="E216">
        <v>0</v>
      </c>
      <c r="F216">
        <f>Table15[[#This Row],[unitPrice]]*Table15[[#This Row],[quantity]]</f>
        <v>672</v>
      </c>
    </row>
    <row r="217" spans="1:6" x14ac:dyDescent="0.35">
      <c r="A217">
        <v>10328</v>
      </c>
      <c r="B217">
        <v>68</v>
      </c>
      <c r="C217">
        <v>10</v>
      </c>
      <c r="D217">
        <v>10</v>
      </c>
      <c r="E217">
        <v>0</v>
      </c>
      <c r="F217">
        <f>Table15[[#This Row],[unitPrice]]*Table15[[#This Row],[quantity]]</f>
        <v>100</v>
      </c>
    </row>
    <row r="218" spans="1:6" x14ac:dyDescent="0.35">
      <c r="A218">
        <v>10329</v>
      </c>
      <c r="B218">
        <v>19</v>
      </c>
      <c r="C218">
        <v>7.3</v>
      </c>
      <c r="D218">
        <v>10</v>
      </c>
      <c r="E218">
        <v>0.05</v>
      </c>
      <c r="F218">
        <f>Table15[[#This Row],[unitPrice]]*Table15[[#This Row],[quantity]]</f>
        <v>73</v>
      </c>
    </row>
    <row r="219" spans="1:6" x14ac:dyDescent="0.35">
      <c r="A219">
        <v>10329</v>
      </c>
      <c r="B219">
        <v>30</v>
      </c>
      <c r="C219">
        <v>20.7</v>
      </c>
      <c r="D219">
        <v>8</v>
      </c>
      <c r="E219">
        <v>0.05</v>
      </c>
      <c r="F219">
        <f>Table15[[#This Row],[unitPrice]]*Table15[[#This Row],[quantity]]</f>
        <v>165.6</v>
      </c>
    </row>
    <row r="220" spans="1:6" x14ac:dyDescent="0.35">
      <c r="A220">
        <v>10329</v>
      </c>
      <c r="B220">
        <v>38</v>
      </c>
      <c r="C220">
        <v>210.8</v>
      </c>
      <c r="D220">
        <v>20</v>
      </c>
      <c r="E220">
        <v>0.05</v>
      </c>
      <c r="F220">
        <f>Table15[[#This Row],[unitPrice]]*Table15[[#This Row],[quantity]]</f>
        <v>4216</v>
      </c>
    </row>
    <row r="221" spans="1:6" x14ac:dyDescent="0.35">
      <c r="A221">
        <v>10329</v>
      </c>
      <c r="B221">
        <v>56</v>
      </c>
      <c r="C221">
        <v>30.4</v>
      </c>
      <c r="D221">
        <v>12</v>
      </c>
      <c r="E221">
        <v>0.05</v>
      </c>
      <c r="F221">
        <f>Table15[[#This Row],[unitPrice]]*Table15[[#This Row],[quantity]]</f>
        <v>364.79999999999995</v>
      </c>
    </row>
    <row r="222" spans="1:6" x14ac:dyDescent="0.35">
      <c r="A222">
        <v>10330</v>
      </c>
      <c r="B222">
        <v>26</v>
      </c>
      <c r="C222">
        <v>24.9</v>
      </c>
      <c r="D222">
        <v>50</v>
      </c>
      <c r="E222">
        <v>0.15</v>
      </c>
      <c r="F222">
        <f>Table15[[#This Row],[unitPrice]]*Table15[[#This Row],[quantity]]</f>
        <v>1245</v>
      </c>
    </row>
    <row r="223" spans="1:6" x14ac:dyDescent="0.35">
      <c r="A223">
        <v>10330</v>
      </c>
      <c r="B223">
        <v>72</v>
      </c>
      <c r="C223">
        <v>27.8</v>
      </c>
      <c r="D223">
        <v>25</v>
      </c>
      <c r="E223">
        <v>0.15</v>
      </c>
      <c r="F223">
        <f>Table15[[#This Row],[unitPrice]]*Table15[[#This Row],[quantity]]</f>
        <v>695</v>
      </c>
    </row>
    <row r="224" spans="1:6" x14ac:dyDescent="0.35">
      <c r="A224">
        <v>10331</v>
      </c>
      <c r="B224">
        <v>54</v>
      </c>
      <c r="C224">
        <v>5.9</v>
      </c>
      <c r="D224">
        <v>15</v>
      </c>
      <c r="E224">
        <v>0</v>
      </c>
      <c r="F224">
        <f>Table15[[#This Row],[unitPrice]]*Table15[[#This Row],[quantity]]</f>
        <v>88.5</v>
      </c>
    </row>
    <row r="225" spans="1:6" x14ac:dyDescent="0.35">
      <c r="A225">
        <v>10332</v>
      </c>
      <c r="B225">
        <v>18</v>
      </c>
      <c r="C225">
        <v>50</v>
      </c>
      <c r="D225">
        <v>40</v>
      </c>
      <c r="E225">
        <v>0.2</v>
      </c>
      <c r="F225">
        <f>Table15[[#This Row],[unitPrice]]*Table15[[#This Row],[quantity]]</f>
        <v>2000</v>
      </c>
    </row>
    <row r="226" spans="1:6" x14ac:dyDescent="0.35">
      <c r="A226">
        <v>10332</v>
      </c>
      <c r="B226">
        <v>42</v>
      </c>
      <c r="C226">
        <v>11.2</v>
      </c>
      <c r="D226">
        <v>10</v>
      </c>
      <c r="E226">
        <v>0.2</v>
      </c>
      <c r="F226">
        <f>Table15[[#This Row],[unitPrice]]*Table15[[#This Row],[quantity]]</f>
        <v>112</v>
      </c>
    </row>
    <row r="227" spans="1:6" x14ac:dyDescent="0.35">
      <c r="A227">
        <v>10332</v>
      </c>
      <c r="B227">
        <v>47</v>
      </c>
      <c r="C227">
        <v>7.6</v>
      </c>
      <c r="D227">
        <v>16</v>
      </c>
      <c r="E227">
        <v>0.2</v>
      </c>
      <c r="F227">
        <f>Table15[[#This Row],[unitPrice]]*Table15[[#This Row],[quantity]]</f>
        <v>121.6</v>
      </c>
    </row>
    <row r="228" spans="1:6" x14ac:dyDescent="0.35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f>Table15[[#This Row],[unitPrice]]*Table15[[#This Row],[quantity]]</f>
        <v>186</v>
      </c>
    </row>
    <row r="229" spans="1:6" x14ac:dyDescent="0.35">
      <c r="A229">
        <v>10333</v>
      </c>
      <c r="B229">
        <v>21</v>
      </c>
      <c r="C229">
        <v>8</v>
      </c>
      <c r="D229">
        <v>10</v>
      </c>
      <c r="E229">
        <v>0.1</v>
      </c>
      <c r="F229">
        <f>Table15[[#This Row],[unitPrice]]*Table15[[#This Row],[quantity]]</f>
        <v>80</v>
      </c>
    </row>
    <row r="230" spans="1:6" x14ac:dyDescent="0.35">
      <c r="A230">
        <v>10333</v>
      </c>
      <c r="B230">
        <v>71</v>
      </c>
      <c r="C230">
        <v>17.2</v>
      </c>
      <c r="D230">
        <v>40</v>
      </c>
      <c r="E230">
        <v>0.1</v>
      </c>
      <c r="F230">
        <f>Table15[[#This Row],[unitPrice]]*Table15[[#This Row],[quantity]]</f>
        <v>688</v>
      </c>
    </row>
    <row r="231" spans="1:6" x14ac:dyDescent="0.35">
      <c r="A231">
        <v>10334</v>
      </c>
      <c r="B231">
        <v>52</v>
      </c>
      <c r="C231">
        <v>5.6</v>
      </c>
      <c r="D231">
        <v>8</v>
      </c>
      <c r="E231">
        <v>0</v>
      </c>
      <c r="F231">
        <f>Table15[[#This Row],[unitPrice]]*Table15[[#This Row],[quantity]]</f>
        <v>44.8</v>
      </c>
    </row>
    <row r="232" spans="1:6" x14ac:dyDescent="0.35">
      <c r="A232">
        <v>10334</v>
      </c>
      <c r="B232">
        <v>68</v>
      </c>
      <c r="C232">
        <v>10</v>
      </c>
      <c r="D232">
        <v>10</v>
      </c>
      <c r="E232">
        <v>0</v>
      </c>
      <c r="F232">
        <f>Table15[[#This Row],[unitPrice]]*Table15[[#This Row],[quantity]]</f>
        <v>100</v>
      </c>
    </row>
    <row r="233" spans="1:6" x14ac:dyDescent="0.35">
      <c r="A233">
        <v>10335</v>
      </c>
      <c r="B233">
        <v>2</v>
      </c>
      <c r="C233">
        <v>15.2</v>
      </c>
      <c r="D233">
        <v>7</v>
      </c>
      <c r="E233">
        <v>0.2</v>
      </c>
      <c r="F233">
        <f>Table15[[#This Row],[unitPrice]]*Table15[[#This Row],[quantity]]</f>
        <v>106.39999999999999</v>
      </c>
    </row>
    <row r="234" spans="1:6" x14ac:dyDescent="0.35">
      <c r="A234">
        <v>10335</v>
      </c>
      <c r="B234">
        <v>31</v>
      </c>
      <c r="C234">
        <v>10</v>
      </c>
      <c r="D234">
        <v>25</v>
      </c>
      <c r="E234">
        <v>0.2</v>
      </c>
      <c r="F234">
        <f>Table15[[#This Row],[unitPrice]]*Table15[[#This Row],[quantity]]</f>
        <v>250</v>
      </c>
    </row>
    <row r="235" spans="1:6" x14ac:dyDescent="0.35">
      <c r="A235">
        <v>10335</v>
      </c>
      <c r="B235">
        <v>32</v>
      </c>
      <c r="C235">
        <v>25.6</v>
      </c>
      <c r="D235">
        <v>6</v>
      </c>
      <c r="E235">
        <v>0.2</v>
      </c>
      <c r="F235">
        <f>Table15[[#This Row],[unitPrice]]*Table15[[#This Row],[quantity]]</f>
        <v>153.60000000000002</v>
      </c>
    </row>
    <row r="236" spans="1:6" x14ac:dyDescent="0.35">
      <c r="A236">
        <v>10335</v>
      </c>
      <c r="B236">
        <v>51</v>
      </c>
      <c r="C236">
        <v>42.4</v>
      </c>
      <c r="D236">
        <v>48</v>
      </c>
      <c r="E236">
        <v>0.2</v>
      </c>
      <c r="F236">
        <f>Table15[[#This Row],[unitPrice]]*Table15[[#This Row],[quantity]]</f>
        <v>2035.1999999999998</v>
      </c>
    </row>
    <row r="237" spans="1:6" x14ac:dyDescent="0.3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f>Table15[[#This Row],[unitPrice]]*Table15[[#This Row],[quantity]]</f>
        <v>316.8</v>
      </c>
    </row>
    <row r="238" spans="1:6" x14ac:dyDescent="0.35">
      <c r="A238">
        <v>10337</v>
      </c>
      <c r="B238">
        <v>23</v>
      </c>
      <c r="C238">
        <v>7.2</v>
      </c>
      <c r="D238">
        <v>40</v>
      </c>
      <c r="E238">
        <v>0</v>
      </c>
      <c r="F238">
        <f>Table15[[#This Row],[unitPrice]]*Table15[[#This Row],[quantity]]</f>
        <v>288</v>
      </c>
    </row>
    <row r="239" spans="1:6" x14ac:dyDescent="0.35">
      <c r="A239">
        <v>10337</v>
      </c>
      <c r="B239">
        <v>26</v>
      </c>
      <c r="C239">
        <v>24.9</v>
      </c>
      <c r="D239">
        <v>24</v>
      </c>
      <c r="E239">
        <v>0</v>
      </c>
      <c r="F239">
        <f>Table15[[#This Row],[unitPrice]]*Table15[[#This Row],[quantity]]</f>
        <v>597.59999999999991</v>
      </c>
    </row>
    <row r="240" spans="1:6" x14ac:dyDescent="0.35">
      <c r="A240">
        <v>10337</v>
      </c>
      <c r="B240">
        <v>36</v>
      </c>
      <c r="C240">
        <v>15.2</v>
      </c>
      <c r="D240">
        <v>20</v>
      </c>
      <c r="E240">
        <v>0</v>
      </c>
      <c r="F240">
        <f>Table15[[#This Row],[unitPrice]]*Table15[[#This Row],[quantity]]</f>
        <v>304</v>
      </c>
    </row>
    <row r="241" spans="1:6" x14ac:dyDescent="0.35">
      <c r="A241">
        <v>10337</v>
      </c>
      <c r="B241">
        <v>37</v>
      </c>
      <c r="C241">
        <v>20.8</v>
      </c>
      <c r="D241">
        <v>28</v>
      </c>
      <c r="E241">
        <v>0</v>
      </c>
      <c r="F241">
        <f>Table15[[#This Row],[unitPrice]]*Table15[[#This Row],[quantity]]</f>
        <v>582.4</v>
      </c>
    </row>
    <row r="242" spans="1:6" x14ac:dyDescent="0.35">
      <c r="A242">
        <v>10337</v>
      </c>
      <c r="B242">
        <v>72</v>
      </c>
      <c r="C242">
        <v>27.8</v>
      </c>
      <c r="D242">
        <v>25</v>
      </c>
      <c r="E242">
        <v>0</v>
      </c>
      <c r="F242">
        <f>Table15[[#This Row],[unitPrice]]*Table15[[#This Row],[quantity]]</f>
        <v>695</v>
      </c>
    </row>
    <row r="243" spans="1:6" x14ac:dyDescent="0.35">
      <c r="A243">
        <v>10338</v>
      </c>
      <c r="B243">
        <v>17</v>
      </c>
      <c r="C243">
        <v>31.2</v>
      </c>
      <c r="D243">
        <v>20</v>
      </c>
      <c r="E243">
        <v>0</v>
      </c>
      <c r="F243">
        <f>Table15[[#This Row],[unitPrice]]*Table15[[#This Row],[quantity]]</f>
        <v>624</v>
      </c>
    </row>
    <row r="244" spans="1:6" x14ac:dyDescent="0.35">
      <c r="A244">
        <v>10338</v>
      </c>
      <c r="B244">
        <v>30</v>
      </c>
      <c r="C244">
        <v>20.7</v>
      </c>
      <c r="D244">
        <v>15</v>
      </c>
      <c r="E244">
        <v>0</v>
      </c>
      <c r="F244">
        <f>Table15[[#This Row],[unitPrice]]*Table15[[#This Row],[quantity]]</f>
        <v>310.5</v>
      </c>
    </row>
    <row r="245" spans="1:6" x14ac:dyDescent="0.35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f>Table15[[#This Row],[unitPrice]]*Table15[[#This Row],[quantity]]</f>
        <v>176</v>
      </c>
    </row>
    <row r="246" spans="1:6" x14ac:dyDescent="0.35">
      <c r="A246">
        <v>10339</v>
      </c>
      <c r="B246">
        <v>17</v>
      </c>
      <c r="C246">
        <v>31.2</v>
      </c>
      <c r="D246">
        <v>70</v>
      </c>
      <c r="E246">
        <v>0.05</v>
      </c>
      <c r="F246">
        <f>Table15[[#This Row],[unitPrice]]*Table15[[#This Row],[quantity]]</f>
        <v>2184</v>
      </c>
    </row>
    <row r="247" spans="1:6" x14ac:dyDescent="0.35">
      <c r="A247">
        <v>10339</v>
      </c>
      <c r="B247">
        <v>62</v>
      </c>
      <c r="C247">
        <v>39.4</v>
      </c>
      <c r="D247">
        <v>28</v>
      </c>
      <c r="E247">
        <v>0</v>
      </c>
      <c r="F247">
        <f>Table15[[#This Row],[unitPrice]]*Table15[[#This Row],[quantity]]</f>
        <v>1103.2</v>
      </c>
    </row>
    <row r="248" spans="1:6" x14ac:dyDescent="0.35">
      <c r="A248">
        <v>10340</v>
      </c>
      <c r="B248">
        <v>18</v>
      </c>
      <c r="C248">
        <v>50</v>
      </c>
      <c r="D248">
        <v>20</v>
      </c>
      <c r="E248">
        <v>0.05</v>
      </c>
      <c r="F248">
        <f>Table15[[#This Row],[unitPrice]]*Table15[[#This Row],[quantity]]</f>
        <v>1000</v>
      </c>
    </row>
    <row r="249" spans="1:6" x14ac:dyDescent="0.35">
      <c r="A249">
        <v>10340</v>
      </c>
      <c r="B249">
        <v>41</v>
      </c>
      <c r="C249">
        <v>7.7</v>
      </c>
      <c r="D249">
        <v>12</v>
      </c>
      <c r="E249">
        <v>0.05</v>
      </c>
      <c r="F249">
        <f>Table15[[#This Row],[unitPrice]]*Table15[[#This Row],[quantity]]</f>
        <v>92.4</v>
      </c>
    </row>
    <row r="250" spans="1:6" x14ac:dyDescent="0.3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f>Table15[[#This Row],[unitPrice]]*Table15[[#This Row],[quantity]]</f>
        <v>1472</v>
      </c>
    </row>
    <row r="251" spans="1:6" x14ac:dyDescent="0.35">
      <c r="A251">
        <v>10341</v>
      </c>
      <c r="B251">
        <v>33</v>
      </c>
      <c r="C251">
        <v>2</v>
      </c>
      <c r="D251">
        <v>8</v>
      </c>
      <c r="E251">
        <v>0</v>
      </c>
      <c r="F251">
        <f>Table15[[#This Row],[unitPrice]]*Table15[[#This Row],[quantity]]</f>
        <v>16</v>
      </c>
    </row>
    <row r="252" spans="1:6" x14ac:dyDescent="0.35">
      <c r="A252">
        <v>10341</v>
      </c>
      <c r="B252">
        <v>59</v>
      </c>
      <c r="C252">
        <v>44</v>
      </c>
      <c r="D252">
        <v>9</v>
      </c>
      <c r="E252">
        <v>0.15</v>
      </c>
      <c r="F252">
        <f>Table15[[#This Row],[unitPrice]]*Table15[[#This Row],[quantity]]</f>
        <v>396</v>
      </c>
    </row>
    <row r="253" spans="1:6" x14ac:dyDescent="0.35">
      <c r="A253">
        <v>10342</v>
      </c>
      <c r="B253">
        <v>2</v>
      </c>
      <c r="C253">
        <v>15.2</v>
      </c>
      <c r="D253">
        <v>24</v>
      </c>
      <c r="E253">
        <v>0.2</v>
      </c>
      <c r="F253">
        <f>Table15[[#This Row],[unitPrice]]*Table15[[#This Row],[quantity]]</f>
        <v>364.79999999999995</v>
      </c>
    </row>
    <row r="254" spans="1:6" x14ac:dyDescent="0.35">
      <c r="A254">
        <v>10342</v>
      </c>
      <c r="B254">
        <v>31</v>
      </c>
      <c r="C254">
        <v>10</v>
      </c>
      <c r="D254">
        <v>56</v>
      </c>
      <c r="E254">
        <v>0.2</v>
      </c>
      <c r="F254">
        <f>Table15[[#This Row],[unitPrice]]*Table15[[#This Row],[quantity]]</f>
        <v>560</v>
      </c>
    </row>
    <row r="255" spans="1:6" x14ac:dyDescent="0.35">
      <c r="A255">
        <v>10342</v>
      </c>
      <c r="B255">
        <v>36</v>
      </c>
      <c r="C255">
        <v>15.2</v>
      </c>
      <c r="D255">
        <v>40</v>
      </c>
      <c r="E255">
        <v>0.2</v>
      </c>
      <c r="F255">
        <f>Table15[[#This Row],[unitPrice]]*Table15[[#This Row],[quantity]]</f>
        <v>608</v>
      </c>
    </row>
    <row r="256" spans="1:6" x14ac:dyDescent="0.35">
      <c r="A256">
        <v>10342</v>
      </c>
      <c r="B256">
        <v>55</v>
      </c>
      <c r="C256">
        <v>19.2</v>
      </c>
      <c r="D256">
        <v>40</v>
      </c>
      <c r="E256">
        <v>0.2</v>
      </c>
      <c r="F256">
        <f>Table15[[#This Row],[unitPrice]]*Table15[[#This Row],[quantity]]</f>
        <v>768</v>
      </c>
    </row>
    <row r="257" spans="1:6" x14ac:dyDescent="0.35">
      <c r="A257">
        <v>10343</v>
      </c>
      <c r="B257">
        <v>64</v>
      </c>
      <c r="C257">
        <v>26.6</v>
      </c>
      <c r="D257">
        <v>50</v>
      </c>
      <c r="E257">
        <v>0</v>
      </c>
      <c r="F257">
        <f>Table15[[#This Row],[unitPrice]]*Table15[[#This Row],[quantity]]</f>
        <v>1330</v>
      </c>
    </row>
    <row r="258" spans="1:6" x14ac:dyDescent="0.35">
      <c r="A258">
        <v>10343</v>
      </c>
      <c r="B258">
        <v>68</v>
      </c>
      <c r="C258">
        <v>10</v>
      </c>
      <c r="D258">
        <v>4</v>
      </c>
      <c r="E258">
        <v>0.05</v>
      </c>
      <c r="F258">
        <f>Table15[[#This Row],[unitPrice]]*Table15[[#This Row],[quantity]]</f>
        <v>40</v>
      </c>
    </row>
    <row r="259" spans="1:6" x14ac:dyDescent="0.35">
      <c r="A259">
        <v>10343</v>
      </c>
      <c r="B259">
        <v>76</v>
      </c>
      <c r="C259">
        <v>14.4</v>
      </c>
      <c r="D259">
        <v>15</v>
      </c>
      <c r="E259">
        <v>0</v>
      </c>
      <c r="F259">
        <f>Table15[[#This Row],[unitPrice]]*Table15[[#This Row],[quantity]]</f>
        <v>216</v>
      </c>
    </row>
    <row r="260" spans="1:6" x14ac:dyDescent="0.35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f>Table15[[#This Row],[unitPrice]]*Table15[[#This Row],[quantity]]</f>
        <v>616</v>
      </c>
    </row>
    <row r="261" spans="1:6" x14ac:dyDescent="0.35">
      <c r="A261">
        <v>10344</v>
      </c>
      <c r="B261">
        <v>8</v>
      </c>
      <c r="C261">
        <v>32</v>
      </c>
      <c r="D261">
        <v>70</v>
      </c>
      <c r="E261">
        <v>0.25</v>
      </c>
      <c r="F261">
        <f>Table15[[#This Row],[unitPrice]]*Table15[[#This Row],[quantity]]</f>
        <v>2240</v>
      </c>
    </row>
    <row r="262" spans="1:6" x14ac:dyDescent="0.35">
      <c r="A262">
        <v>10345</v>
      </c>
      <c r="B262">
        <v>8</v>
      </c>
      <c r="C262">
        <v>32</v>
      </c>
      <c r="D262">
        <v>70</v>
      </c>
      <c r="E262">
        <v>0</v>
      </c>
      <c r="F262">
        <f>Table15[[#This Row],[unitPrice]]*Table15[[#This Row],[quantity]]</f>
        <v>2240</v>
      </c>
    </row>
    <row r="263" spans="1:6" x14ac:dyDescent="0.35">
      <c r="A263">
        <v>10345</v>
      </c>
      <c r="B263">
        <v>19</v>
      </c>
      <c r="C263">
        <v>7.3</v>
      </c>
      <c r="D263">
        <v>80</v>
      </c>
      <c r="E263">
        <v>0</v>
      </c>
      <c r="F263">
        <f>Table15[[#This Row],[unitPrice]]*Table15[[#This Row],[quantity]]</f>
        <v>584</v>
      </c>
    </row>
    <row r="264" spans="1:6" x14ac:dyDescent="0.35">
      <c r="A264">
        <v>10345</v>
      </c>
      <c r="B264">
        <v>42</v>
      </c>
      <c r="C264">
        <v>11.2</v>
      </c>
      <c r="D264">
        <v>9</v>
      </c>
      <c r="E264">
        <v>0</v>
      </c>
      <c r="F264">
        <f>Table15[[#This Row],[unitPrice]]*Table15[[#This Row],[quantity]]</f>
        <v>100.8</v>
      </c>
    </row>
    <row r="265" spans="1:6" x14ac:dyDescent="0.35">
      <c r="A265">
        <v>10346</v>
      </c>
      <c r="B265">
        <v>17</v>
      </c>
      <c r="C265">
        <v>31.2</v>
      </c>
      <c r="D265">
        <v>36</v>
      </c>
      <c r="E265">
        <v>0.1</v>
      </c>
      <c r="F265">
        <f>Table15[[#This Row],[unitPrice]]*Table15[[#This Row],[quantity]]</f>
        <v>1123.2</v>
      </c>
    </row>
    <row r="266" spans="1:6" x14ac:dyDescent="0.35">
      <c r="A266">
        <v>10346</v>
      </c>
      <c r="B266">
        <v>56</v>
      </c>
      <c r="C266">
        <v>30.4</v>
      </c>
      <c r="D266">
        <v>20</v>
      </c>
      <c r="E266">
        <v>0</v>
      </c>
      <c r="F266">
        <f>Table15[[#This Row],[unitPrice]]*Table15[[#This Row],[quantity]]</f>
        <v>608</v>
      </c>
    </row>
    <row r="267" spans="1:6" x14ac:dyDescent="0.35">
      <c r="A267">
        <v>10347</v>
      </c>
      <c r="B267">
        <v>25</v>
      </c>
      <c r="C267">
        <v>11.2</v>
      </c>
      <c r="D267">
        <v>10</v>
      </c>
      <c r="E267">
        <v>0</v>
      </c>
      <c r="F267">
        <f>Table15[[#This Row],[unitPrice]]*Table15[[#This Row],[quantity]]</f>
        <v>112</v>
      </c>
    </row>
    <row r="268" spans="1:6" x14ac:dyDescent="0.35">
      <c r="A268">
        <v>10347</v>
      </c>
      <c r="B268">
        <v>39</v>
      </c>
      <c r="C268">
        <v>14.4</v>
      </c>
      <c r="D268">
        <v>50</v>
      </c>
      <c r="E268">
        <v>0.15</v>
      </c>
      <c r="F268">
        <f>Table15[[#This Row],[unitPrice]]*Table15[[#This Row],[quantity]]</f>
        <v>720</v>
      </c>
    </row>
    <row r="269" spans="1:6" x14ac:dyDescent="0.35">
      <c r="A269">
        <v>10347</v>
      </c>
      <c r="B269">
        <v>40</v>
      </c>
      <c r="C269">
        <v>14.7</v>
      </c>
      <c r="D269">
        <v>4</v>
      </c>
      <c r="E269">
        <v>0</v>
      </c>
      <c r="F269">
        <f>Table15[[#This Row],[unitPrice]]*Table15[[#This Row],[quantity]]</f>
        <v>58.8</v>
      </c>
    </row>
    <row r="270" spans="1:6" x14ac:dyDescent="0.35">
      <c r="A270">
        <v>10347</v>
      </c>
      <c r="B270">
        <v>75</v>
      </c>
      <c r="C270">
        <v>6.2</v>
      </c>
      <c r="D270">
        <v>6</v>
      </c>
      <c r="E270">
        <v>0.15</v>
      </c>
      <c r="F270">
        <f>Table15[[#This Row],[unitPrice]]*Table15[[#This Row],[quantity]]</f>
        <v>37.200000000000003</v>
      </c>
    </row>
    <row r="271" spans="1:6" x14ac:dyDescent="0.35">
      <c r="A271">
        <v>10348</v>
      </c>
      <c r="B271">
        <v>1</v>
      </c>
      <c r="C271">
        <v>14.4</v>
      </c>
      <c r="D271">
        <v>15</v>
      </c>
      <c r="E271">
        <v>0.15</v>
      </c>
      <c r="F271">
        <f>Table15[[#This Row],[unitPrice]]*Table15[[#This Row],[quantity]]</f>
        <v>216</v>
      </c>
    </row>
    <row r="272" spans="1:6" x14ac:dyDescent="0.35">
      <c r="A272">
        <v>10348</v>
      </c>
      <c r="B272">
        <v>23</v>
      </c>
      <c r="C272">
        <v>7.2</v>
      </c>
      <c r="D272">
        <v>25</v>
      </c>
      <c r="E272">
        <v>0</v>
      </c>
      <c r="F272">
        <f>Table15[[#This Row],[unitPrice]]*Table15[[#This Row],[quantity]]</f>
        <v>180</v>
      </c>
    </row>
    <row r="273" spans="1:6" x14ac:dyDescent="0.35">
      <c r="A273">
        <v>10349</v>
      </c>
      <c r="B273">
        <v>54</v>
      </c>
      <c r="C273">
        <v>5.9</v>
      </c>
      <c r="D273">
        <v>24</v>
      </c>
      <c r="E273">
        <v>0</v>
      </c>
      <c r="F273">
        <f>Table15[[#This Row],[unitPrice]]*Table15[[#This Row],[quantity]]</f>
        <v>141.60000000000002</v>
      </c>
    </row>
    <row r="274" spans="1:6" x14ac:dyDescent="0.35">
      <c r="A274">
        <v>10350</v>
      </c>
      <c r="B274">
        <v>50</v>
      </c>
      <c r="C274">
        <v>13</v>
      </c>
      <c r="D274">
        <v>15</v>
      </c>
      <c r="E274">
        <v>0.1</v>
      </c>
      <c r="F274">
        <f>Table15[[#This Row],[unitPrice]]*Table15[[#This Row],[quantity]]</f>
        <v>195</v>
      </c>
    </row>
    <row r="275" spans="1:6" x14ac:dyDescent="0.35">
      <c r="A275">
        <v>10350</v>
      </c>
      <c r="B275">
        <v>69</v>
      </c>
      <c r="C275">
        <v>28.8</v>
      </c>
      <c r="D275">
        <v>18</v>
      </c>
      <c r="E275">
        <v>0.1</v>
      </c>
      <c r="F275">
        <f>Table15[[#This Row],[unitPrice]]*Table15[[#This Row],[quantity]]</f>
        <v>518.4</v>
      </c>
    </row>
    <row r="276" spans="1:6" x14ac:dyDescent="0.35">
      <c r="A276">
        <v>10351</v>
      </c>
      <c r="B276">
        <v>38</v>
      </c>
      <c r="C276">
        <v>210.8</v>
      </c>
      <c r="D276">
        <v>20</v>
      </c>
      <c r="E276">
        <v>0.05</v>
      </c>
      <c r="F276">
        <f>Table15[[#This Row],[unitPrice]]*Table15[[#This Row],[quantity]]</f>
        <v>4216</v>
      </c>
    </row>
    <row r="277" spans="1:6" x14ac:dyDescent="0.35">
      <c r="A277">
        <v>10351</v>
      </c>
      <c r="B277">
        <v>41</v>
      </c>
      <c r="C277">
        <v>7.7</v>
      </c>
      <c r="D277">
        <v>13</v>
      </c>
      <c r="E277">
        <v>0</v>
      </c>
      <c r="F277">
        <f>Table15[[#This Row],[unitPrice]]*Table15[[#This Row],[quantity]]</f>
        <v>100.10000000000001</v>
      </c>
    </row>
    <row r="278" spans="1:6" x14ac:dyDescent="0.35">
      <c r="A278">
        <v>10351</v>
      </c>
      <c r="B278">
        <v>44</v>
      </c>
      <c r="C278">
        <v>15.5</v>
      </c>
      <c r="D278">
        <v>77</v>
      </c>
      <c r="E278">
        <v>0.05</v>
      </c>
      <c r="F278">
        <f>Table15[[#This Row],[unitPrice]]*Table15[[#This Row],[quantity]]</f>
        <v>1193.5</v>
      </c>
    </row>
    <row r="279" spans="1:6" x14ac:dyDescent="0.35">
      <c r="A279">
        <v>10351</v>
      </c>
      <c r="B279">
        <v>65</v>
      </c>
      <c r="C279">
        <v>16.8</v>
      </c>
      <c r="D279">
        <v>10</v>
      </c>
      <c r="E279">
        <v>0.05</v>
      </c>
      <c r="F279">
        <f>Table15[[#This Row],[unitPrice]]*Table15[[#This Row],[quantity]]</f>
        <v>168</v>
      </c>
    </row>
    <row r="280" spans="1:6" x14ac:dyDescent="0.35">
      <c r="A280">
        <v>10352</v>
      </c>
      <c r="B280">
        <v>24</v>
      </c>
      <c r="C280">
        <v>3.6</v>
      </c>
      <c r="D280">
        <v>10</v>
      </c>
      <c r="E280">
        <v>0</v>
      </c>
      <c r="F280">
        <f>Table15[[#This Row],[unitPrice]]*Table15[[#This Row],[quantity]]</f>
        <v>36</v>
      </c>
    </row>
    <row r="281" spans="1:6" x14ac:dyDescent="0.35">
      <c r="A281">
        <v>10352</v>
      </c>
      <c r="B281">
        <v>54</v>
      </c>
      <c r="C281">
        <v>5.9</v>
      </c>
      <c r="D281">
        <v>20</v>
      </c>
      <c r="E281">
        <v>0.15</v>
      </c>
      <c r="F281">
        <f>Table15[[#This Row],[unitPrice]]*Table15[[#This Row],[quantity]]</f>
        <v>118</v>
      </c>
    </row>
    <row r="282" spans="1:6" x14ac:dyDescent="0.35">
      <c r="A282">
        <v>10353</v>
      </c>
      <c r="B282">
        <v>11</v>
      </c>
      <c r="C282">
        <v>16.8</v>
      </c>
      <c r="D282">
        <v>12</v>
      </c>
      <c r="E282">
        <v>0.2</v>
      </c>
      <c r="F282">
        <f>Table15[[#This Row],[unitPrice]]*Table15[[#This Row],[quantity]]</f>
        <v>201.60000000000002</v>
      </c>
    </row>
    <row r="283" spans="1:6" x14ac:dyDescent="0.35">
      <c r="A283">
        <v>10353</v>
      </c>
      <c r="B283">
        <v>38</v>
      </c>
      <c r="C283">
        <v>210.8</v>
      </c>
      <c r="D283">
        <v>50</v>
      </c>
      <c r="E283">
        <v>0.2</v>
      </c>
      <c r="F283">
        <f>Table15[[#This Row],[unitPrice]]*Table15[[#This Row],[quantity]]</f>
        <v>10540</v>
      </c>
    </row>
    <row r="284" spans="1:6" x14ac:dyDescent="0.35">
      <c r="A284">
        <v>10354</v>
      </c>
      <c r="B284">
        <v>1</v>
      </c>
      <c r="C284">
        <v>14.4</v>
      </c>
      <c r="D284">
        <v>12</v>
      </c>
      <c r="E284">
        <v>0</v>
      </c>
      <c r="F284">
        <f>Table15[[#This Row],[unitPrice]]*Table15[[#This Row],[quantity]]</f>
        <v>172.8</v>
      </c>
    </row>
    <row r="285" spans="1:6" x14ac:dyDescent="0.35">
      <c r="A285">
        <v>10354</v>
      </c>
      <c r="B285">
        <v>29</v>
      </c>
      <c r="C285">
        <v>99</v>
      </c>
      <c r="D285">
        <v>4</v>
      </c>
      <c r="E285">
        <v>0</v>
      </c>
      <c r="F285">
        <f>Table15[[#This Row],[unitPrice]]*Table15[[#This Row],[quantity]]</f>
        <v>396</v>
      </c>
    </row>
    <row r="286" spans="1:6" x14ac:dyDescent="0.35">
      <c r="A286">
        <v>10355</v>
      </c>
      <c r="B286">
        <v>24</v>
      </c>
      <c r="C286">
        <v>3.6</v>
      </c>
      <c r="D286">
        <v>25</v>
      </c>
      <c r="E286">
        <v>0</v>
      </c>
      <c r="F286">
        <f>Table15[[#This Row],[unitPrice]]*Table15[[#This Row],[quantity]]</f>
        <v>90</v>
      </c>
    </row>
    <row r="287" spans="1:6" x14ac:dyDescent="0.35">
      <c r="A287">
        <v>10355</v>
      </c>
      <c r="B287">
        <v>57</v>
      </c>
      <c r="C287">
        <v>15.6</v>
      </c>
      <c r="D287">
        <v>25</v>
      </c>
      <c r="E287">
        <v>0</v>
      </c>
      <c r="F287">
        <f>Table15[[#This Row],[unitPrice]]*Table15[[#This Row],[quantity]]</f>
        <v>390</v>
      </c>
    </row>
    <row r="288" spans="1:6" x14ac:dyDescent="0.35">
      <c r="A288">
        <v>10356</v>
      </c>
      <c r="B288">
        <v>31</v>
      </c>
      <c r="C288">
        <v>10</v>
      </c>
      <c r="D288">
        <v>30</v>
      </c>
      <c r="E288">
        <v>0</v>
      </c>
      <c r="F288">
        <f>Table15[[#This Row],[unitPrice]]*Table15[[#This Row],[quantity]]</f>
        <v>300</v>
      </c>
    </row>
    <row r="289" spans="1:6" x14ac:dyDescent="0.35">
      <c r="A289">
        <v>10356</v>
      </c>
      <c r="B289">
        <v>55</v>
      </c>
      <c r="C289">
        <v>19.2</v>
      </c>
      <c r="D289">
        <v>12</v>
      </c>
      <c r="E289">
        <v>0</v>
      </c>
      <c r="F289">
        <f>Table15[[#This Row],[unitPrice]]*Table15[[#This Row],[quantity]]</f>
        <v>230.39999999999998</v>
      </c>
    </row>
    <row r="290" spans="1:6" x14ac:dyDescent="0.35">
      <c r="A290">
        <v>10356</v>
      </c>
      <c r="B290">
        <v>69</v>
      </c>
      <c r="C290">
        <v>28.8</v>
      </c>
      <c r="D290">
        <v>20</v>
      </c>
      <c r="E290">
        <v>0</v>
      </c>
      <c r="F290">
        <f>Table15[[#This Row],[unitPrice]]*Table15[[#This Row],[quantity]]</f>
        <v>576</v>
      </c>
    </row>
    <row r="291" spans="1:6" x14ac:dyDescent="0.35">
      <c r="A291">
        <v>10357</v>
      </c>
      <c r="B291">
        <v>10</v>
      </c>
      <c r="C291">
        <v>24.8</v>
      </c>
      <c r="D291">
        <v>30</v>
      </c>
      <c r="E291">
        <v>0.2</v>
      </c>
      <c r="F291">
        <f>Table15[[#This Row],[unitPrice]]*Table15[[#This Row],[quantity]]</f>
        <v>744</v>
      </c>
    </row>
    <row r="292" spans="1:6" x14ac:dyDescent="0.35">
      <c r="A292">
        <v>10357</v>
      </c>
      <c r="B292">
        <v>26</v>
      </c>
      <c r="C292">
        <v>24.9</v>
      </c>
      <c r="D292">
        <v>16</v>
      </c>
      <c r="E292">
        <v>0</v>
      </c>
      <c r="F292">
        <f>Table15[[#This Row],[unitPrice]]*Table15[[#This Row],[quantity]]</f>
        <v>398.4</v>
      </c>
    </row>
    <row r="293" spans="1:6" x14ac:dyDescent="0.35">
      <c r="A293">
        <v>10357</v>
      </c>
      <c r="B293">
        <v>60</v>
      </c>
      <c r="C293">
        <v>27.2</v>
      </c>
      <c r="D293">
        <v>8</v>
      </c>
      <c r="E293">
        <v>0.2</v>
      </c>
      <c r="F293">
        <f>Table15[[#This Row],[unitPrice]]*Table15[[#This Row],[quantity]]</f>
        <v>217.6</v>
      </c>
    </row>
    <row r="294" spans="1:6" x14ac:dyDescent="0.35">
      <c r="A294">
        <v>10358</v>
      </c>
      <c r="B294">
        <v>24</v>
      </c>
      <c r="C294">
        <v>3.6</v>
      </c>
      <c r="D294">
        <v>10</v>
      </c>
      <c r="E294">
        <v>0.05</v>
      </c>
      <c r="F294">
        <f>Table15[[#This Row],[unitPrice]]*Table15[[#This Row],[quantity]]</f>
        <v>36</v>
      </c>
    </row>
    <row r="295" spans="1:6" x14ac:dyDescent="0.35">
      <c r="A295">
        <v>10358</v>
      </c>
      <c r="B295">
        <v>34</v>
      </c>
      <c r="C295">
        <v>11.2</v>
      </c>
      <c r="D295">
        <v>10</v>
      </c>
      <c r="E295">
        <v>0.05</v>
      </c>
      <c r="F295">
        <f>Table15[[#This Row],[unitPrice]]*Table15[[#This Row],[quantity]]</f>
        <v>112</v>
      </c>
    </row>
    <row r="296" spans="1:6" x14ac:dyDescent="0.35">
      <c r="A296">
        <v>10358</v>
      </c>
      <c r="B296">
        <v>36</v>
      </c>
      <c r="C296">
        <v>15.2</v>
      </c>
      <c r="D296">
        <v>20</v>
      </c>
      <c r="E296">
        <v>0.05</v>
      </c>
      <c r="F296">
        <f>Table15[[#This Row],[unitPrice]]*Table15[[#This Row],[quantity]]</f>
        <v>304</v>
      </c>
    </row>
    <row r="297" spans="1:6" x14ac:dyDescent="0.35">
      <c r="A297">
        <v>10359</v>
      </c>
      <c r="B297">
        <v>16</v>
      </c>
      <c r="C297">
        <v>13.9</v>
      </c>
      <c r="D297">
        <v>56</v>
      </c>
      <c r="E297">
        <v>0.05</v>
      </c>
      <c r="F297">
        <f>Table15[[#This Row],[unitPrice]]*Table15[[#This Row],[quantity]]</f>
        <v>778.4</v>
      </c>
    </row>
    <row r="298" spans="1:6" x14ac:dyDescent="0.35">
      <c r="A298">
        <v>10359</v>
      </c>
      <c r="B298">
        <v>31</v>
      </c>
      <c r="C298">
        <v>10</v>
      </c>
      <c r="D298">
        <v>70</v>
      </c>
      <c r="E298">
        <v>0.05</v>
      </c>
      <c r="F298">
        <f>Table15[[#This Row],[unitPrice]]*Table15[[#This Row],[quantity]]</f>
        <v>700</v>
      </c>
    </row>
    <row r="299" spans="1:6" x14ac:dyDescent="0.35">
      <c r="A299">
        <v>10359</v>
      </c>
      <c r="B299">
        <v>60</v>
      </c>
      <c r="C299">
        <v>27.2</v>
      </c>
      <c r="D299">
        <v>80</v>
      </c>
      <c r="E299">
        <v>0.05</v>
      </c>
      <c r="F299">
        <f>Table15[[#This Row],[unitPrice]]*Table15[[#This Row],[quantity]]</f>
        <v>2176</v>
      </c>
    </row>
    <row r="300" spans="1:6" x14ac:dyDescent="0.35">
      <c r="A300">
        <v>10360</v>
      </c>
      <c r="B300">
        <v>28</v>
      </c>
      <c r="C300">
        <v>36.4</v>
      </c>
      <c r="D300">
        <v>30</v>
      </c>
      <c r="E300">
        <v>0</v>
      </c>
      <c r="F300">
        <f>Table15[[#This Row],[unitPrice]]*Table15[[#This Row],[quantity]]</f>
        <v>1092</v>
      </c>
    </row>
    <row r="301" spans="1:6" x14ac:dyDescent="0.35">
      <c r="A301">
        <v>10360</v>
      </c>
      <c r="B301">
        <v>29</v>
      </c>
      <c r="C301">
        <v>99</v>
      </c>
      <c r="D301">
        <v>35</v>
      </c>
      <c r="E301">
        <v>0</v>
      </c>
      <c r="F301">
        <f>Table15[[#This Row],[unitPrice]]*Table15[[#This Row],[quantity]]</f>
        <v>3465</v>
      </c>
    </row>
    <row r="302" spans="1:6" x14ac:dyDescent="0.35">
      <c r="A302">
        <v>10360</v>
      </c>
      <c r="B302">
        <v>38</v>
      </c>
      <c r="C302">
        <v>210.8</v>
      </c>
      <c r="D302">
        <v>10</v>
      </c>
      <c r="E302">
        <v>0</v>
      </c>
      <c r="F302">
        <f>Table15[[#This Row],[unitPrice]]*Table15[[#This Row],[quantity]]</f>
        <v>2108</v>
      </c>
    </row>
    <row r="303" spans="1:6" x14ac:dyDescent="0.35">
      <c r="A303">
        <v>10360</v>
      </c>
      <c r="B303">
        <v>49</v>
      </c>
      <c r="C303">
        <v>16</v>
      </c>
      <c r="D303">
        <v>35</v>
      </c>
      <c r="E303">
        <v>0</v>
      </c>
      <c r="F303">
        <f>Table15[[#This Row],[unitPrice]]*Table15[[#This Row],[quantity]]</f>
        <v>560</v>
      </c>
    </row>
    <row r="304" spans="1:6" x14ac:dyDescent="0.35">
      <c r="A304">
        <v>10360</v>
      </c>
      <c r="B304">
        <v>54</v>
      </c>
      <c r="C304">
        <v>5.9</v>
      </c>
      <c r="D304">
        <v>28</v>
      </c>
      <c r="E304">
        <v>0</v>
      </c>
      <c r="F304">
        <f>Table15[[#This Row],[unitPrice]]*Table15[[#This Row],[quantity]]</f>
        <v>165.20000000000002</v>
      </c>
    </row>
    <row r="305" spans="1:6" x14ac:dyDescent="0.35">
      <c r="A305">
        <v>10361</v>
      </c>
      <c r="B305">
        <v>39</v>
      </c>
      <c r="C305">
        <v>14.4</v>
      </c>
      <c r="D305">
        <v>54</v>
      </c>
      <c r="E305">
        <v>0.1</v>
      </c>
      <c r="F305">
        <f>Table15[[#This Row],[unitPrice]]*Table15[[#This Row],[quantity]]</f>
        <v>777.6</v>
      </c>
    </row>
    <row r="306" spans="1:6" x14ac:dyDescent="0.35">
      <c r="A306">
        <v>10361</v>
      </c>
      <c r="B306">
        <v>60</v>
      </c>
      <c r="C306">
        <v>27.2</v>
      </c>
      <c r="D306">
        <v>55</v>
      </c>
      <c r="E306">
        <v>0.1</v>
      </c>
      <c r="F306">
        <f>Table15[[#This Row],[unitPrice]]*Table15[[#This Row],[quantity]]</f>
        <v>1496</v>
      </c>
    </row>
    <row r="307" spans="1:6" x14ac:dyDescent="0.35">
      <c r="A307">
        <v>10362</v>
      </c>
      <c r="B307">
        <v>25</v>
      </c>
      <c r="C307">
        <v>11.2</v>
      </c>
      <c r="D307">
        <v>50</v>
      </c>
      <c r="E307">
        <v>0</v>
      </c>
      <c r="F307">
        <f>Table15[[#This Row],[unitPrice]]*Table15[[#This Row],[quantity]]</f>
        <v>560</v>
      </c>
    </row>
    <row r="308" spans="1:6" x14ac:dyDescent="0.35">
      <c r="A308">
        <v>10362</v>
      </c>
      <c r="B308">
        <v>51</v>
      </c>
      <c r="C308">
        <v>42.4</v>
      </c>
      <c r="D308">
        <v>20</v>
      </c>
      <c r="E308">
        <v>0</v>
      </c>
      <c r="F308">
        <f>Table15[[#This Row],[unitPrice]]*Table15[[#This Row],[quantity]]</f>
        <v>848</v>
      </c>
    </row>
    <row r="309" spans="1:6" x14ac:dyDescent="0.35">
      <c r="A309">
        <v>10362</v>
      </c>
      <c r="B309">
        <v>54</v>
      </c>
      <c r="C309">
        <v>5.9</v>
      </c>
      <c r="D309">
        <v>24</v>
      </c>
      <c r="E309">
        <v>0</v>
      </c>
      <c r="F309">
        <f>Table15[[#This Row],[unitPrice]]*Table15[[#This Row],[quantity]]</f>
        <v>141.60000000000002</v>
      </c>
    </row>
    <row r="310" spans="1:6" x14ac:dyDescent="0.35">
      <c r="A310">
        <v>10363</v>
      </c>
      <c r="B310">
        <v>31</v>
      </c>
      <c r="C310">
        <v>10</v>
      </c>
      <c r="D310">
        <v>20</v>
      </c>
      <c r="E310">
        <v>0</v>
      </c>
      <c r="F310">
        <f>Table15[[#This Row],[unitPrice]]*Table15[[#This Row],[quantity]]</f>
        <v>200</v>
      </c>
    </row>
    <row r="311" spans="1:6" x14ac:dyDescent="0.35">
      <c r="A311">
        <v>10363</v>
      </c>
      <c r="B311">
        <v>75</v>
      </c>
      <c r="C311">
        <v>6.2</v>
      </c>
      <c r="D311">
        <v>12</v>
      </c>
      <c r="E311">
        <v>0</v>
      </c>
      <c r="F311">
        <f>Table15[[#This Row],[unitPrice]]*Table15[[#This Row],[quantity]]</f>
        <v>74.400000000000006</v>
      </c>
    </row>
    <row r="312" spans="1:6" x14ac:dyDescent="0.35">
      <c r="A312">
        <v>10363</v>
      </c>
      <c r="B312">
        <v>76</v>
      </c>
      <c r="C312">
        <v>14.4</v>
      </c>
      <c r="D312">
        <v>12</v>
      </c>
      <c r="E312">
        <v>0</v>
      </c>
      <c r="F312">
        <f>Table15[[#This Row],[unitPrice]]*Table15[[#This Row],[quantity]]</f>
        <v>172.8</v>
      </c>
    </row>
    <row r="313" spans="1:6" x14ac:dyDescent="0.35">
      <c r="A313">
        <v>10364</v>
      </c>
      <c r="B313">
        <v>69</v>
      </c>
      <c r="C313">
        <v>28.8</v>
      </c>
      <c r="D313">
        <v>30</v>
      </c>
      <c r="E313">
        <v>0</v>
      </c>
      <c r="F313">
        <f>Table15[[#This Row],[unitPrice]]*Table15[[#This Row],[quantity]]</f>
        <v>864</v>
      </c>
    </row>
    <row r="314" spans="1:6" x14ac:dyDescent="0.35">
      <c r="A314">
        <v>10364</v>
      </c>
      <c r="B314">
        <v>71</v>
      </c>
      <c r="C314">
        <v>17.2</v>
      </c>
      <c r="D314">
        <v>5</v>
      </c>
      <c r="E314">
        <v>0</v>
      </c>
      <c r="F314">
        <f>Table15[[#This Row],[unitPrice]]*Table15[[#This Row],[quantity]]</f>
        <v>86</v>
      </c>
    </row>
    <row r="315" spans="1:6" x14ac:dyDescent="0.35">
      <c r="A315">
        <v>10365</v>
      </c>
      <c r="B315">
        <v>11</v>
      </c>
      <c r="C315">
        <v>16.8</v>
      </c>
      <c r="D315">
        <v>24</v>
      </c>
      <c r="E315">
        <v>0</v>
      </c>
      <c r="F315">
        <f>Table15[[#This Row],[unitPrice]]*Table15[[#This Row],[quantity]]</f>
        <v>403.20000000000005</v>
      </c>
    </row>
    <row r="316" spans="1:6" x14ac:dyDescent="0.35">
      <c r="A316">
        <v>10366</v>
      </c>
      <c r="B316">
        <v>65</v>
      </c>
      <c r="C316">
        <v>16.8</v>
      </c>
      <c r="D316">
        <v>5</v>
      </c>
      <c r="E316">
        <v>0</v>
      </c>
      <c r="F316">
        <f>Table15[[#This Row],[unitPrice]]*Table15[[#This Row],[quantity]]</f>
        <v>84</v>
      </c>
    </row>
    <row r="317" spans="1:6" x14ac:dyDescent="0.35">
      <c r="A317">
        <v>10366</v>
      </c>
      <c r="B317">
        <v>77</v>
      </c>
      <c r="C317">
        <v>10.4</v>
      </c>
      <c r="D317">
        <v>5</v>
      </c>
      <c r="E317">
        <v>0</v>
      </c>
      <c r="F317">
        <f>Table15[[#This Row],[unitPrice]]*Table15[[#This Row],[quantity]]</f>
        <v>52</v>
      </c>
    </row>
    <row r="318" spans="1:6" x14ac:dyDescent="0.35">
      <c r="A318">
        <v>10367</v>
      </c>
      <c r="B318">
        <v>34</v>
      </c>
      <c r="C318">
        <v>11.2</v>
      </c>
      <c r="D318">
        <v>36</v>
      </c>
      <c r="E318">
        <v>0</v>
      </c>
      <c r="F318">
        <f>Table15[[#This Row],[unitPrice]]*Table15[[#This Row],[quantity]]</f>
        <v>403.2</v>
      </c>
    </row>
    <row r="319" spans="1:6" x14ac:dyDescent="0.35">
      <c r="A319">
        <v>10367</v>
      </c>
      <c r="B319">
        <v>54</v>
      </c>
      <c r="C319">
        <v>5.9</v>
      </c>
      <c r="D319">
        <v>18</v>
      </c>
      <c r="E319">
        <v>0</v>
      </c>
      <c r="F319">
        <f>Table15[[#This Row],[unitPrice]]*Table15[[#This Row],[quantity]]</f>
        <v>106.2</v>
      </c>
    </row>
    <row r="320" spans="1:6" x14ac:dyDescent="0.35">
      <c r="A320">
        <v>10367</v>
      </c>
      <c r="B320">
        <v>65</v>
      </c>
      <c r="C320">
        <v>16.8</v>
      </c>
      <c r="D320">
        <v>15</v>
      </c>
      <c r="E320">
        <v>0</v>
      </c>
      <c r="F320">
        <f>Table15[[#This Row],[unitPrice]]*Table15[[#This Row],[quantity]]</f>
        <v>252</v>
      </c>
    </row>
    <row r="321" spans="1:6" x14ac:dyDescent="0.35">
      <c r="A321">
        <v>10367</v>
      </c>
      <c r="B321">
        <v>77</v>
      </c>
      <c r="C321">
        <v>10.4</v>
      </c>
      <c r="D321">
        <v>7</v>
      </c>
      <c r="E321">
        <v>0</v>
      </c>
      <c r="F321">
        <f>Table15[[#This Row],[unitPrice]]*Table15[[#This Row],[quantity]]</f>
        <v>72.8</v>
      </c>
    </row>
    <row r="322" spans="1:6" x14ac:dyDescent="0.35">
      <c r="A322">
        <v>10368</v>
      </c>
      <c r="B322">
        <v>21</v>
      </c>
      <c r="C322">
        <v>8</v>
      </c>
      <c r="D322">
        <v>5</v>
      </c>
      <c r="E322">
        <v>0.1</v>
      </c>
      <c r="F322">
        <f>Table15[[#This Row],[unitPrice]]*Table15[[#This Row],[quantity]]</f>
        <v>40</v>
      </c>
    </row>
    <row r="323" spans="1:6" x14ac:dyDescent="0.35">
      <c r="A323">
        <v>10368</v>
      </c>
      <c r="B323">
        <v>28</v>
      </c>
      <c r="C323">
        <v>36.4</v>
      </c>
      <c r="D323">
        <v>13</v>
      </c>
      <c r="E323">
        <v>0.1</v>
      </c>
      <c r="F323">
        <f>Table15[[#This Row],[unitPrice]]*Table15[[#This Row],[quantity]]</f>
        <v>473.2</v>
      </c>
    </row>
    <row r="324" spans="1:6" x14ac:dyDescent="0.35">
      <c r="A324">
        <v>10368</v>
      </c>
      <c r="B324">
        <v>57</v>
      </c>
      <c r="C324">
        <v>15.6</v>
      </c>
      <c r="D324">
        <v>25</v>
      </c>
      <c r="E324">
        <v>0</v>
      </c>
      <c r="F324">
        <f>Table15[[#This Row],[unitPrice]]*Table15[[#This Row],[quantity]]</f>
        <v>390</v>
      </c>
    </row>
    <row r="325" spans="1:6" x14ac:dyDescent="0.35">
      <c r="A325">
        <v>10368</v>
      </c>
      <c r="B325">
        <v>64</v>
      </c>
      <c r="C325">
        <v>26.6</v>
      </c>
      <c r="D325">
        <v>35</v>
      </c>
      <c r="E325">
        <v>0.1</v>
      </c>
      <c r="F325">
        <f>Table15[[#This Row],[unitPrice]]*Table15[[#This Row],[quantity]]</f>
        <v>931</v>
      </c>
    </row>
    <row r="326" spans="1:6" x14ac:dyDescent="0.35">
      <c r="A326">
        <v>10369</v>
      </c>
      <c r="B326">
        <v>29</v>
      </c>
      <c r="C326">
        <v>99</v>
      </c>
      <c r="D326">
        <v>20</v>
      </c>
      <c r="E326">
        <v>0</v>
      </c>
      <c r="F326">
        <f>Table15[[#This Row],[unitPrice]]*Table15[[#This Row],[quantity]]</f>
        <v>1980</v>
      </c>
    </row>
    <row r="327" spans="1:6" x14ac:dyDescent="0.35">
      <c r="A327">
        <v>10369</v>
      </c>
      <c r="B327">
        <v>56</v>
      </c>
      <c r="C327">
        <v>30.4</v>
      </c>
      <c r="D327">
        <v>18</v>
      </c>
      <c r="E327">
        <v>0.25</v>
      </c>
      <c r="F327">
        <f>Table15[[#This Row],[unitPrice]]*Table15[[#This Row],[quantity]]</f>
        <v>547.19999999999993</v>
      </c>
    </row>
    <row r="328" spans="1:6" x14ac:dyDescent="0.35">
      <c r="A328">
        <v>10370</v>
      </c>
      <c r="B328">
        <v>1</v>
      </c>
      <c r="C328">
        <v>14.4</v>
      </c>
      <c r="D328">
        <v>15</v>
      </c>
      <c r="E328">
        <v>0.15</v>
      </c>
      <c r="F328">
        <f>Table15[[#This Row],[unitPrice]]*Table15[[#This Row],[quantity]]</f>
        <v>216</v>
      </c>
    </row>
    <row r="329" spans="1:6" x14ac:dyDescent="0.35">
      <c r="A329">
        <v>10370</v>
      </c>
      <c r="B329">
        <v>64</v>
      </c>
      <c r="C329">
        <v>26.6</v>
      </c>
      <c r="D329">
        <v>30</v>
      </c>
      <c r="E329">
        <v>0</v>
      </c>
      <c r="F329">
        <f>Table15[[#This Row],[unitPrice]]*Table15[[#This Row],[quantity]]</f>
        <v>798</v>
      </c>
    </row>
    <row r="330" spans="1:6" x14ac:dyDescent="0.35">
      <c r="A330">
        <v>10370</v>
      </c>
      <c r="B330">
        <v>74</v>
      </c>
      <c r="C330">
        <v>8</v>
      </c>
      <c r="D330">
        <v>20</v>
      </c>
      <c r="E330">
        <v>0.15</v>
      </c>
      <c r="F330">
        <f>Table15[[#This Row],[unitPrice]]*Table15[[#This Row],[quantity]]</f>
        <v>160</v>
      </c>
    </row>
    <row r="331" spans="1:6" x14ac:dyDescent="0.35">
      <c r="A331">
        <v>10371</v>
      </c>
      <c r="B331">
        <v>36</v>
      </c>
      <c r="C331">
        <v>15.2</v>
      </c>
      <c r="D331">
        <v>6</v>
      </c>
      <c r="E331">
        <v>0.2</v>
      </c>
      <c r="F331">
        <f>Table15[[#This Row],[unitPrice]]*Table15[[#This Row],[quantity]]</f>
        <v>91.199999999999989</v>
      </c>
    </row>
    <row r="332" spans="1:6" x14ac:dyDescent="0.35">
      <c r="A332">
        <v>10372</v>
      </c>
      <c r="B332">
        <v>20</v>
      </c>
      <c r="C332">
        <v>64.8</v>
      </c>
      <c r="D332">
        <v>12</v>
      </c>
      <c r="E332">
        <v>0.25</v>
      </c>
      <c r="F332">
        <f>Table15[[#This Row],[unitPrice]]*Table15[[#This Row],[quantity]]</f>
        <v>777.59999999999991</v>
      </c>
    </row>
    <row r="333" spans="1:6" x14ac:dyDescent="0.35">
      <c r="A333">
        <v>10372</v>
      </c>
      <c r="B333">
        <v>38</v>
      </c>
      <c r="C333">
        <v>210.8</v>
      </c>
      <c r="D333">
        <v>40</v>
      </c>
      <c r="E333">
        <v>0.25</v>
      </c>
      <c r="F333">
        <f>Table15[[#This Row],[unitPrice]]*Table15[[#This Row],[quantity]]</f>
        <v>8432</v>
      </c>
    </row>
    <row r="334" spans="1:6" x14ac:dyDescent="0.35">
      <c r="A334">
        <v>10372</v>
      </c>
      <c r="B334">
        <v>60</v>
      </c>
      <c r="C334">
        <v>27.2</v>
      </c>
      <c r="D334">
        <v>70</v>
      </c>
      <c r="E334">
        <v>0.25</v>
      </c>
      <c r="F334">
        <f>Table15[[#This Row],[unitPrice]]*Table15[[#This Row],[quantity]]</f>
        <v>1904</v>
      </c>
    </row>
    <row r="335" spans="1:6" x14ac:dyDescent="0.35">
      <c r="A335">
        <v>10372</v>
      </c>
      <c r="B335">
        <v>72</v>
      </c>
      <c r="C335">
        <v>27.8</v>
      </c>
      <c r="D335">
        <v>42</v>
      </c>
      <c r="E335">
        <v>0.25</v>
      </c>
      <c r="F335">
        <f>Table15[[#This Row],[unitPrice]]*Table15[[#This Row],[quantity]]</f>
        <v>1167.6000000000001</v>
      </c>
    </row>
    <row r="336" spans="1:6" x14ac:dyDescent="0.35">
      <c r="A336">
        <v>10373</v>
      </c>
      <c r="B336">
        <v>58</v>
      </c>
      <c r="C336">
        <v>10.6</v>
      </c>
      <c r="D336">
        <v>80</v>
      </c>
      <c r="E336">
        <v>0.2</v>
      </c>
      <c r="F336">
        <f>Table15[[#This Row],[unitPrice]]*Table15[[#This Row],[quantity]]</f>
        <v>848</v>
      </c>
    </row>
    <row r="337" spans="1:6" x14ac:dyDescent="0.35">
      <c r="A337">
        <v>10373</v>
      </c>
      <c r="B337">
        <v>71</v>
      </c>
      <c r="C337">
        <v>17.2</v>
      </c>
      <c r="D337">
        <v>50</v>
      </c>
      <c r="E337">
        <v>0.2</v>
      </c>
      <c r="F337">
        <f>Table15[[#This Row],[unitPrice]]*Table15[[#This Row],[quantity]]</f>
        <v>860</v>
      </c>
    </row>
    <row r="338" spans="1:6" x14ac:dyDescent="0.35">
      <c r="A338">
        <v>10374</v>
      </c>
      <c r="B338">
        <v>31</v>
      </c>
      <c r="C338">
        <v>10</v>
      </c>
      <c r="D338">
        <v>30</v>
      </c>
      <c r="E338">
        <v>0</v>
      </c>
      <c r="F338">
        <f>Table15[[#This Row],[unitPrice]]*Table15[[#This Row],[quantity]]</f>
        <v>300</v>
      </c>
    </row>
    <row r="339" spans="1:6" x14ac:dyDescent="0.35">
      <c r="A339">
        <v>10374</v>
      </c>
      <c r="B339">
        <v>58</v>
      </c>
      <c r="C339">
        <v>10.6</v>
      </c>
      <c r="D339">
        <v>15</v>
      </c>
      <c r="E339">
        <v>0</v>
      </c>
      <c r="F339">
        <f>Table15[[#This Row],[unitPrice]]*Table15[[#This Row],[quantity]]</f>
        <v>159</v>
      </c>
    </row>
    <row r="340" spans="1:6" x14ac:dyDescent="0.35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f>Table15[[#This Row],[unitPrice]]*Table15[[#This Row],[quantity]]</f>
        <v>279</v>
      </c>
    </row>
    <row r="341" spans="1:6" x14ac:dyDescent="0.35">
      <c r="A341">
        <v>10375</v>
      </c>
      <c r="B341">
        <v>54</v>
      </c>
      <c r="C341">
        <v>5.9</v>
      </c>
      <c r="D341">
        <v>10</v>
      </c>
      <c r="E341">
        <v>0</v>
      </c>
      <c r="F341">
        <f>Table15[[#This Row],[unitPrice]]*Table15[[#This Row],[quantity]]</f>
        <v>59</v>
      </c>
    </row>
    <row r="342" spans="1:6" x14ac:dyDescent="0.35">
      <c r="A342">
        <v>10376</v>
      </c>
      <c r="B342">
        <v>31</v>
      </c>
      <c r="C342">
        <v>10</v>
      </c>
      <c r="D342">
        <v>42</v>
      </c>
      <c r="E342">
        <v>0.05</v>
      </c>
      <c r="F342">
        <f>Table15[[#This Row],[unitPrice]]*Table15[[#This Row],[quantity]]</f>
        <v>420</v>
      </c>
    </row>
    <row r="343" spans="1:6" x14ac:dyDescent="0.35">
      <c r="A343">
        <v>10377</v>
      </c>
      <c r="B343">
        <v>28</v>
      </c>
      <c r="C343">
        <v>36.4</v>
      </c>
      <c r="D343">
        <v>20</v>
      </c>
      <c r="E343">
        <v>0.15</v>
      </c>
      <c r="F343">
        <f>Table15[[#This Row],[unitPrice]]*Table15[[#This Row],[quantity]]</f>
        <v>728</v>
      </c>
    </row>
    <row r="344" spans="1:6" x14ac:dyDescent="0.35">
      <c r="A344">
        <v>10377</v>
      </c>
      <c r="B344">
        <v>39</v>
      </c>
      <c r="C344">
        <v>14.4</v>
      </c>
      <c r="D344">
        <v>20</v>
      </c>
      <c r="E344">
        <v>0.15</v>
      </c>
      <c r="F344">
        <f>Table15[[#This Row],[unitPrice]]*Table15[[#This Row],[quantity]]</f>
        <v>288</v>
      </c>
    </row>
    <row r="345" spans="1:6" x14ac:dyDescent="0.35">
      <c r="A345">
        <v>10378</v>
      </c>
      <c r="B345">
        <v>71</v>
      </c>
      <c r="C345">
        <v>17.2</v>
      </c>
      <c r="D345">
        <v>6</v>
      </c>
      <c r="E345">
        <v>0</v>
      </c>
      <c r="F345">
        <f>Table15[[#This Row],[unitPrice]]*Table15[[#This Row],[quantity]]</f>
        <v>103.19999999999999</v>
      </c>
    </row>
    <row r="346" spans="1:6" x14ac:dyDescent="0.35">
      <c r="A346">
        <v>10379</v>
      </c>
      <c r="B346">
        <v>41</v>
      </c>
      <c r="C346">
        <v>7.7</v>
      </c>
      <c r="D346">
        <v>8</v>
      </c>
      <c r="E346">
        <v>0.1</v>
      </c>
      <c r="F346">
        <f>Table15[[#This Row],[unitPrice]]*Table15[[#This Row],[quantity]]</f>
        <v>61.6</v>
      </c>
    </row>
    <row r="347" spans="1:6" x14ac:dyDescent="0.35">
      <c r="A347">
        <v>10379</v>
      </c>
      <c r="B347">
        <v>63</v>
      </c>
      <c r="C347">
        <v>35.1</v>
      </c>
      <c r="D347">
        <v>16</v>
      </c>
      <c r="E347">
        <v>0.1</v>
      </c>
      <c r="F347">
        <f>Table15[[#This Row],[unitPrice]]*Table15[[#This Row],[quantity]]</f>
        <v>561.6</v>
      </c>
    </row>
    <row r="348" spans="1:6" x14ac:dyDescent="0.35">
      <c r="A348">
        <v>10379</v>
      </c>
      <c r="B348">
        <v>65</v>
      </c>
      <c r="C348">
        <v>16.8</v>
      </c>
      <c r="D348">
        <v>20</v>
      </c>
      <c r="E348">
        <v>0.1</v>
      </c>
      <c r="F348">
        <f>Table15[[#This Row],[unitPrice]]*Table15[[#This Row],[quantity]]</f>
        <v>336</v>
      </c>
    </row>
    <row r="349" spans="1:6" x14ac:dyDescent="0.35">
      <c r="A349">
        <v>10380</v>
      </c>
      <c r="B349">
        <v>30</v>
      </c>
      <c r="C349">
        <v>20.7</v>
      </c>
      <c r="D349">
        <v>18</v>
      </c>
      <c r="E349">
        <v>0.1</v>
      </c>
      <c r="F349">
        <f>Table15[[#This Row],[unitPrice]]*Table15[[#This Row],[quantity]]</f>
        <v>372.59999999999997</v>
      </c>
    </row>
    <row r="350" spans="1:6" x14ac:dyDescent="0.35">
      <c r="A350">
        <v>10380</v>
      </c>
      <c r="B350">
        <v>53</v>
      </c>
      <c r="C350">
        <v>26.2</v>
      </c>
      <c r="D350">
        <v>20</v>
      </c>
      <c r="E350">
        <v>0.1</v>
      </c>
      <c r="F350">
        <f>Table15[[#This Row],[unitPrice]]*Table15[[#This Row],[quantity]]</f>
        <v>524</v>
      </c>
    </row>
    <row r="351" spans="1:6" x14ac:dyDescent="0.35">
      <c r="A351">
        <v>10380</v>
      </c>
      <c r="B351">
        <v>60</v>
      </c>
      <c r="C351">
        <v>27.2</v>
      </c>
      <c r="D351">
        <v>6</v>
      </c>
      <c r="E351">
        <v>0.1</v>
      </c>
      <c r="F351">
        <f>Table15[[#This Row],[unitPrice]]*Table15[[#This Row],[quantity]]</f>
        <v>163.19999999999999</v>
      </c>
    </row>
    <row r="352" spans="1:6" x14ac:dyDescent="0.35">
      <c r="A352">
        <v>10380</v>
      </c>
      <c r="B352">
        <v>70</v>
      </c>
      <c r="C352">
        <v>12</v>
      </c>
      <c r="D352">
        <v>30</v>
      </c>
      <c r="E352">
        <v>0</v>
      </c>
      <c r="F352">
        <f>Table15[[#This Row],[unitPrice]]*Table15[[#This Row],[quantity]]</f>
        <v>360</v>
      </c>
    </row>
    <row r="353" spans="1:6" x14ac:dyDescent="0.35">
      <c r="A353">
        <v>10381</v>
      </c>
      <c r="B353">
        <v>74</v>
      </c>
      <c r="C353">
        <v>8</v>
      </c>
      <c r="D353">
        <v>14</v>
      </c>
      <c r="E353">
        <v>0</v>
      </c>
      <c r="F353">
        <f>Table15[[#This Row],[unitPrice]]*Table15[[#This Row],[quantity]]</f>
        <v>112</v>
      </c>
    </row>
    <row r="354" spans="1:6" x14ac:dyDescent="0.35">
      <c r="A354">
        <v>10382</v>
      </c>
      <c r="B354">
        <v>5</v>
      </c>
      <c r="C354">
        <v>17</v>
      </c>
      <c r="D354">
        <v>32</v>
      </c>
      <c r="E354">
        <v>0</v>
      </c>
      <c r="F354">
        <f>Table15[[#This Row],[unitPrice]]*Table15[[#This Row],[quantity]]</f>
        <v>544</v>
      </c>
    </row>
    <row r="355" spans="1:6" x14ac:dyDescent="0.35">
      <c r="A355">
        <v>10382</v>
      </c>
      <c r="B355">
        <v>18</v>
      </c>
      <c r="C355">
        <v>50</v>
      </c>
      <c r="D355">
        <v>9</v>
      </c>
      <c r="E355">
        <v>0</v>
      </c>
      <c r="F355">
        <f>Table15[[#This Row],[unitPrice]]*Table15[[#This Row],[quantity]]</f>
        <v>450</v>
      </c>
    </row>
    <row r="356" spans="1:6" x14ac:dyDescent="0.35">
      <c r="A356">
        <v>10382</v>
      </c>
      <c r="B356">
        <v>29</v>
      </c>
      <c r="C356">
        <v>99</v>
      </c>
      <c r="D356">
        <v>14</v>
      </c>
      <c r="E356">
        <v>0</v>
      </c>
      <c r="F356">
        <f>Table15[[#This Row],[unitPrice]]*Table15[[#This Row],[quantity]]</f>
        <v>1386</v>
      </c>
    </row>
    <row r="357" spans="1:6" x14ac:dyDescent="0.35">
      <c r="A357">
        <v>10382</v>
      </c>
      <c r="B357">
        <v>33</v>
      </c>
      <c r="C357">
        <v>2</v>
      </c>
      <c r="D357">
        <v>60</v>
      </c>
      <c r="E357">
        <v>0</v>
      </c>
      <c r="F357">
        <f>Table15[[#This Row],[unitPrice]]*Table15[[#This Row],[quantity]]</f>
        <v>120</v>
      </c>
    </row>
    <row r="358" spans="1:6" x14ac:dyDescent="0.35">
      <c r="A358">
        <v>10382</v>
      </c>
      <c r="B358">
        <v>74</v>
      </c>
      <c r="C358">
        <v>8</v>
      </c>
      <c r="D358">
        <v>50</v>
      </c>
      <c r="E358">
        <v>0</v>
      </c>
      <c r="F358">
        <f>Table15[[#This Row],[unitPrice]]*Table15[[#This Row],[quantity]]</f>
        <v>400</v>
      </c>
    </row>
    <row r="359" spans="1:6" x14ac:dyDescent="0.35">
      <c r="A359">
        <v>10383</v>
      </c>
      <c r="B359">
        <v>13</v>
      </c>
      <c r="C359">
        <v>4.8</v>
      </c>
      <c r="D359">
        <v>20</v>
      </c>
      <c r="E359">
        <v>0</v>
      </c>
      <c r="F359">
        <f>Table15[[#This Row],[unitPrice]]*Table15[[#This Row],[quantity]]</f>
        <v>96</v>
      </c>
    </row>
    <row r="360" spans="1:6" x14ac:dyDescent="0.35">
      <c r="A360">
        <v>10383</v>
      </c>
      <c r="B360">
        <v>50</v>
      </c>
      <c r="C360">
        <v>13</v>
      </c>
      <c r="D360">
        <v>15</v>
      </c>
      <c r="E360">
        <v>0</v>
      </c>
      <c r="F360">
        <f>Table15[[#This Row],[unitPrice]]*Table15[[#This Row],[quantity]]</f>
        <v>195</v>
      </c>
    </row>
    <row r="361" spans="1:6" x14ac:dyDescent="0.35">
      <c r="A361">
        <v>10383</v>
      </c>
      <c r="B361">
        <v>56</v>
      </c>
      <c r="C361">
        <v>30.4</v>
      </c>
      <c r="D361">
        <v>20</v>
      </c>
      <c r="E361">
        <v>0</v>
      </c>
      <c r="F361">
        <f>Table15[[#This Row],[unitPrice]]*Table15[[#This Row],[quantity]]</f>
        <v>608</v>
      </c>
    </row>
    <row r="362" spans="1:6" x14ac:dyDescent="0.35">
      <c r="A362">
        <v>10384</v>
      </c>
      <c r="B362">
        <v>20</v>
      </c>
      <c r="C362">
        <v>64.8</v>
      </c>
      <c r="D362">
        <v>28</v>
      </c>
      <c r="E362">
        <v>0</v>
      </c>
      <c r="F362">
        <f>Table15[[#This Row],[unitPrice]]*Table15[[#This Row],[quantity]]</f>
        <v>1814.3999999999999</v>
      </c>
    </row>
    <row r="363" spans="1:6" x14ac:dyDescent="0.35">
      <c r="A363">
        <v>10384</v>
      </c>
      <c r="B363">
        <v>60</v>
      </c>
      <c r="C363">
        <v>27.2</v>
      </c>
      <c r="D363">
        <v>15</v>
      </c>
      <c r="E363">
        <v>0</v>
      </c>
      <c r="F363">
        <f>Table15[[#This Row],[unitPrice]]*Table15[[#This Row],[quantity]]</f>
        <v>408</v>
      </c>
    </row>
    <row r="364" spans="1:6" x14ac:dyDescent="0.35">
      <c r="A364">
        <v>10385</v>
      </c>
      <c r="B364">
        <v>7</v>
      </c>
      <c r="C364">
        <v>24</v>
      </c>
      <c r="D364">
        <v>10</v>
      </c>
      <c r="E364">
        <v>0.2</v>
      </c>
      <c r="F364">
        <f>Table15[[#This Row],[unitPrice]]*Table15[[#This Row],[quantity]]</f>
        <v>240</v>
      </c>
    </row>
    <row r="365" spans="1:6" x14ac:dyDescent="0.35">
      <c r="A365">
        <v>10385</v>
      </c>
      <c r="B365">
        <v>60</v>
      </c>
      <c r="C365">
        <v>27.2</v>
      </c>
      <c r="D365">
        <v>20</v>
      </c>
      <c r="E365">
        <v>0.2</v>
      </c>
      <c r="F365">
        <f>Table15[[#This Row],[unitPrice]]*Table15[[#This Row],[quantity]]</f>
        <v>544</v>
      </c>
    </row>
    <row r="366" spans="1:6" x14ac:dyDescent="0.35">
      <c r="A366">
        <v>10385</v>
      </c>
      <c r="B366">
        <v>68</v>
      </c>
      <c r="C366">
        <v>10</v>
      </c>
      <c r="D366">
        <v>8</v>
      </c>
      <c r="E366">
        <v>0.2</v>
      </c>
      <c r="F366">
        <f>Table15[[#This Row],[unitPrice]]*Table15[[#This Row],[quantity]]</f>
        <v>80</v>
      </c>
    </row>
    <row r="367" spans="1:6" x14ac:dyDescent="0.35">
      <c r="A367">
        <v>10386</v>
      </c>
      <c r="B367">
        <v>24</v>
      </c>
      <c r="C367">
        <v>3.6</v>
      </c>
      <c r="D367">
        <v>15</v>
      </c>
      <c r="E367">
        <v>0</v>
      </c>
      <c r="F367">
        <f>Table15[[#This Row],[unitPrice]]*Table15[[#This Row],[quantity]]</f>
        <v>54</v>
      </c>
    </row>
    <row r="368" spans="1:6" x14ac:dyDescent="0.35">
      <c r="A368">
        <v>10386</v>
      </c>
      <c r="B368">
        <v>34</v>
      </c>
      <c r="C368">
        <v>11.2</v>
      </c>
      <c r="D368">
        <v>10</v>
      </c>
      <c r="E368">
        <v>0</v>
      </c>
      <c r="F368">
        <f>Table15[[#This Row],[unitPrice]]*Table15[[#This Row],[quantity]]</f>
        <v>112</v>
      </c>
    </row>
    <row r="369" spans="1:6" x14ac:dyDescent="0.35">
      <c r="A369">
        <v>10387</v>
      </c>
      <c r="B369">
        <v>24</v>
      </c>
      <c r="C369">
        <v>3.6</v>
      </c>
      <c r="D369">
        <v>15</v>
      </c>
      <c r="E369">
        <v>0</v>
      </c>
      <c r="F369">
        <f>Table15[[#This Row],[unitPrice]]*Table15[[#This Row],[quantity]]</f>
        <v>54</v>
      </c>
    </row>
    <row r="370" spans="1:6" x14ac:dyDescent="0.35">
      <c r="A370">
        <v>10387</v>
      </c>
      <c r="B370">
        <v>28</v>
      </c>
      <c r="C370">
        <v>36.4</v>
      </c>
      <c r="D370">
        <v>6</v>
      </c>
      <c r="E370">
        <v>0</v>
      </c>
      <c r="F370">
        <f>Table15[[#This Row],[unitPrice]]*Table15[[#This Row],[quantity]]</f>
        <v>218.39999999999998</v>
      </c>
    </row>
    <row r="371" spans="1:6" x14ac:dyDescent="0.35">
      <c r="A371">
        <v>10387</v>
      </c>
      <c r="B371">
        <v>59</v>
      </c>
      <c r="C371">
        <v>44</v>
      </c>
      <c r="D371">
        <v>12</v>
      </c>
      <c r="E371">
        <v>0</v>
      </c>
      <c r="F371">
        <f>Table15[[#This Row],[unitPrice]]*Table15[[#This Row],[quantity]]</f>
        <v>528</v>
      </c>
    </row>
    <row r="372" spans="1:6" x14ac:dyDescent="0.35">
      <c r="A372">
        <v>10387</v>
      </c>
      <c r="B372">
        <v>71</v>
      </c>
      <c r="C372">
        <v>17.2</v>
      </c>
      <c r="D372">
        <v>15</v>
      </c>
      <c r="E372">
        <v>0</v>
      </c>
      <c r="F372">
        <f>Table15[[#This Row],[unitPrice]]*Table15[[#This Row],[quantity]]</f>
        <v>258</v>
      </c>
    </row>
    <row r="373" spans="1:6" x14ac:dyDescent="0.35">
      <c r="A373">
        <v>10388</v>
      </c>
      <c r="B373">
        <v>45</v>
      </c>
      <c r="C373">
        <v>7.6</v>
      </c>
      <c r="D373">
        <v>15</v>
      </c>
      <c r="E373">
        <v>0.2</v>
      </c>
      <c r="F373">
        <f>Table15[[#This Row],[unitPrice]]*Table15[[#This Row],[quantity]]</f>
        <v>114</v>
      </c>
    </row>
    <row r="374" spans="1:6" x14ac:dyDescent="0.35">
      <c r="A374">
        <v>10388</v>
      </c>
      <c r="B374">
        <v>52</v>
      </c>
      <c r="C374">
        <v>5.6</v>
      </c>
      <c r="D374">
        <v>20</v>
      </c>
      <c r="E374">
        <v>0.2</v>
      </c>
      <c r="F374">
        <f>Table15[[#This Row],[unitPrice]]*Table15[[#This Row],[quantity]]</f>
        <v>112</v>
      </c>
    </row>
    <row r="375" spans="1:6" x14ac:dyDescent="0.35">
      <c r="A375">
        <v>10388</v>
      </c>
      <c r="B375">
        <v>53</v>
      </c>
      <c r="C375">
        <v>26.2</v>
      </c>
      <c r="D375">
        <v>40</v>
      </c>
      <c r="E375">
        <v>0</v>
      </c>
      <c r="F375">
        <f>Table15[[#This Row],[unitPrice]]*Table15[[#This Row],[quantity]]</f>
        <v>1048</v>
      </c>
    </row>
    <row r="376" spans="1:6" x14ac:dyDescent="0.35">
      <c r="A376">
        <v>10389</v>
      </c>
      <c r="B376">
        <v>10</v>
      </c>
      <c r="C376">
        <v>24.8</v>
      </c>
      <c r="D376">
        <v>16</v>
      </c>
      <c r="E376">
        <v>0</v>
      </c>
      <c r="F376">
        <f>Table15[[#This Row],[unitPrice]]*Table15[[#This Row],[quantity]]</f>
        <v>396.8</v>
      </c>
    </row>
    <row r="377" spans="1:6" x14ac:dyDescent="0.35">
      <c r="A377">
        <v>10389</v>
      </c>
      <c r="B377">
        <v>55</v>
      </c>
      <c r="C377">
        <v>19.2</v>
      </c>
      <c r="D377">
        <v>15</v>
      </c>
      <c r="E377">
        <v>0</v>
      </c>
      <c r="F377">
        <f>Table15[[#This Row],[unitPrice]]*Table15[[#This Row],[quantity]]</f>
        <v>288</v>
      </c>
    </row>
    <row r="378" spans="1:6" x14ac:dyDescent="0.35">
      <c r="A378">
        <v>10389</v>
      </c>
      <c r="B378">
        <v>62</v>
      </c>
      <c r="C378">
        <v>39.4</v>
      </c>
      <c r="D378">
        <v>20</v>
      </c>
      <c r="E378">
        <v>0</v>
      </c>
      <c r="F378">
        <f>Table15[[#This Row],[unitPrice]]*Table15[[#This Row],[quantity]]</f>
        <v>788</v>
      </c>
    </row>
    <row r="379" spans="1:6" x14ac:dyDescent="0.35">
      <c r="A379">
        <v>10389</v>
      </c>
      <c r="B379">
        <v>70</v>
      </c>
      <c r="C379">
        <v>12</v>
      </c>
      <c r="D379">
        <v>30</v>
      </c>
      <c r="E379">
        <v>0</v>
      </c>
      <c r="F379">
        <f>Table15[[#This Row],[unitPrice]]*Table15[[#This Row],[quantity]]</f>
        <v>360</v>
      </c>
    </row>
    <row r="380" spans="1:6" x14ac:dyDescent="0.35">
      <c r="A380">
        <v>10390</v>
      </c>
      <c r="B380">
        <v>31</v>
      </c>
      <c r="C380">
        <v>10</v>
      </c>
      <c r="D380">
        <v>60</v>
      </c>
      <c r="E380">
        <v>0.1</v>
      </c>
      <c r="F380">
        <f>Table15[[#This Row],[unitPrice]]*Table15[[#This Row],[quantity]]</f>
        <v>600</v>
      </c>
    </row>
    <row r="381" spans="1:6" x14ac:dyDescent="0.35">
      <c r="A381">
        <v>10390</v>
      </c>
      <c r="B381">
        <v>35</v>
      </c>
      <c r="C381">
        <v>14.4</v>
      </c>
      <c r="D381">
        <v>40</v>
      </c>
      <c r="E381">
        <v>0.1</v>
      </c>
      <c r="F381">
        <f>Table15[[#This Row],[unitPrice]]*Table15[[#This Row],[quantity]]</f>
        <v>576</v>
      </c>
    </row>
    <row r="382" spans="1:6" x14ac:dyDescent="0.35">
      <c r="A382">
        <v>10390</v>
      </c>
      <c r="B382">
        <v>46</v>
      </c>
      <c r="C382">
        <v>9.6</v>
      </c>
      <c r="D382">
        <v>45</v>
      </c>
      <c r="E382">
        <v>0</v>
      </c>
      <c r="F382">
        <f>Table15[[#This Row],[unitPrice]]*Table15[[#This Row],[quantity]]</f>
        <v>432</v>
      </c>
    </row>
    <row r="383" spans="1:6" x14ac:dyDescent="0.35">
      <c r="A383">
        <v>10390</v>
      </c>
      <c r="B383">
        <v>72</v>
      </c>
      <c r="C383">
        <v>27.8</v>
      </c>
      <c r="D383">
        <v>24</v>
      </c>
      <c r="E383">
        <v>0.1</v>
      </c>
      <c r="F383">
        <f>Table15[[#This Row],[unitPrice]]*Table15[[#This Row],[quantity]]</f>
        <v>667.2</v>
      </c>
    </row>
    <row r="384" spans="1:6" x14ac:dyDescent="0.35">
      <c r="A384">
        <v>10391</v>
      </c>
      <c r="B384">
        <v>13</v>
      </c>
      <c r="C384">
        <v>4.8</v>
      </c>
      <c r="D384">
        <v>18</v>
      </c>
      <c r="E384">
        <v>0</v>
      </c>
      <c r="F384">
        <f>Table15[[#This Row],[unitPrice]]*Table15[[#This Row],[quantity]]</f>
        <v>86.399999999999991</v>
      </c>
    </row>
    <row r="385" spans="1:6" x14ac:dyDescent="0.35">
      <c r="A385">
        <v>10392</v>
      </c>
      <c r="B385">
        <v>69</v>
      </c>
      <c r="C385">
        <v>28.8</v>
      </c>
      <c r="D385">
        <v>50</v>
      </c>
      <c r="E385">
        <v>0</v>
      </c>
      <c r="F385">
        <f>Table15[[#This Row],[unitPrice]]*Table15[[#This Row],[quantity]]</f>
        <v>1440</v>
      </c>
    </row>
    <row r="386" spans="1:6" x14ac:dyDescent="0.35">
      <c r="A386">
        <v>10393</v>
      </c>
      <c r="B386">
        <v>2</v>
      </c>
      <c r="C386">
        <v>15.2</v>
      </c>
      <c r="D386">
        <v>25</v>
      </c>
      <c r="E386">
        <v>0.25</v>
      </c>
      <c r="F386">
        <f>Table15[[#This Row],[unitPrice]]*Table15[[#This Row],[quantity]]</f>
        <v>380</v>
      </c>
    </row>
    <row r="387" spans="1:6" x14ac:dyDescent="0.3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f>Table15[[#This Row],[unitPrice]]*Table15[[#This Row],[quantity]]</f>
        <v>781.2</v>
      </c>
    </row>
    <row r="388" spans="1:6" x14ac:dyDescent="0.35">
      <c r="A388">
        <v>10393</v>
      </c>
      <c r="B388">
        <v>25</v>
      </c>
      <c r="C388">
        <v>11.2</v>
      </c>
      <c r="D388">
        <v>7</v>
      </c>
      <c r="E388">
        <v>0.25</v>
      </c>
      <c r="F388">
        <f>Table15[[#This Row],[unitPrice]]*Table15[[#This Row],[quantity]]</f>
        <v>78.399999999999991</v>
      </c>
    </row>
    <row r="389" spans="1:6" x14ac:dyDescent="0.35">
      <c r="A389">
        <v>10393</v>
      </c>
      <c r="B389">
        <v>26</v>
      </c>
      <c r="C389">
        <v>24.9</v>
      </c>
      <c r="D389">
        <v>70</v>
      </c>
      <c r="E389">
        <v>0.25</v>
      </c>
      <c r="F389">
        <f>Table15[[#This Row],[unitPrice]]*Table15[[#This Row],[quantity]]</f>
        <v>1743</v>
      </c>
    </row>
    <row r="390" spans="1:6" x14ac:dyDescent="0.35">
      <c r="A390">
        <v>10393</v>
      </c>
      <c r="B390">
        <v>31</v>
      </c>
      <c r="C390">
        <v>10</v>
      </c>
      <c r="D390">
        <v>32</v>
      </c>
      <c r="E390">
        <v>0</v>
      </c>
      <c r="F390">
        <f>Table15[[#This Row],[unitPrice]]*Table15[[#This Row],[quantity]]</f>
        <v>320</v>
      </c>
    </row>
    <row r="391" spans="1:6" x14ac:dyDescent="0.35">
      <c r="A391">
        <v>10394</v>
      </c>
      <c r="B391">
        <v>13</v>
      </c>
      <c r="C391">
        <v>4.8</v>
      </c>
      <c r="D391">
        <v>10</v>
      </c>
      <c r="E391">
        <v>0</v>
      </c>
      <c r="F391">
        <f>Table15[[#This Row],[unitPrice]]*Table15[[#This Row],[quantity]]</f>
        <v>48</v>
      </c>
    </row>
    <row r="392" spans="1:6" x14ac:dyDescent="0.35">
      <c r="A392">
        <v>10394</v>
      </c>
      <c r="B392">
        <v>62</v>
      </c>
      <c r="C392">
        <v>39.4</v>
      </c>
      <c r="D392">
        <v>10</v>
      </c>
      <c r="E392">
        <v>0</v>
      </c>
      <c r="F392">
        <f>Table15[[#This Row],[unitPrice]]*Table15[[#This Row],[quantity]]</f>
        <v>394</v>
      </c>
    </row>
    <row r="393" spans="1:6" x14ac:dyDescent="0.35">
      <c r="A393">
        <v>10395</v>
      </c>
      <c r="B393">
        <v>46</v>
      </c>
      <c r="C393">
        <v>9.6</v>
      </c>
      <c r="D393">
        <v>28</v>
      </c>
      <c r="E393">
        <v>0.1</v>
      </c>
      <c r="F393">
        <f>Table15[[#This Row],[unitPrice]]*Table15[[#This Row],[quantity]]</f>
        <v>268.8</v>
      </c>
    </row>
    <row r="394" spans="1:6" x14ac:dyDescent="0.35">
      <c r="A394">
        <v>10395</v>
      </c>
      <c r="B394">
        <v>53</v>
      </c>
      <c r="C394">
        <v>26.2</v>
      </c>
      <c r="D394">
        <v>70</v>
      </c>
      <c r="E394">
        <v>0.1</v>
      </c>
      <c r="F394">
        <f>Table15[[#This Row],[unitPrice]]*Table15[[#This Row],[quantity]]</f>
        <v>1834</v>
      </c>
    </row>
    <row r="395" spans="1:6" x14ac:dyDescent="0.35">
      <c r="A395">
        <v>10395</v>
      </c>
      <c r="B395">
        <v>69</v>
      </c>
      <c r="C395">
        <v>28.8</v>
      </c>
      <c r="D395">
        <v>8</v>
      </c>
      <c r="E395">
        <v>0</v>
      </c>
      <c r="F395">
        <f>Table15[[#This Row],[unitPrice]]*Table15[[#This Row],[quantity]]</f>
        <v>230.4</v>
      </c>
    </row>
    <row r="396" spans="1:6" x14ac:dyDescent="0.35">
      <c r="A396">
        <v>10396</v>
      </c>
      <c r="B396">
        <v>23</v>
      </c>
      <c r="C396">
        <v>7.2</v>
      </c>
      <c r="D396">
        <v>40</v>
      </c>
      <c r="E396">
        <v>0</v>
      </c>
      <c r="F396">
        <f>Table15[[#This Row],[unitPrice]]*Table15[[#This Row],[quantity]]</f>
        <v>288</v>
      </c>
    </row>
    <row r="397" spans="1:6" x14ac:dyDescent="0.35">
      <c r="A397">
        <v>10396</v>
      </c>
      <c r="B397">
        <v>71</v>
      </c>
      <c r="C397">
        <v>17.2</v>
      </c>
      <c r="D397">
        <v>60</v>
      </c>
      <c r="E397">
        <v>0</v>
      </c>
      <c r="F397">
        <f>Table15[[#This Row],[unitPrice]]*Table15[[#This Row],[quantity]]</f>
        <v>1032</v>
      </c>
    </row>
    <row r="398" spans="1:6" x14ac:dyDescent="0.35">
      <c r="A398">
        <v>10396</v>
      </c>
      <c r="B398">
        <v>72</v>
      </c>
      <c r="C398">
        <v>27.8</v>
      </c>
      <c r="D398">
        <v>21</v>
      </c>
      <c r="E398">
        <v>0</v>
      </c>
      <c r="F398">
        <f>Table15[[#This Row],[unitPrice]]*Table15[[#This Row],[quantity]]</f>
        <v>583.80000000000007</v>
      </c>
    </row>
    <row r="399" spans="1:6" x14ac:dyDescent="0.35">
      <c r="A399">
        <v>10397</v>
      </c>
      <c r="B399">
        <v>21</v>
      </c>
      <c r="C399">
        <v>8</v>
      </c>
      <c r="D399">
        <v>10</v>
      </c>
      <c r="E399">
        <v>0.15</v>
      </c>
      <c r="F399">
        <f>Table15[[#This Row],[unitPrice]]*Table15[[#This Row],[quantity]]</f>
        <v>80</v>
      </c>
    </row>
    <row r="400" spans="1:6" x14ac:dyDescent="0.35">
      <c r="A400">
        <v>10397</v>
      </c>
      <c r="B400">
        <v>51</v>
      </c>
      <c r="C400">
        <v>42.4</v>
      </c>
      <c r="D400">
        <v>18</v>
      </c>
      <c r="E400">
        <v>0.15</v>
      </c>
      <c r="F400">
        <f>Table15[[#This Row],[unitPrice]]*Table15[[#This Row],[quantity]]</f>
        <v>763.19999999999993</v>
      </c>
    </row>
    <row r="401" spans="1:6" x14ac:dyDescent="0.35">
      <c r="A401">
        <v>10398</v>
      </c>
      <c r="B401">
        <v>35</v>
      </c>
      <c r="C401">
        <v>14.4</v>
      </c>
      <c r="D401">
        <v>30</v>
      </c>
      <c r="E401">
        <v>0</v>
      </c>
      <c r="F401">
        <f>Table15[[#This Row],[unitPrice]]*Table15[[#This Row],[quantity]]</f>
        <v>432</v>
      </c>
    </row>
    <row r="402" spans="1:6" x14ac:dyDescent="0.35">
      <c r="A402">
        <v>10398</v>
      </c>
      <c r="B402">
        <v>55</v>
      </c>
      <c r="C402">
        <v>19.2</v>
      </c>
      <c r="D402">
        <v>120</v>
      </c>
      <c r="E402">
        <v>0.1</v>
      </c>
      <c r="F402">
        <f>Table15[[#This Row],[unitPrice]]*Table15[[#This Row],[quantity]]</f>
        <v>2304</v>
      </c>
    </row>
    <row r="403" spans="1:6" x14ac:dyDescent="0.35">
      <c r="A403">
        <v>10399</v>
      </c>
      <c r="B403">
        <v>68</v>
      </c>
      <c r="C403">
        <v>10</v>
      </c>
      <c r="D403">
        <v>60</v>
      </c>
      <c r="E403">
        <v>0</v>
      </c>
      <c r="F403">
        <f>Table15[[#This Row],[unitPrice]]*Table15[[#This Row],[quantity]]</f>
        <v>600</v>
      </c>
    </row>
    <row r="404" spans="1:6" x14ac:dyDescent="0.35">
      <c r="A404">
        <v>10399</v>
      </c>
      <c r="B404">
        <v>71</v>
      </c>
      <c r="C404">
        <v>17.2</v>
      </c>
      <c r="D404">
        <v>30</v>
      </c>
      <c r="E404">
        <v>0</v>
      </c>
      <c r="F404">
        <f>Table15[[#This Row],[unitPrice]]*Table15[[#This Row],[quantity]]</f>
        <v>516</v>
      </c>
    </row>
    <row r="405" spans="1:6" x14ac:dyDescent="0.35">
      <c r="A405">
        <v>10399</v>
      </c>
      <c r="B405">
        <v>76</v>
      </c>
      <c r="C405">
        <v>14.4</v>
      </c>
      <c r="D405">
        <v>35</v>
      </c>
      <c r="E405">
        <v>0</v>
      </c>
      <c r="F405">
        <f>Table15[[#This Row],[unitPrice]]*Table15[[#This Row],[quantity]]</f>
        <v>504</v>
      </c>
    </row>
    <row r="406" spans="1:6" x14ac:dyDescent="0.35">
      <c r="A406">
        <v>10399</v>
      </c>
      <c r="B406">
        <v>77</v>
      </c>
      <c r="C406">
        <v>10.4</v>
      </c>
      <c r="D406">
        <v>14</v>
      </c>
      <c r="E406">
        <v>0</v>
      </c>
      <c r="F406">
        <f>Table15[[#This Row],[unitPrice]]*Table15[[#This Row],[quantity]]</f>
        <v>145.6</v>
      </c>
    </row>
    <row r="407" spans="1:6" x14ac:dyDescent="0.35">
      <c r="A407">
        <v>10400</v>
      </c>
      <c r="B407">
        <v>29</v>
      </c>
      <c r="C407">
        <v>99</v>
      </c>
      <c r="D407">
        <v>21</v>
      </c>
      <c r="E407">
        <v>0</v>
      </c>
      <c r="F407">
        <f>Table15[[#This Row],[unitPrice]]*Table15[[#This Row],[quantity]]</f>
        <v>2079</v>
      </c>
    </row>
    <row r="408" spans="1:6" x14ac:dyDescent="0.35">
      <c r="A408">
        <v>10400</v>
      </c>
      <c r="B408">
        <v>35</v>
      </c>
      <c r="C408">
        <v>14.4</v>
      </c>
      <c r="D408">
        <v>35</v>
      </c>
      <c r="E408">
        <v>0</v>
      </c>
      <c r="F408">
        <f>Table15[[#This Row],[unitPrice]]*Table15[[#This Row],[quantity]]</f>
        <v>504</v>
      </c>
    </row>
    <row r="409" spans="1:6" x14ac:dyDescent="0.35">
      <c r="A409">
        <v>10400</v>
      </c>
      <c r="B409">
        <v>49</v>
      </c>
      <c r="C409">
        <v>16</v>
      </c>
      <c r="D409">
        <v>30</v>
      </c>
      <c r="E409">
        <v>0</v>
      </c>
      <c r="F409">
        <f>Table15[[#This Row],[unitPrice]]*Table15[[#This Row],[quantity]]</f>
        <v>480</v>
      </c>
    </row>
    <row r="410" spans="1:6" x14ac:dyDescent="0.35">
      <c r="A410">
        <v>10401</v>
      </c>
      <c r="B410">
        <v>30</v>
      </c>
      <c r="C410">
        <v>20.7</v>
      </c>
      <c r="D410">
        <v>18</v>
      </c>
      <c r="E410">
        <v>0</v>
      </c>
      <c r="F410">
        <f>Table15[[#This Row],[unitPrice]]*Table15[[#This Row],[quantity]]</f>
        <v>372.59999999999997</v>
      </c>
    </row>
    <row r="411" spans="1:6" x14ac:dyDescent="0.35">
      <c r="A411">
        <v>10401</v>
      </c>
      <c r="B411">
        <v>56</v>
      </c>
      <c r="C411">
        <v>30.4</v>
      </c>
      <c r="D411">
        <v>70</v>
      </c>
      <c r="E411">
        <v>0</v>
      </c>
      <c r="F411">
        <f>Table15[[#This Row],[unitPrice]]*Table15[[#This Row],[quantity]]</f>
        <v>2128</v>
      </c>
    </row>
    <row r="412" spans="1:6" x14ac:dyDescent="0.35">
      <c r="A412">
        <v>10401</v>
      </c>
      <c r="B412">
        <v>65</v>
      </c>
      <c r="C412">
        <v>16.8</v>
      </c>
      <c r="D412">
        <v>20</v>
      </c>
      <c r="E412">
        <v>0</v>
      </c>
      <c r="F412">
        <f>Table15[[#This Row],[unitPrice]]*Table15[[#This Row],[quantity]]</f>
        <v>336</v>
      </c>
    </row>
    <row r="413" spans="1:6" x14ac:dyDescent="0.35">
      <c r="A413">
        <v>10401</v>
      </c>
      <c r="B413">
        <v>71</v>
      </c>
      <c r="C413">
        <v>17.2</v>
      </c>
      <c r="D413">
        <v>60</v>
      </c>
      <c r="E413">
        <v>0</v>
      </c>
      <c r="F413">
        <f>Table15[[#This Row],[unitPrice]]*Table15[[#This Row],[quantity]]</f>
        <v>1032</v>
      </c>
    </row>
    <row r="414" spans="1:6" x14ac:dyDescent="0.35">
      <c r="A414">
        <v>10402</v>
      </c>
      <c r="B414">
        <v>23</v>
      </c>
      <c r="C414">
        <v>7.2</v>
      </c>
      <c r="D414">
        <v>60</v>
      </c>
      <c r="E414">
        <v>0</v>
      </c>
      <c r="F414">
        <f>Table15[[#This Row],[unitPrice]]*Table15[[#This Row],[quantity]]</f>
        <v>432</v>
      </c>
    </row>
    <row r="415" spans="1:6" x14ac:dyDescent="0.35">
      <c r="A415">
        <v>10402</v>
      </c>
      <c r="B415">
        <v>63</v>
      </c>
      <c r="C415">
        <v>35.1</v>
      </c>
      <c r="D415">
        <v>65</v>
      </c>
      <c r="E415">
        <v>0</v>
      </c>
      <c r="F415">
        <f>Table15[[#This Row],[unitPrice]]*Table15[[#This Row],[quantity]]</f>
        <v>2281.5</v>
      </c>
    </row>
    <row r="416" spans="1:6" x14ac:dyDescent="0.35">
      <c r="A416">
        <v>10403</v>
      </c>
      <c r="B416">
        <v>16</v>
      </c>
      <c r="C416">
        <v>13.9</v>
      </c>
      <c r="D416">
        <v>21</v>
      </c>
      <c r="E416">
        <v>0.15</v>
      </c>
      <c r="F416">
        <f>Table15[[#This Row],[unitPrice]]*Table15[[#This Row],[quantity]]</f>
        <v>291.90000000000003</v>
      </c>
    </row>
    <row r="417" spans="1:6" x14ac:dyDescent="0.3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f>Table15[[#This Row],[unitPrice]]*Table15[[#This Row],[quantity]]</f>
        <v>714</v>
      </c>
    </row>
    <row r="418" spans="1:6" x14ac:dyDescent="0.35">
      <c r="A418">
        <v>10404</v>
      </c>
      <c r="B418">
        <v>26</v>
      </c>
      <c r="C418">
        <v>24.9</v>
      </c>
      <c r="D418">
        <v>30</v>
      </c>
      <c r="E418">
        <v>0.05</v>
      </c>
      <c r="F418">
        <f>Table15[[#This Row],[unitPrice]]*Table15[[#This Row],[quantity]]</f>
        <v>747</v>
      </c>
    </row>
    <row r="419" spans="1:6" x14ac:dyDescent="0.35">
      <c r="A419">
        <v>10404</v>
      </c>
      <c r="B419">
        <v>42</v>
      </c>
      <c r="C419">
        <v>11.2</v>
      </c>
      <c r="D419">
        <v>40</v>
      </c>
      <c r="E419">
        <v>0.05</v>
      </c>
      <c r="F419">
        <f>Table15[[#This Row],[unitPrice]]*Table15[[#This Row],[quantity]]</f>
        <v>448</v>
      </c>
    </row>
    <row r="420" spans="1:6" x14ac:dyDescent="0.35">
      <c r="A420">
        <v>10404</v>
      </c>
      <c r="B420">
        <v>49</v>
      </c>
      <c r="C420">
        <v>16</v>
      </c>
      <c r="D420">
        <v>30</v>
      </c>
      <c r="E420">
        <v>0.05</v>
      </c>
      <c r="F420">
        <f>Table15[[#This Row],[unitPrice]]*Table15[[#This Row],[quantity]]</f>
        <v>480</v>
      </c>
    </row>
    <row r="421" spans="1:6" x14ac:dyDescent="0.35">
      <c r="A421">
        <v>10405</v>
      </c>
      <c r="B421">
        <v>3</v>
      </c>
      <c r="C421">
        <v>8</v>
      </c>
      <c r="D421">
        <v>50</v>
      </c>
      <c r="E421">
        <v>0</v>
      </c>
      <c r="F421">
        <f>Table15[[#This Row],[unitPrice]]*Table15[[#This Row],[quantity]]</f>
        <v>400</v>
      </c>
    </row>
    <row r="422" spans="1:6" x14ac:dyDescent="0.35">
      <c r="A422">
        <v>10406</v>
      </c>
      <c r="B422">
        <v>1</v>
      </c>
      <c r="C422">
        <v>14.4</v>
      </c>
      <c r="D422">
        <v>10</v>
      </c>
      <c r="E422">
        <v>0</v>
      </c>
      <c r="F422">
        <f>Table15[[#This Row],[unitPrice]]*Table15[[#This Row],[quantity]]</f>
        <v>144</v>
      </c>
    </row>
    <row r="423" spans="1:6" x14ac:dyDescent="0.35">
      <c r="A423">
        <v>10406</v>
      </c>
      <c r="B423">
        <v>21</v>
      </c>
      <c r="C423">
        <v>8</v>
      </c>
      <c r="D423">
        <v>30</v>
      </c>
      <c r="E423">
        <v>0.1</v>
      </c>
      <c r="F423">
        <f>Table15[[#This Row],[unitPrice]]*Table15[[#This Row],[quantity]]</f>
        <v>240</v>
      </c>
    </row>
    <row r="424" spans="1:6" x14ac:dyDescent="0.35">
      <c r="A424">
        <v>10406</v>
      </c>
      <c r="B424">
        <v>28</v>
      </c>
      <c r="C424">
        <v>36.4</v>
      </c>
      <c r="D424">
        <v>42</v>
      </c>
      <c r="E424">
        <v>0.1</v>
      </c>
      <c r="F424">
        <f>Table15[[#This Row],[unitPrice]]*Table15[[#This Row],[quantity]]</f>
        <v>1528.8</v>
      </c>
    </row>
    <row r="425" spans="1:6" x14ac:dyDescent="0.35">
      <c r="A425">
        <v>10406</v>
      </c>
      <c r="B425">
        <v>36</v>
      </c>
      <c r="C425">
        <v>15.2</v>
      </c>
      <c r="D425">
        <v>5</v>
      </c>
      <c r="E425">
        <v>0.1</v>
      </c>
      <c r="F425">
        <f>Table15[[#This Row],[unitPrice]]*Table15[[#This Row],[quantity]]</f>
        <v>76</v>
      </c>
    </row>
    <row r="426" spans="1:6" x14ac:dyDescent="0.35">
      <c r="A426">
        <v>10406</v>
      </c>
      <c r="B426">
        <v>40</v>
      </c>
      <c r="C426">
        <v>14.7</v>
      </c>
      <c r="D426">
        <v>2</v>
      </c>
      <c r="E426">
        <v>0.1</v>
      </c>
      <c r="F426">
        <f>Table15[[#This Row],[unitPrice]]*Table15[[#This Row],[quantity]]</f>
        <v>29.4</v>
      </c>
    </row>
    <row r="427" spans="1:6" x14ac:dyDescent="0.35">
      <c r="A427">
        <v>10407</v>
      </c>
      <c r="B427">
        <v>11</v>
      </c>
      <c r="C427">
        <v>16.8</v>
      </c>
      <c r="D427">
        <v>30</v>
      </c>
      <c r="E427">
        <v>0</v>
      </c>
      <c r="F427">
        <f>Table15[[#This Row],[unitPrice]]*Table15[[#This Row],[quantity]]</f>
        <v>504</v>
      </c>
    </row>
    <row r="428" spans="1:6" x14ac:dyDescent="0.35">
      <c r="A428">
        <v>10407</v>
      </c>
      <c r="B428">
        <v>69</v>
      </c>
      <c r="C428">
        <v>28.8</v>
      </c>
      <c r="D428">
        <v>15</v>
      </c>
      <c r="E428">
        <v>0</v>
      </c>
      <c r="F428">
        <f>Table15[[#This Row],[unitPrice]]*Table15[[#This Row],[quantity]]</f>
        <v>432</v>
      </c>
    </row>
    <row r="429" spans="1:6" x14ac:dyDescent="0.35">
      <c r="A429">
        <v>10407</v>
      </c>
      <c r="B429">
        <v>71</v>
      </c>
      <c r="C429">
        <v>17.2</v>
      </c>
      <c r="D429">
        <v>15</v>
      </c>
      <c r="E429">
        <v>0</v>
      </c>
      <c r="F429">
        <f>Table15[[#This Row],[unitPrice]]*Table15[[#This Row],[quantity]]</f>
        <v>258</v>
      </c>
    </row>
    <row r="430" spans="1:6" x14ac:dyDescent="0.35">
      <c r="A430">
        <v>10408</v>
      </c>
      <c r="B430">
        <v>37</v>
      </c>
      <c r="C430">
        <v>20.8</v>
      </c>
      <c r="D430">
        <v>10</v>
      </c>
      <c r="E430">
        <v>0</v>
      </c>
      <c r="F430">
        <f>Table15[[#This Row],[unitPrice]]*Table15[[#This Row],[quantity]]</f>
        <v>208</v>
      </c>
    </row>
    <row r="431" spans="1:6" x14ac:dyDescent="0.35">
      <c r="A431">
        <v>10408</v>
      </c>
      <c r="B431">
        <v>54</v>
      </c>
      <c r="C431">
        <v>5.9</v>
      </c>
      <c r="D431">
        <v>6</v>
      </c>
      <c r="E431">
        <v>0</v>
      </c>
      <c r="F431">
        <f>Table15[[#This Row],[unitPrice]]*Table15[[#This Row],[quantity]]</f>
        <v>35.400000000000006</v>
      </c>
    </row>
    <row r="432" spans="1:6" x14ac:dyDescent="0.35">
      <c r="A432">
        <v>10408</v>
      </c>
      <c r="B432">
        <v>62</v>
      </c>
      <c r="C432">
        <v>39.4</v>
      </c>
      <c r="D432">
        <v>35</v>
      </c>
      <c r="E432">
        <v>0</v>
      </c>
      <c r="F432">
        <f>Table15[[#This Row],[unitPrice]]*Table15[[#This Row],[quantity]]</f>
        <v>1379</v>
      </c>
    </row>
    <row r="433" spans="1:6" x14ac:dyDescent="0.35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f>Table15[[#This Row],[unitPrice]]*Table15[[#This Row],[quantity]]</f>
        <v>223.20000000000002</v>
      </c>
    </row>
    <row r="434" spans="1:6" x14ac:dyDescent="0.35">
      <c r="A434">
        <v>10409</v>
      </c>
      <c r="B434">
        <v>21</v>
      </c>
      <c r="C434">
        <v>8</v>
      </c>
      <c r="D434">
        <v>12</v>
      </c>
      <c r="E434">
        <v>0</v>
      </c>
      <c r="F434">
        <f>Table15[[#This Row],[unitPrice]]*Table15[[#This Row],[quantity]]</f>
        <v>96</v>
      </c>
    </row>
    <row r="435" spans="1:6" x14ac:dyDescent="0.35">
      <c r="A435">
        <v>10410</v>
      </c>
      <c r="B435">
        <v>33</v>
      </c>
      <c r="C435">
        <v>2</v>
      </c>
      <c r="D435">
        <v>49</v>
      </c>
      <c r="E435">
        <v>0</v>
      </c>
      <c r="F435">
        <f>Table15[[#This Row],[unitPrice]]*Table15[[#This Row],[quantity]]</f>
        <v>98</v>
      </c>
    </row>
    <row r="436" spans="1:6" x14ac:dyDescent="0.35">
      <c r="A436">
        <v>10410</v>
      </c>
      <c r="B436">
        <v>59</v>
      </c>
      <c r="C436">
        <v>44</v>
      </c>
      <c r="D436">
        <v>16</v>
      </c>
      <c r="E436">
        <v>0</v>
      </c>
      <c r="F436">
        <f>Table15[[#This Row],[unitPrice]]*Table15[[#This Row],[quantity]]</f>
        <v>704</v>
      </c>
    </row>
    <row r="437" spans="1:6" x14ac:dyDescent="0.35">
      <c r="A437">
        <v>10411</v>
      </c>
      <c r="B437">
        <v>41</v>
      </c>
      <c r="C437">
        <v>7.7</v>
      </c>
      <c r="D437">
        <v>25</v>
      </c>
      <c r="E437">
        <v>0.2</v>
      </c>
      <c r="F437">
        <f>Table15[[#This Row],[unitPrice]]*Table15[[#This Row],[quantity]]</f>
        <v>192.5</v>
      </c>
    </row>
    <row r="438" spans="1:6" x14ac:dyDescent="0.35">
      <c r="A438">
        <v>10411</v>
      </c>
      <c r="B438">
        <v>44</v>
      </c>
      <c r="C438">
        <v>15.5</v>
      </c>
      <c r="D438">
        <v>40</v>
      </c>
      <c r="E438">
        <v>0.2</v>
      </c>
      <c r="F438">
        <f>Table15[[#This Row],[unitPrice]]*Table15[[#This Row],[quantity]]</f>
        <v>620</v>
      </c>
    </row>
    <row r="439" spans="1:6" x14ac:dyDescent="0.35">
      <c r="A439">
        <v>10411</v>
      </c>
      <c r="B439">
        <v>59</v>
      </c>
      <c r="C439">
        <v>44</v>
      </c>
      <c r="D439">
        <v>9</v>
      </c>
      <c r="E439">
        <v>0.2</v>
      </c>
      <c r="F439">
        <f>Table15[[#This Row],[unitPrice]]*Table15[[#This Row],[quantity]]</f>
        <v>396</v>
      </c>
    </row>
    <row r="440" spans="1:6" x14ac:dyDescent="0.3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f>Table15[[#This Row],[unitPrice]]*Table15[[#This Row],[quantity]]</f>
        <v>372</v>
      </c>
    </row>
    <row r="441" spans="1:6" x14ac:dyDescent="0.35">
      <c r="A441">
        <v>10413</v>
      </c>
      <c r="B441">
        <v>1</v>
      </c>
      <c r="C441">
        <v>14.4</v>
      </c>
      <c r="D441">
        <v>24</v>
      </c>
      <c r="E441">
        <v>0</v>
      </c>
      <c r="F441">
        <f>Table15[[#This Row],[unitPrice]]*Table15[[#This Row],[quantity]]</f>
        <v>345.6</v>
      </c>
    </row>
    <row r="442" spans="1:6" x14ac:dyDescent="0.35">
      <c r="A442">
        <v>10413</v>
      </c>
      <c r="B442">
        <v>62</v>
      </c>
      <c r="C442">
        <v>39.4</v>
      </c>
      <c r="D442">
        <v>40</v>
      </c>
      <c r="E442">
        <v>0</v>
      </c>
      <c r="F442">
        <f>Table15[[#This Row],[unitPrice]]*Table15[[#This Row],[quantity]]</f>
        <v>1576</v>
      </c>
    </row>
    <row r="443" spans="1:6" x14ac:dyDescent="0.35">
      <c r="A443">
        <v>10413</v>
      </c>
      <c r="B443">
        <v>76</v>
      </c>
      <c r="C443">
        <v>14.4</v>
      </c>
      <c r="D443">
        <v>14</v>
      </c>
      <c r="E443">
        <v>0</v>
      </c>
      <c r="F443">
        <f>Table15[[#This Row],[unitPrice]]*Table15[[#This Row],[quantity]]</f>
        <v>201.6</v>
      </c>
    </row>
    <row r="444" spans="1:6" x14ac:dyDescent="0.35">
      <c r="A444">
        <v>10414</v>
      </c>
      <c r="B444">
        <v>19</v>
      </c>
      <c r="C444">
        <v>7.3</v>
      </c>
      <c r="D444">
        <v>18</v>
      </c>
      <c r="E444">
        <v>0.05</v>
      </c>
      <c r="F444">
        <f>Table15[[#This Row],[unitPrice]]*Table15[[#This Row],[quantity]]</f>
        <v>131.4</v>
      </c>
    </row>
    <row r="445" spans="1:6" x14ac:dyDescent="0.35">
      <c r="A445">
        <v>10414</v>
      </c>
      <c r="B445">
        <v>33</v>
      </c>
      <c r="C445">
        <v>2</v>
      </c>
      <c r="D445">
        <v>50</v>
      </c>
      <c r="E445">
        <v>0</v>
      </c>
      <c r="F445">
        <f>Table15[[#This Row],[unitPrice]]*Table15[[#This Row],[quantity]]</f>
        <v>100</v>
      </c>
    </row>
    <row r="446" spans="1:6" x14ac:dyDescent="0.35">
      <c r="A446">
        <v>10415</v>
      </c>
      <c r="B446">
        <v>17</v>
      </c>
      <c r="C446">
        <v>31.2</v>
      </c>
      <c r="D446">
        <v>2</v>
      </c>
      <c r="E446">
        <v>0</v>
      </c>
      <c r="F446">
        <f>Table15[[#This Row],[unitPrice]]*Table15[[#This Row],[quantity]]</f>
        <v>62.4</v>
      </c>
    </row>
    <row r="447" spans="1:6" x14ac:dyDescent="0.35">
      <c r="A447">
        <v>10415</v>
      </c>
      <c r="B447">
        <v>33</v>
      </c>
      <c r="C447">
        <v>2</v>
      </c>
      <c r="D447">
        <v>20</v>
      </c>
      <c r="E447">
        <v>0</v>
      </c>
      <c r="F447">
        <f>Table15[[#This Row],[unitPrice]]*Table15[[#This Row],[quantity]]</f>
        <v>40</v>
      </c>
    </row>
    <row r="448" spans="1:6" x14ac:dyDescent="0.35">
      <c r="A448">
        <v>10416</v>
      </c>
      <c r="B448">
        <v>19</v>
      </c>
      <c r="C448">
        <v>7.3</v>
      </c>
      <c r="D448">
        <v>20</v>
      </c>
      <c r="E448">
        <v>0</v>
      </c>
      <c r="F448">
        <f>Table15[[#This Row],[unitPrice]]*Table15[[#This Row],[quantity]]</f>
        <v>146</v>
      </c>
    </row>
    <row r="449" spans="1:6" x14ac:dyDescent="0.35">
      <c r="A449">
        <v>10416</v>
      </c>
      <c r="B449">
        <v>53</v>
      </c>
      <c r="C449">
        <v>26.2</v>
      </c>
      <c r="D449">
        <v>10</v>
      </c>
      <c r="E449">
        <v>0</v>
      </c>
      <c r="F449">
        <f>Table15[[#This Row],[unitPrice]]*Table15[[#This Row],[quantity]]</f>
        <v>262</v>
      </c>
    </row>
    <row r="450" spans="1:6" x14ac:dyDescent="0.35">
      <c r="A450">
        <v>10416</v>
      </c>
      <c r="B450">
        <v>57</v>
      </c>
      <c r="C450">
        <v>15.6</v>
      </c>
      <c r="D450">
        <v>20</v>
      </c>
      <c r="E450">
        <v>0</v>
      </c>
      <c r="F450">
        <f>Table15[[#This Row],[unitPrice]]*Table15[[#This Row],[quantity]]</f>
        <v>312</v>
      </c>
    </row>
    <row r="451" spans="1:6" x14ac:dyDescent="0.35">
      <c r="A451">
        <v>10417</v>
      </c>
      <c r="B451">
        <v>38</v>
      </c>
      <c r="C451">
        <v>210.8</v>
      </c>
      <c r="D451">
        <v>50</v>
      </c>
      <c r="E451">
        <v>0</v>
      </c>
      <c r="F451">
        <f>Table15[[#This Row],[unitPrice]]*Table15[[#This Row],[quantity]]</f>
        <v>10540</v>
      </c>
    </row>
    <row r="452" spans="1:6" x14ac:dyDescent="0.35">
      <c r="A452">
        <v>10417</v>
      </c>
      <c r="B452">
        <v>46</v>
      </c>
      <c r="C452">
        <v>9.6</v>
      </c>
      <c r="D452">
        <v>2</v>
      </c>
      <c r="E452">
        <v>0.25</v>
      </c>
      <c r="F452">
        <f>Table15[[#This Row],[unitPrice]]*Table15[[#This Row],[quantity]]</f>
        <v>19.2</v>
      </c>
    </row>
    <row r="453" spans="1:6" x14ac:dyDescent="0.35">
      <c r="A453">
        <v>10417</v>
      </c>
      <c r="B453">
        <v>68</v>
      </c>
      <c r="C453">
        <v>10</v>
      </c>
      <c r="D453">
        <v>36</v>
      </c>
      <c r="E453">
        <v>0.25</v>
      </c>
      <c r="F453">
        <f>Table15[[#This Row],[unitPrice]]*Table15[[#This Row],[quantity]]</f>
        <v>360</v>
      </c>
    </row>
    <row r="454" spans="1:6" x14ac:dyDescent="0.35">
      <c r="A454">
        <v>10417</v>
      </c>
      <c r="B454">
        <v>77</v>
      </c>
      <c r="C454">
        <v>10.4</v>
      </c>
      <c r="D454">
        <v>35</v>
      </c>
      <c r="E454">
        <v>0</v>
      </c>
      <c r="F454">
        <f>Table15[[#This Row],[unitPrice]]*Table15[[#This Row],[quantity]]</f>
        <v>364</v>
      </c>
    </row>
    <row r="455" spans="1:6" x14ac:dyDescent="0.35">
      <c r="A455">
        <v>10418</v>
      </c>
      <c r="B455">
        <v>2</v>
      </c>
      <c r="C455">
        <v>15.2</v>
      </c>
      <c r="D455">
        <v>60</v>
      </c>
      <c r="E455">
        <v>0</v>
      </c>
      <c r="F455">
        <f>Table15[[#This Row],[unitPrice]]*Table15[[#This Row],[quantity]]</f>
        <v>912</v>
      </c>
    </row>
    <row r="456" spans="1:6" x14ac:dyDescent="0.35">
      <c r="A456">
        <v>10418</v>
      </c>
      <c r="B456">
        <v>47</v>
      </c>
      <c r="C456">
        <v>7.6</v>
      </c>
      <c r="D456">
        <v>55</v>
      </c>
      <c r="E456">
        <v>0</v>
      </c>
      <c r="F456">
        <f>Table15[[#This Row],[unitPrice]]*Table15[[#This Row],[quantity]]</f>
        <v>418</v>
      </c>
    </row>
    <row r="457" spans="1:6" x14ac:dyDescent="0.35">
      <c r="A457">
        <v>10418</v>
      </c>
      <c r="B457">
        <v>61</v>
      </c>
      <c r="C457">
        <v>22.8</v>
      </c>
      <c r="D457">
        <v>16</v>
      </c>
      <c r="E457">
        <v>0</v>
      </c>
      <c r="F457">
        <f>Table15[[#This Row],[unitPrice]]*Table15[[#This Row],[quantity]]</f>
        <v>364.8</v>
      </c>
    </row>
    <row r="458" spans="1:6" x14ac:dyDescent="0.35">
      <c r="A458">
        <v>10418</v>
      </c>
      <c r="B458">
        <v>74</v>
      </c>
      <c r="C458">
        <v>8</v>
      </c>
      <c r="D458">
        <v>15</v>
      </c>
      <c r="E458">
        <v>0</v>
      </c>
      <c r="F458">
        <f>Table15[[#This Row],[unitPrice]]*Table15[[#This Row],[quantity]]</f>
        <v>120</v>
      </c>
    </row>
    <row r="459" spans="1:6" x14ac:dyDescent="0.35">
      <c r="A459">
        <v>10419</v>
      </c>
      <c r="B459">
        <v>60</v>
      </c>
      <c r="C459">
        <v>27.2</v>
      </c>
      <c r="D459">
        <v>60</v>
      </c>
      <c r="E459">
        <v>0.05</v>
      </c>
      <c r="F459">
        <f>Table15[[#This Row],[unitPrice]]*Table15[[#This Row],[quantity]]</f>
        <v>1632</v>
      </c>
    </row>
    <row r="460" spans="1:6" x14ac:dyDescent="0.35">
      <c r="A460">
        <v>10419</v>
      </c>
      <c r="B460">
        <v>69</v>
      </c>
      <c r="C460">
        <v>28.8</v>
      </c>
      <c r="D460">
        <v>20</v>
      </c>
      <c r="E460">
        <v>0.05</v>
      </c>
      <c r="F460">
        <f>Table15[[#This Row],[unitPrice]]*Table15[[#This Row],[quantity]]</f>
        <v>576</v>
      </c>
    </row>
    <row r="461" spans="1:6" x14ac:dyDescent="0.3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f>Table15[[#This Row],[unitPrice]]*Table15[[#This Row],[quantity]]</f>
        <v>1552</v>
      </c>
    </row>
    <row r="462" spans="1:6" x14ac:dyDescent="0.35">
      <c r="A462">
        <v>10420</v>
      </c>
      <c r="B462">
        <v>13</v>
      </c>
      <c r="C462">
        <v>4.8</v>
      </c>
      <c r="D462">
        <v>2</v>
      </c>
      <c r="E462">
        <v>0.1</v>
      </c>
      <c r="F462">
        <f>Table15[[#This Row],[unitPrice]]*Table15[[#This Row],[quantity]]</f>
        <v>9.6</v>
      </c>
    </row>
    <row r="463" spans="1:6" x14ac:dyDescent="0.35">
      <c r="A463">
        <v>10420</v>
      </c>
      <c r="B463">
        <v>70</v>
      </c>
      <c r="C463">
        <v>12</v>
      </c>
      <c r="D463">
        <v>8</v>
      </c>
      <c r="E463">
        <v>0.1</v>
      </c>
      <c r="F463">
        <f>Table15[[#This Row],[unitPrice]]*Table15[[#This Row],[quantity]]</f>
        <v>96</v>
      </c>
    </row>
    <row r="464" spans="1:6" x14ac:dyDescent="0.35">
      <c r="A464">
        <v>10420</v>
      </c>
      <c r="B464">
        <v>73</v>
      </c>
      <c r="C464">
        <v>12</v>
      </c>
      <c r="D464">
        <v>20</v>
      </c>
      <c r="E464">
        <v>0.1</v>
      </c>
      <c r="F464">
        <f>Table15[[#This Row],[unitPrice]]*Table15[[#This Row],[quantity]]</f>
        <v>240</v>
      </c>
    </row>
    <row r="465" spans="1:6" x14ac:dyDescent="0.35">
      <c r="A465">
        <v>10421</v>
      </c>
      <c r="B465">
        <v>19</v>
      </c>
      <c r="C465">
        <v>7.3</v>
      </c>
      <c r="D465">
        <v>4</v>
      </c>
      <c r="E465">
        <v>0.15</v>
      </c>
      <c r="F465">
        <f>Table15[[#This Row],[unitPrice]]*Table15[[#This Row],[quantity]]</f>
        <v>29.2</v>
      </c>
    </row>
    <row r="466" spans="1:6" x14ac:dyDescent="0.35">
      <c r="A466">
        <v>10421</v>
      </c>
      <c r="B466">
        <v>26</v>
      </c>
      <c r="C466">
        <v>24.9</v>
      </c>
      <c r="D466">
        <v>30</v>
      </c>
      <c r="E466">
        <v>0</v>
      </c>
      <c r="F466">
        <f>Table15[[#This Row],[unitPrice]]*Table15[[#This Row],[quantity]]</f>
        <v>747</v>
      </c>
    </row>
    <row r="467" spans="1:6" x14ac:dyDescent="0.35">
      <c r="A467">
        <v>10421</v>
      </c>
      <c r="B467">
        <v>53</v>
      </c>
      <c r="C467">
        <v>26.2</v>
      </c>
      <c r="D467">
        <v>15</v>
      </c>
      <c r="E467">
        <v>0.15</v>
      </c>
      <c r="F467">
        <f>Table15[[#This Row],[unitPrice]]*Table15[[#This Row],[quantity]]</f>
        <v>393</v>
      </c>
    </row>
    <row r="468" spans="1:6" x14ac:dyDescent="0.35">
      <c r="A468">
        <v>10421</v>
      </c>
      <c r="B468">
        <v>77</v>
      </c>
      <c r="C468">
        <v>10.4</v>
      </c>
      <c r="D468">
        <v>10</v>
      </c>
      <c r="E468">
        <v>0.15</v>
      </c>
      <c r="F468">
        <f>Table15[[#This Row],[unitPrice]]*Table15[[#This Row],[quantity]]</f>
        <v>104</v>
      </c>
    </row>
    <row r="469" spans="1:6" x14ac:dyDescent="0.35">
      <c r="A469">
        <v>10422</v>
      </c>
      <c r="B469">
        <v>26</v>
      </c>
      <c r="C469">
        <v>24.9</v>
      </c>
      <c r="D469">
        <v>2</v>
      </c>
      <c r="E469">
        <v>0</v>
      </c>
      <c r="F469">
        <f>Table15[[#This Row],[unitPrice]]*Table15[[#This Row],[quantity]]</f>
        <v>49.8</v>
      </c>
    </row>
    <row r="470" spans="1:6" x14ac:dyDescent="0.35">
      <c r="A470">
        <v>10423</v>
      </c>
      <c r="B470">
        <v>31</v>
      </c>
      <c r="C470">
        <v>10</v>
      </c>
      <c r="D470">
        <v>14</v>
      </c>
      <c r="E470">
        <v>0</v>
      </c>
      <c r="F470">
        <f>Table15[[#This Row],[unitPrice]]*Table15[[#This Row],[quantity]]</f>
        <v>140</v>
      </c>
    </row>
    <row r="471" spans="1:6" x14ac:dyDescent="0.35">
      <c r="A471">
        <v>10423</v>
      </c>
      <c r="B471">
        <v>59</v>
      </c>
      <c r="C471">
        <v>44</v>
      </c>
      <c r="D471">
        <v>20</v>
      </c>
      <c r="E471">
        <v>0</v>
      </c>
      <c r="F471">
        <f>Table15[[#This Row],[unitPrice]]*Table15[[#This Row],[quantity]]</f>
        <v>880</v>
      </c>
    </row>
    <row r="472" spans="1:6" x14ac:dyDescent="0.35">
      <c r="A472">
        <v>10424</v>
      </c>
      <c r="B472">
        <v>35</v>
      </c>
      <c r="C472">
        <v>14.4</v>
      </c>
      <c r="D472">
        <v>60</v>
      </c>
      <c r="E472">
        <v>0.2</v>
      </c>
      <c r="F472">
        <f>Table15[[#This Row],[unitPrice]]*Table15[[#This Row],[quantity]]</f>
        <v>864</v>
      </c>
    </row>
    <row r="473" spans="1:6" x14ac:dyDescent="0.35">
      <c r="A473">
        <v>10424</v>
      </c>
      <c r="B473">
        <v>38</v>
      </c>
      <c r="C473">
        <v>210.8</v>
      </c>
      <c r="D473">
        <v>49</v>
      </c>
      <c r="E473">
        <v>0.2</v>
      </c>
      <c r="F473">
        <f>Table15[[#This Row],[unitPrice]]*Table15[[#This Row],[quantity]]</f>
        <v>10329.200000000001</v>
      </c>
    </row>
    <row r="474" spans="1:6" x14ac:dyDescent="0.35">
      <c r="A474">
        <v>10424</v>
      </c>
      <c r="B474">
        <v>68</v>
      </c>
      <c r="C474">
        <v>10</v>
      </c>
      <c r="D474">
        <v>30</v>
      </c>
      <c r="E474">
        <v>0.2</v>
      </c>
      <c r="F474">
        <f>Table15[[#This Row],[unitPrice]]*Table15[[#This Row],[quantity]]</f>
        <v>300</v>
      </c>
    </row>
    <row r="475" spans="1:6" x14ac:dyDescent="0.35">
      <c r="A475">
        <v>10425</v>
      </c>
      <c r="B475">
        <v>55</v>
      </c>
      <c r="C475">
        <v>19.2</v>
      </c>
      <c r="D475">
        <v>10</v>
      </c>
      <c r="E475">
        <v>0.25</v>
      </c>
      <c r="F475">
        <f>Table15[[#This Row],[unitPrice]]*Table15[[#This Row],[quantity]]</f>
        <v>192</v>
      </c>
    </row>
    <row r="476" spans="1:6" x14ac:dyDescent="0.35">
      <c r="A476">
        <v>10425</v>
      </c>
      <c r="B476">
        <v>76</v>
      </c>
      <c r="C476">
        <v>14.4</v>
      </c>
      <c r="D476">
        <v>20</v>
      </c>
      <c r="E476">
        <v>0.25</v>
      </c>
      <c r="F476">
        <f>Table15[[#This Row],[unitPrice]]*Table15[[#This Row],[quantity]]</f>
        <v>288</v>
      </c>
    </row>
    <row r="477" spans="1:6" x14ac:dyDescent="0.35">
      <c r="A477">
        <v>10426</v>
      </c>
      <c r="B477">
        <v>56</v>
      </c>
      <c r="C477">
        <v>30.4</v>
      </c>
      <c r="D477">
        <v>5</v>
      </c>
      <c r="E477">
        <v>0</v>
      </c>
      <c r="F477">
        <f>Table15[[#This Row],[unitPrice]]*Table15[[#This Row],[quantity]]</f>
        <v>152</v>
      </c>
    </row>
    <row r="478" spans="1:6" x14ac:dyDescent="0.35">
      <c r="A478">
        <v>10426</v>
      </c>
      <c r="B478">
        <v>64</v>
      </c>
      <c r="C478">
        <v>26.6</v>
      </c>
      <c r="D478">
        <v>7</v>
      </c>
      <c r="E478">
        <v>0</v>
      </c>
      <c r="F478">
        <f>Table15[[#This Row],[unitPrice]]*Table15[[#This Row],[quantity]]</f>
        <v>186.20000000000002</v>
      </c>
    </row>
    <row r="479" spans="1:6" x14ac:dyDescent="0.35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f>Table15[[#This Row],[unitPrice]]*Table15[[#This Row],[quantity]]</f>
        <v>651</v>
      </c>
    </row>
    <row r="480" spans="1:6" x14ac:dyDescent="0.35">
      <c r="A480">
        <v>10428</v>
      </c>
      <c r="B480">
        <v>46</v>
      </c>
      <c r="C480">
        <v>9.6</v>
      </c>
      <c r="D480">
        <v>20</v>
      </c>
      <c r="E480">
        <v>0</v>
      </c>
      <c r="F480">
        <f>Table15[[#This Row],[unitPrice]]*Table15[[#This Row],[quantity]]</f>
        <v>192</v>
      </c>
    </row>
    <row r="481" spans="1:6" x14ac:dyDescent="0.35">
      <c r="A481">
        <v>10429</v>
      </c>
      <c r="B481">
        <v>50</v>
      </c>
      <c r="C481">
        <v>13</v>
      </c>
      <c r="D481">
        <v>40</v>
      </c>
      <c r="E481">
        <v>0</v>
      </c>
      <c r="F481">
        <f>Table15[[#This Row],[unitPrice]]*Table15[[#This Row],[quantity]]</f>
        <v>520</v>
      </c>
    </row>
    <row r="482" spans="1:6" x14ac:dyDescent="0.35">
      <c r="A482">
        <v>10429</v>
      </c>
      <c r="B482">
        <v>63</v>
      </c>
      <c r="C482">
        <v>35.1</v>
      </c>
      <c r="D482">
        <v>35</v>
      </c>
      <c r="E482">
        <v>0.25</v>
      </c>
      <c r="F482">
        <f>Table15[[#This Row],[unitPrice]]*Table15[[#This Row],[quantity]]</f>
        <v>1228.5</v>
      </c>
    </row>
    <row r="483" spans="1:6" x14ac:dyDescent="0.35">
      <c r="A483">
        <v>10430</v>
      </c>
      <c r="B483">
        <v>17</v>
      </c>
      <c r="C483">
        <v>31.2</v>
      </c>
      <c r="D483">
        <v>45</v>
      </c>
      <c r="E483">
        <v>0.2</v>
      </c>
      <c r="F483">
        <f>Table15[[#This Row],[unitPrice]]*Table15[[#This Row],[quantity]]</f>
        <v>1404</v>
      </c>
    </row>
    <row r="484" spans="1:6" x14ac:dyDescent="0.35">
      <c r="A484">
        <v>10430</v>
      </c>
      <c r="B484">
        <v>21</v>
      </c>
      <c r="C484">
        <v>8</v>
      </c>
      <c r="D484">
        <v>50</v>
      </c>
      <c r="E484">
        <v>0</v>
      </c>
      <c r="F484">
        <f>Table15[[#This Row],[unitPrice]]*Table15[[#This Row],[quantity]]</f>
        <v>400</v>
      </c>
    </row>
    <row r="485" spans="1:6" x14ac:dyDescent="0.35">
      <c r="A485">
        <v>10430</v>
      </c>
      <c r="B485">
        <v>56</v>
      </c>
      <c r="C485">
        <v>30.4</v>
      </c>
      <c r="D485">
        <v>30</v>
      </c>
      <c r="E485">
        <v>0</v>
      </c>
      <c r="F485">
        <f>Table15[[#This Row],[unitPrice]]*Table15[[#This Row],[quantity]]</f>
        <v>912</v>
      </c>
    </row>
    <row r="486" spans="1:6" x14ac:dyDescent="0.35">
      <c r="A486">
        <v>10430</v>
      </c>
      <c r="B486">
        <v>59</v>
      </c>
      <c r="C486">
        <v>44</v>
      </c>
      <c r="D486">
        <v>70</v>
      </c>
      <c r="E486">
        <v>0.2</v>
      </c>
      <c r="F486">
        <f>Table15[[#This Row],[unitPrice]]*Table15[[#This Row],[quantity]]</f>
        <v>3080</v>
      </c>
    </row>
    <row r="487" spans="1:6" x14ac:dyDescent="0.35">
      <c r="A487">
        <v>10431</v>
      </c>
      <c r="B487">
        <v>17</v>
      </c>
      <c r="C487">
        <v>31.2</v>
      </c>
      <c r="D487">
        <v>50</v>
      </c>
      <c r="E487">
        <v>0.25</v>
      </c>
      <c r="F487">
        <f>Table15[[#This Row],[unitPrice]]*Table15[[#This Row],[quantity]]</f>
        <v>1560</v>
      </c>
    </row>
    <row r="488" spans="1:6" x14ac:dyDescent="0.35">
      <c r="A488">
        <v>10431</v>
      </c>
      <c r="B488">
        <v>40</v>
      </c>
      <c r="C488">
        <v>14.7</v>
      </c>
      <c r="D488">
        <v>50</v>
      </c>
      <c r="E488">
        <v>0.25</v>
      </c>
      <c r="F488">
        <f>Table15[[#This Row],[unitPrice]]*Table15[[#This Row],[quantity]]</f>
        <v>735</v>
      </c>
    </row>
    <row r="489" spans="1:6" x14ac:dyDescent="0.35">
      <c r="A489">
        <v>10431</v>
      </c>
      <c r="B489">
        <v>47</v>
      </c>
      <c r="C489">
        <v>7.6</v>
      </c>
      <c r="D489">
        <v>30</v>
      </c>
      <c r="E489">
        <v>0.25</v>
      </c>
      <c r="F489">
        <f>Table15[[#This Row],[unitPrice]]*Table15[[#This Row],[quantity]]</f>
        <v>228</v>
      </c>
    </row>
    <row r="490" spans="1:6" x14ac:dyDescent="0.35">
      <c r="A490">
        <v>10432</v>
      </c>
      <c r="B490">
        <v>26</v>
      </c>
      <c r="C490">
        <v>24.9</v>
      </c>
      <c r="D490">
        <v>10</v>
      </c>
      <c r="E490">
        <v>0</v>
      </c>
      <c r="F490">
        <f>Table15[[#This Row],[unitPrice]]*Table15[[#This Row],[quantity]]</f>
        <v>249</v>
      </c>
    </row>
    <row r="491" spans="1:6" x14ac:dyDescent="0.35">
      <c r="A491">
        <v>10432</v>
      </c>
      <c r="B491">
        <v>54</v>
      </c>
      <c r="C491">
        <v>5.9</v>
      </c>
      <c r="D491">
        <v>40</v>
      </c>
      <c r="E491">
        <v>0</v>
      </c>
      <c r="F491">
        <f>Table15[[#This Row],[unitPrice]]*Table15[[#This Row],[quantity]]</f>
        <v>236</v>
      </c>
    </row>
    <row r="492" spans="1:6" x14ac:dyDescent="0.35">
      <c r="A492">
        <v>10433</v>
      </c>
      <c r="B492">
        <v>56</v>
      </c>
      <c r="C492">
        <v>30.4</v>
      </c>
      <c r="D492">
        <v>28</v>
      </c>
      <c r="E492">
        <v>0</v>
      </c>
      <c r="F492">
        <f>Table15[[#This Row],[unitPrice]]*Table15[[#This Row],[quantity]]</f>
        <v>851.19999999999993</v>
      </c>
    </row>
    <row r="493" spans="1:6" x14ac:dyDescent="0.35">
      <c r="A493">
        <v>10434</v>
      </c>
      <c r="B493">
        <v>11</v>
      </c>
      <c r="C493">
        <v>16.8</v>
      </c>
      <c r="D493">
        <v>6</v>
      </c>
      <c r="E493">
        <v>0</v>
      </c>
      <c r="F493">
        <f>Table15[[#This Row],[unitPrice]]*Table15[[#This Row],[quantity]]</f>
        <v>100.80000000000001</v>
      </c>
    </row>
    <row r="494" spans="1:6" x14ac:dyDescent="0.35">
      <c r="A494">
        <v>10434</v>
      </c>
      <c r="B494">
        <v>76</v>
      </c>
      <c r="C494">
        <v>14.4</v>
      </c>
      <c r="D494">
        <v>18</v>
      </c>
      <c r="E494">
        <v>0.15</v>
      </c>
      <c r="F494">
        <f>Table15[[#This Row],[unitPrice]]*Table15[[#This Row],[quantity]]</f>
        <v>259.2</v>
      </c>
    </row>
    <row r="495" spans="1:6" x14ac:dyDescent="0.35">
      <c r="A495">
        <v>10435</v>
      </c>
      <c r="B495">
        <v>2</v>
      </c>
      <c r="C495">
        <v>15.2</v>
      </c>
      <c r="D495">
        <v>10</v>
      </c>
      <c r="E495">
        <v>0</v>
      </c>
      <c r="F495">
        <f>Table15[[#This Row],[unitPrice]]*Table15[[#This Row],[quantity]]</f>
        <v>152</v>
      </c>
    </row>
    <row r="496" spans="1:6" x14ac:dyDescent="0.35">
      <c r="A496">
        <v>10435</v>
      </c>
      <c r="B496">
        <v>22</v>
      </c>
      <c r="C496">
        <v>16.8</v>
      </c>
      <c r="D496">
        <v>12</v>
      </c>
      <c r="E496">
        <v>0</v>
      </c>
      <c r="F496">
        <f>Table15[[#This Row],[unitPrice]]*Table15[[#This Row],[quantity]]</f>
        <v>201.60000000000002</v>
      </c>
    </row>
    <row r="497" spans="1:6" x14ac:dyDescent="0.35">
      <c r="A497">
        <v>10435</v>
      </c>
      <c r="B497">
        <v>72</v>
      </c>
      <c r="C497">
        <v>27.8</v>
      </c>
      <c r="D497">
        <v>10</v>
      </c>
      <c r="E497">
        <v>0</v>
      </c>
      <c r="F497">
        <f>Table15[[#This Row],[unitPrice]]*Table15[[#This Row],[quantity]]</f>
        <v>278</v>
      </c>
    </row>
    <row r="498" spans="1:6" x14ac:dyDescent="0.35">
      <c r="A498">
        <v>10436</v>
      </c>
      <c r="B498">
        <v>46</v>
      </c>
      <c r="C498">
        <v>9.6</v>
      </c>
      <c r="D498">
        <v>5</v>
      </c>
      <c r="E498">
        <v>0</v>
      </c>
      <c r="F498">
        <f>Table15[[#This Row],[unitPrice]]*Table15[[#This Row],[quantity]]</f>
        <v>48</v>
      </c>
    </row>
    <row r="499" spans="1:6" x14ac:dyDescent="0.35">
      <c r="A499">
        <v>10436</v>
      </c>
      <c r="B499">
        <v>56</v>
      </c>
      <c r="C499">
        <v>30.4</v>
      </c>
      <c r="D499">
        <v>40</v>
      </c>
      <c r="E499">
        <v>0.1</v>
      </c>
      <c r="F499">
        <f>Table15[[#This Row],[unitPrice]]*Table15[[#This Row],[quantity]]</f>
        <v>1216</v>
      </c>
    </row>
    <row r="500" spans="1:6" x14ac:dyDescent="0.35">
      <c r="A500">
        <v>10436</v>
      </c>
      <c r="B500">
        <v>64</v>
      </c>
      <c r="C500">
        <v>26.6</v>
      </c>
      <c r="D500">
        <v>30</v>
      </c>
      <c r="E500">
        <v>0.1</v>
      </c>
      <c r="F500">
        <f>Table15[[#This Row],[unitPrice]]*Table15[[#This Row],[quantity]]</f>
        <v>798</v>
      </c>
    </row>
    <row r="501" spans="1:6" x14ac:dyDescent="0.35">
      <c r="A501">
        <v>10436</v>
      </c>
      <c r="B501">
        <v>75</v>
      </c>
      <c r="C501">
        <v>6.2</v>
      </c>
      <c r="D501">
        <v>24</v>
      </c>
      <c r="E501">
        <v>0.1</v>
      </c>
      <c r="F501">
        <f>Table15[[#This Row],[unitPrice]]*Table15[[#This Row],[quantity]]</f>
        <v>148.80000000000001</v>
      </c>
    </row>
    <row r="502" spans="1:6" x14ac:dyDescent="0.35">
      <c r="A502">
        <v>10437</v>
      </c>
      <c r="B502">
        <v>53</v>
      </c>
      <c r="C502">
        <v>26.2</v>
      </c>
      <c r="D502">
        <v>15</v>
      </c>
      <c r="E502">
        <v>0</v>
      </c>
      <c r="F502">
        <f>Table15[[#This Row],[unitPrice]]*Table15[[#This Row],[quantity]]</f>
        <v>393</v>
      </c>
    </row>
    <row r="503" spans="1:6" x14ac:dyDescent="0.35">
      <c r="A503">
        <v>10438</v>
      </c>
      <c r="B503">
        <v>19</v>
      </c>
      <c r="C503">
        <v>7.3</v>
      </c>
      <c r="D503">
        <v>15</v>
      </c>
      <c r="E503">
        <v>0.2</v>
      </c>
      <c r="F503">
        <f>Table15[[#This Row],[unitPrice]]*Table15[[#This Row],[quantity]]</f>
        <v>109.5</v>
      </c>
    </row>
    <row r="504" spans="1:6" x14ac:dyDescent="0.35">
      <c r="A504">
        <v>10438</v>
      </c>
      <c r="B504">
        <v>34</v>
      </c>
      <c r="C504">
        <v>11.2</v>
      </c>
      <c r="D504">
        <v>20</v>
      </c>
      <c r="E504">
        <v>0.2</v>
      </c>
      <c r="F504">
        <f>Table15[[#This Row],[unitPrice]]*Table15[[#This Row],[quantity]]</f>
        <v>224</v>
      </c>
    </row>
    <row r="505" spans="1:6" x14ac:dyDescent="0.35">
      <c r="A505">
        <v>10438</v>
      </c>
      <c r="B505">
        <v>57</v>
      </c>
      <c r="C505">
        <v>15.6</v>
      </c>
      <c r="D505">
        <v>15</v>
      </c>
      <c r="E505">
        <v>0.2</v>
      </c>
      <c r="F505">
        <f>Table15[[#This Row],[unitPrice]]*Table15[[#This Row],[quantity]]</f>
        <v>234</v>
      </c>
    </row>
    <row r="506" spans="1:6" x14ac:dyDescent="0.35">
      <c r="A506">
        <v>10439</v>
      </c>
      <c r="B506">
        <v>12</v>
      </c>
      <c r="C506">
        <v>30.4</v>
      </c>
      <c r="D506">
        <v>15</v>
      </c>
      <c r="E506">
        <v>0</v>
      </c>
      <c r="F506">
        <f>Table15[[#This Row],[unitPrice]]*Table15[[#This Row],[quantity]]</f>
        <v>456</v>
      </c>
    </row>
    <row r="507" spans="1:6" x14ac:dyDescent="0.35">
      <c r="A507">
        <v>10439</v>
      </c>
      <c r="B507">
        <v>16</v>
      </c>
      <c r="C507">
        <v>13.9</v>
      </c>
      <c r="D507">
        <v>16</v>
      </c>
      <c r="E507">
        <v>0</v>
      </c>
      <c r="F507">
        <f>Table15[[#This Row],[unitPrice]]*Table15[[#This Row],[quantity]]</f>
        <v>222.4</v>
      </c>
    </row>
    <row r="508" spans="1:6" x14ac:dyDescent="0.35">
      <c r="A508">
        <v>10439</v>
      </c>
      <c r="B508">
        <v>64</v>
      </c>
      <c r="C508">
        <v>26.6</v>
      </c>
      <c r="D508">
        <v>6</v>
      </c>
      <c r="E508">
        <v>0</v>
      </c>
      <c r="F508">
        <f>Table15[[#This Row],[unitPrice]]*Table15[[#This Row],[quantity]]</f>
        <v>159.60000000000002</v>
      </c>
    </row>
    <row r="509" spans="1:6" x14ac:dyDescent="0.35">
      <c r="A509">
        <v>10439</v>
      </c>
      <c r="B509">
        <v>74</v>
      </c>
      <c r="C509">
        <v>8</v>
      </c>
      <c r="D509">
        <v>30</v>
      </c>
      <c r="E509">
        <v>0</v>
      </c>
      <c r="F509">
        <f>Table15[[#This Row],[unitPrice]]*Table15[[#This Row],[quantity]]</f>
        <v>240</v>
      </c>
    </row>
    <row r="510" spans="1:6" x14ac:dyDescent="0.35">
      <c r="A510">
        <v>10440</v>
      </c>
      <c r="B510">
        <v>2</v>
      </c>
      <c r="C510">
        <v>15.2</v>
      </c>
      <c r="D510">
        <v>45</v>
      </c>
      <c r="E510">
        <v>0.15</v>
      </c>
      <c r="F510">
        <f>Table15[[#This Row],[unitPrice]]*Table15[[#This Row],[quantity]]</f>
        <v>684</v>
      </c>
    </row>
    <row r="511" spans="1:6" x14ac:dyDescent="0.35">
      <c r="A511">
        <v>10440</v>
      </c>
      <c r="B511">
        <v>16</v>
      </c>
      <c r="C511">
        <v>13.9</v>
      </c>
      <c r="D511">
        <v>49</v>
      </c>
      <c r="E511">
        <v>0.15</v>
      </c>
      <c r="F511">
        <f>Table15[[#This Row],[unitPrice]]*Table15[[#This Row],[quantity]]</f>
        <v>681.1</v>
      </c>
    </row>
    <row r="512" spans="1:6" x14ac:dyDescent="0.35">
      <c r="A512">
        <v>10440</v>
      </c>
      <c r="B512">
        <v>29</v>
      </c>
      <c r="C512">
        <v>99</v>
      </c>
      <c r="D512">
        <v>24</v>
      </c>
      <c r="E512">
        <v>0.15</v>
      </c>
      <c r="F512">
        <f>Table15[[#This Row],[unitPrice]]*Table15[[#This Row],[quantity]]</f>
        <v>2376</v>
      </c>
    </row>
    <row r="513" spans="1:6" x14ac:dyDescent="0.35">
      <c r="A513">
        <v>10440</v>
      </c>
      <c r="B513">
        <v>61</v>
      </c>
      <c r="C513">
        <v>22.8</v>
      </c>
      <c r="D513">
        <v>90</v>
      </c>
      <c r="E513">
        <v>0.15</v>
      </c>
      <c r="F513">
        <f>Table15[[#This Row],[unitPrice]]*Table15[[#This Row],[quantity]]</f>
        <v>2052</v>
      </c>
    </row>
    <row r="514" spans="1:6" x14ac:dyDescent="0.35">
      <c r="A514">
        <v>10441</v>
      </c>
      <c r="B514">
        <v>27</v>
      </c>
      <c r="C514">
        <v>35.1</v>
      </c>
      <c r="D514">
        <v>50</v>
      </c>
      <c r="E514">
        <v>0</v>
      </c>
      <c r="F514">
        <f>Table15[[#This Row],[unitPrice]]*Table15[[#This Row],[quantity]]</f>
        <v>1755</v>
      </c>
    </row>
    <row r="515" spans="1:6" x14ac:dyDescent="0.35">
      <c r="A515">
        <v>10442</v>
      </c>
      <c r="B515">
        <v>11</v>
      </c>
      <c r="C515">
        <v>16.8</v>
      </c>
      <c r="D515">
        <v>30</v>
      </c>
      <c r="E515">
        <v>0</v>
      </c>
      <c r="F515">
        <f>Table15[[#This Row],[unitPrice]]*Table15[[#This Row],[quantity]]</f>
        <v>504</v>
      </c>
    </row>
    <row r="516" spans="1:6" x14ac:dyDescent="0.35">
      <c r="A516">
        <v>10442</v>
      </c>
      <c r="B516">
        <v>54</v>
      </c>
      <c r="C516">
        <v>5.9</v>
      </c>
      <c r="D516">
        <v>80</v>
      </c>
      <c r="E516">
        <v>0</v>
      </c>
      <c r="F516">
        <f>Table15[[#This Row],[unitPrice]]*Table15[[#This Row],[quantity]]</f>
        <v>472</v>
      </c>
    </row>
    <row r="517" spans="1:6" x14ac:dyDescent="0.35">
      <c r="A517">
        <v>10442</v>
      </c>
      <c r="B517">
        <v>66</v>
      </c>
      <c r="C517">
        <v>13.6</v>
      </c>
      <c r="D517">
        <v>60</v>
      </c>
      <c r="E517">
        <v>0</v>
      </c>
      <c r="F517">
        <f>Table15[[#This Row],[unitPrice]]*Table15[[#This Row],[quantity]]</f>
        <v>816</v>
      </c>
    </row>
    <row r="518" spans="1:6" x14ac:dyDescent="0.35">
      <c r="A518">
        <v>10443</v>
      </c>
      <c r="B518">
        <v>11</v>
      </c>
      <c r="C518">
        <v>16.8</v>
      </c>
      <c r="D518">
        <v>6</v>
      </c>
      <c r="E518">
        <v>0.2</v>
      </c>
      <c r="F518">
        <f>Table15[[#This Row],[unitPrice]]*Table15[[#This Row],[quantity]]</f>
        <v>100.80000000000001</v>
      </c>
    </row>
    <row r="519" spans="1:6" x14ac:dyDescent="0.35">
      <c r="A519">
        <v>10443</v>
      </c>
      <c r="B519">
        <v>28</v>
      </c>
      <c r="C519">
        <v>36.4</v>
      </c>
      <c r="D519">
        <v>12</v>
      </c>
      <c r="E519">
        <v>0</v>
      </c>
      <c r="F519">
        <f>Table15[[#This Row],[unitPrice]]*Table15[[#This Row],[quantity]]</f>
        <v>436.79999999999995</v>
      </c>
    </row>
    <row r="520" spans="1:6" x14ac:dyDescent="0.35">
      <c r="A520">
        <v>10444</v>
      </c>
      <c r="B520">
        <v>17</v>
      </c>
      <c r="C520">
        <v>31.2</v>
      </c>
      <c r="D520">
        <v>10</v>
      </c>
      <c r="E520">
        <v>0</v>
      </c>
      <c r="F520">
        <f>Table15[[#This Row],[unitPrice]]*Table15[[#This Row],[quantity]]</f>
        <v>312</v>
      </c>
    </row>
    <row r="521" spans="1:6" x14ac:dyDescent="0.35">
      <c r="A521">
        <v>10444</v>
      </c>
      <c r="B521">
        <v>26</v>
      </c>
      <c r="C521">
        <v>24.9</v>
      </c>
      <c r="D521">
        <v>15</v>
      </c>
      <c r="E521">
        <v>0</v>
      </c>
      <c r="F521">
        <f>Table15[[#This Row],[unitPrice]]*Table15[[#This Row],[quantity]]</f>
        <v>373.5</v>
      </c>
    </row>
    <row r="522" spans="1:6" x14ac:dyDescent="0.35">
      <c r="A522">
        <v>10444</v>
      </c>
      <c r="B522">
        <v>35</v>
      </c>
      <c r="C522">
        <v>14.4</v>
      </c>
      <c r="D522">
        <v>8</v>
      </c>
      <c r="E522">
        <v>0</v>
      </c>
      <c r="F522">
        <f>Table15[[#This Row],[unitPrice]]*Table15[[#This Row],[quantity]]</f>
        <v>115.2</v>
      </c>
    </row>
    <row r="523" spans="1:6" x14ac:dyDescent="0.35">
      <c r="A523">
        <v>10444</v>
      </c>
      <c r="B523">
        <v>41</v>
      </c>
      <c r="C523">
        <v>7.7</v>
      </c>
      <c r="D523">
        <v>30</v>
      </c>
      <c r="E523">
        <v>0</v>
      </c>
      <c r="F523">
        <f>Table15[[#This Row],[unitPrice]]*Table15[[#This Row],[quantity]]</f>
        <v>231</v>
      </c>
    </row>
    <row r="524" spans="1:6" x14ac:dyDescent="0.35">
      <c r="A524">
        <v>10445</v>
      </c>
      <c r="B524">
        <v>39</v>
      </c>
      <c r="C524">
        <v>14.4</v>
      </c>
      <c r="D524">
        <v>6</v>
      </c>
      <c r="E524">
        <v>0</v>
      </c>
      <c r="F524">
        <f>Table15[[#This Row],[unitPrice]]*Table15[[#This Row],[quantity]]</f>
        <v>86.4</v>
      </c>
    </row>
    <row r="525" spans="1:6" x14ac:dyDescent="0.35">
      <c r="A525">
        <v>10445</v>
      </c>
      <c r="B525">
        <v>54</v>
      </c>
      <c r="C525">
        <v>5.9</v>
      </c>
      <c r="D525">
        <v>15</v>
      </c>
      <c r="E525">
        <v>0</v>
      </c>
      <c r="F525">
        <f>Table15[[#This Row],[unitPrice]]*Table15[[#This Row],[quantity]]</f>
        <v>88.5</v>
      </c>
    </row>
    <row r="526" spans="1:6" x14ac:dyDescent="0.35">
      <c r="A526">
        <v>10446</v>
      </c>
      <c r="B526">
        <v>19</v>
      </c>
      <c r="C526">
        <v>7.3</v>
      </c>
      <c r="D526">
        <v>12</v>
      </c>
      <c r="E526">
        <v>0.1</v>
      </c>
      <c r="F526">
        <f>Table15[[#This Row],[unitPrice]]*Table15[[#This Row],[quantity]]</f>
        <v>87.6</v>
      </c>
    </row>
    <row r="527" spans="1:6" x14ac:dyDescent="0.35">
      <c r="A527">
        <v>10446</v>
      </c>
      <c r="B527">
        <v>24</v>
      </c>
      <c r="C527">
        <v>3.6</v>
      </c>
      <c r="D527">
        <v>20</v>
      </c>
      <c r="E527">
        <v>0.1</v>
      </c>
      <c r="F527">
        <f>Table15[[#This Row],[unitPrice]]*Table15[[#This Row],[quantity]]</f>
        <v>72</v>
      </c>
    </row>
    <row r="528" spans="1:6" x14ac:dyDescent="0.35">
      <c r="A528">
        <v>10446</v>
      </c>
      <c r="B528">
        <v>31</v>
      </c>
      <c r="C528">
        <v>10</v>
      </c>
      <c r="D528">
        <v>3</v>
      </c>
      <c r="E528">
        <v>0.1</v>
      </c>
      <c r="F528">
        <f>Table15[[#This Row],[unitPrice]]*Table15[[#This Row],[quantity]]</f>
        <v>30</v>
      </c>
    </row>
    <row r="529" spans="1:6" x14ac:dyDescent="0.35">
      <c r="A529">
        <v>10446</v>
      </c>
      <c r="B529">
        <v>52</v>
      </c>
      <c r="C529">
        <v>5.6</v>
      </c>
      <c r="D529">
        <v>15</v>
      </c>
      <c r="E529">
        <v>0.1</v>
      </c>
      <c r="F529">
        <f>Table15[[#This Row],[unitPrice]]*Table15[[#This Row],[quantity]]</f>
        <v>84</v>
      </c>
    </row>
    <row r="530" spans="1:6" x14ac:dyDescent="0.35">
      <c r="A530">
        <v>10447</v>
      </c>
      <c r="B530">
        <v>19</v>
      </c>
      <c r="C530">
        <v>7.3</v>
      </c>
      <c r="D530">
        <v>40</v>
      </c>
      <c r="E530">
        <v>0</v>
      </c>
      <c r="F530">
        <f>Table15[[#This Row],[unitPrice]]*Table15[[#This Row],[quantity]]</f>
        <v>292</v>
      </c>
    </row>
    <row r="531" spans="1:6" x14ac:dyDescent="0.35">
      <c r="A531">
        <v>10447</v>
      </c>
      <c r="B531">
        <v>65</v>
      </c>
      <c r="C531">
        <v>16.8</v>
      </c>
      <c r="D531">
        <v>35</v>
      </c>
      <c r="E531">
        <v>0</v>
      </c>
      <c r="F531">
        <f>Table15[[#This Row],[unitPrice]]*Table15[[#This Row],[quantity]]</f>
        <v>588</v>
      </c>
    </row>
    <row r="532" spans="1:6" x14ac:dyDescent="0.35">
      <c r="A532">
        <v>10447</v>
      </c>
      <c r="B532">
        <v>71</v>
      </c>
      <c r="C532">
        <v>17.2</v>
      </c>
      <c r="D532">
        <v>2</v>
      </c>
      <c r="E532">
        <v>0</v>
      </c>
      <c r="F532">
        <f>Table15[[#This Row],[unitPrice]]*Table15[[#This Row],[quantity]]</f>
        <v>34.4</v>
      </c>
    </row>
    <row r="533" spans="1:6" x14ac:dyDescent="0.35">
      <c r="A533">
        <v>10448</v>
      </c>
      <c r="B533">
        <v>26</v>
      </c>
      <c r="C533">
        <v>24.9</v>
      </c>
      <c r="D533">
        <v>6</v>
      </c>
      <c r="E533">
        <v>0</v>
      </c>
      <c r="F533">
        <f>Table15[[#This Row],[unitPrice]]*Table15[[#This Row],[quantity]]</f>
        <v>149.39999999999998</v>
      </c>
    </row>
    <row r="534" spans="1:6" x14ac:dyDescent="0.35">
      <c r="A534">
        <v>10448</v>
      </c>
      <c r="B534">
        <v>40</v>
      </c>
      <c r="C534">
        <v>14.7</v>
      </c>
      <c r="D534">
        <v>20</v>
      </c>
      <c r="E534">
        <v>0</v>
      </c>
      <c r="F534">
        <f>Table15[[#This Row],[unitPrice]]*Table15[[#This Row],[quantity]]</f>
        <v>294</v>
      </c>
    </row>
    <row r="535" spans="1:6" x14ac:dyDescent="0.35">
      <c r="A535">
        <v>10449</v>
      </c>
      <c r="B535">
        <v>10</v>
      </c>
      <c r="C535">
        <v>24.8</v>
      </c>
      <c r="D535">
        <v>14</v>
      </c>
      <c r="E535">
        <v>0</v>
      </c>
      <c r="F535">
        <f>Table15[[#This Row],[unitPrice]]*Table15[[#This Row],[quantity]]</f>
        <v>347.2</v>
      </c>
    </row>
    <row r="536" spans="1:6" x14ac:dyDescent="0.35">
      <c r="A536">
        <v>10449</v>
      </c>
      <c r="B536">
        <v>52</v>
      </c>
      <c r="C536">
        <v>5.6</v>
      </c>
      <c r="D536">
        <v>20</v>
      </c>
      <c r="E536">
        <v>0</v>
      </c>
      <c r="F536">
        <f>Table15[[#This Row],[unitPrice]]*Table15[[#This Row],[quantity]]</f>
        <v>112</v>
      </c>
    </row>
    <row r="537" spans="1:6" x14ac:dyDescent="0.35">
      <c r="A537">
        <v>10449</v>
      </c>
      <c r="B537">
        <v>62</v>
      </c>
      <c r="C537">
        <v>39.4</v>
      </c>
      <c r="D537">
        <v>35</v>
      </c>
      <c r="E537">
        <v>0</v>
      </c>
      <c r="F537">
        <f>Table15[[#This Row],[unitPrice]]*Table15[[#This Row],[quantity]]</f>
        <v>1379</v>
      </c>
    </row>
    <row r="538" spans="1:6" x14ac:dyDescent="0.35">
      <c r="A538">
        <v>10450</v>
      </c>
      <c r="B538">
        <v>10</v>
      </c>
      <c r="C538">
        <v>24.8</v>
      </c>
      <c r="D538">
        <v>20</v>
      </c>
      <c r="E538">
        <v>0.2</v>
      </c>
      <c r="F538">
        <f>Table15[[#This Row],[unitPrice]]*Table15[[#This Row],[quantity]]</f>
        <v>496</v>
      </c>
    </row>
    <row r="539" spans="1:6" x14ac:dyDescent="0.35">
      <c r="A539">
        <v>10450</v>
      </c>
      <c r="B539">
        <v>54</v>
      </c>
      <c r="C539">
        <v>5.9</v>
      </c>
      <c r="D539">
        <v>6</v>
      </c>
      <c r="E539">
        <v>0.2</v>
      </c>
      <c r="F539">
        <f>Table15[[#This Row],[unitPrice]]*Table15[[#This Row],[quantity]]</f>
        <v>35.400000000000006</v>
      </c>
    </row>
    <row r="540" spans="1:6" x14ac:dyDescent="0.35">
      <c r="A540">
        <v>10451</v>
      </c>
      <c r="B540">
        <v>55</v>
      </c>
      <c r="C540">
        <v>19.2</v>
      </c>
      <c r="D540">
        <v>120</v>
      </c>
      <c r="E540">
        <v>0.1</v>
      </c>
      <c r="F540">
        <f>Table15[[#This Row],[unitPrice]]*Table15[[#This Row],[quantity]]</f>
        <v>2304</v>
      </c>
    </row>
    <row r="541" spans="1:6" x14ac:dyDescent="0.35">
      <c r="A541">
        <v>10451</v>
      </c>
      <c r="B541">
        <v>64</v>
      </c>
      <c r="C541">
        <v>26.6</v>
      </c>
      <c r="D541">
        <v>35</v>
      </c>
      <c r="E541">
        <v>0.1</v>
      </c>
      <c r="F541">
        <f>Table15[[#This Row],[unitPrice]]*Table15[[#This Row],[quantity]]</f>
        <v>931</v>
      </c>
    </row>
    <row r="542" spans="1:6" x14ac:dyDescent="0.35">
      <c r="A542">
        <v>10451</v>
      </c>
      <c r="B542">
        <v>65</v>
      </c>
      <c r="C542">
        <v>16.8</v>
      </c>
      <c r="D542">
        <v>28</v>
      </c>
      <c r="E542">
        <v>0.1</v>
      </c>
      <c r="F542">
        <f>Table15[[#This Row],[unitPrice]]*Table15[[#This Row],[quantity]]</f>
        <v>470.40000000000003</v>
      </c>
    </row>
    <row r="543" spans="1:6" x14ac:dyDescent="0.35">
      <c r="A543">
        <v>10451</v>
      </c>
      <c r="B543">
        <v>77</v>
      </c>
      <c r="C543">
        <v>10.4</v>
      </c>
      <c r="D543">
        <v>55</v>
      </c>
      <c r="E543">
        <v>0.1</v>
      </c>
      <c r="F543">
        <f>Table15[[#This Row],[unitPrice]]*Table15[[#This Row],[quantity]]</f>
        <v>572</v>
      </c>
    </row>
    <row r="544" spans="1:6" x14ac:dyDescent="0.35">
      <c r="A544">
        <v>10452</v>
      </c>
      <c r="B544">
        <v>28</v>
      </c>
      <c r="C544">
        <v>36.4</v>
      </c>
      <c r="D544">
        <v>15</v>
      </c>
      <c r="E544">
        <v>0</v>
      </c>
      <c r="F544">
        <f>Table15[[#This Row],[unitPrice]]*Table15[[#This Row],[quantity]]</f>
        <v>546</v>
      </c>
    </row>
    <row r="545" spans="1:6" x14ac:dyDescent="0.35">
      <c r="A545">
        <v>10452</v>
      </c>
      <c r="B545">
        <v>44</v>
      </c>
      <c r="C545">
        <v>15.5</v>
      </c>
      <c r="D545">
        <v>100</v>
      </c>
      <c r="E545">
        <v>0.05</v>
      </c>
      <c r="F545">
        <f>Table15[[#This Row],[unitPrice]]*Table15[[#This Row],[quantity]]</f>
        <v>1550</v>
      </c>
    </row>
    <row r="546" spans="1:6" x14ac:dyDescent="0.3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f>Table15[[#This Row],[unitPrice]]*Table15[[#This Row],[quantity]]</f>
        <v>153</v>
      </c>
    </row>
    <row r="547" spans="1:6" x14ac:dyDescent="0.35">
      <c r="A547">
        <v>10453</v>
      </c>
      <c r="B547">
        <v>70</v>
      </c>
      <c r="C547">
        <v>12</v>
      </c>
      <c r="D547">
        <v>25</v>
      </c>
      <c r="E547">
        <v>0.1</v>
      </c>
      <c r="F547">
        <f>Table15[[#This Row],[unitPrice]]*Table15[[#This Row],[quantity]]</f>
        <v>300</v>
      </c>
    </row>
    <row r="548" spans="1:6" x14ac:dyDescent="0.35">
      <c r="A548">
        <v>10454</v>
      </c>
      <c r="B548">
        <v>16</v>
      </c>
      <c r="C548">
        <v>13.9</v>
      </c>
      <c r="D548">
        <v>20</v>
      </c>
      <c r="E548">
        <v>0.2</v>
      </c>
      <c r="F548">
        <f>Table15[[#This Row],[unitPrice]]*Table15[[#This Row],[quantity]]</f>
        <v>278</v>
      </c>
    </row>
    <row r="549" spans="1:6" x14ac:dyDescent="0.35">
      <c r="A549">
        <v>10454</v>
      </c>
      <c r="B549">
        <v>33</v>
      </c>
      <c r="C549">
        <v>2</v>
      </c>
      <c r="D549">
        <v>20</v>
      </c>
      <c r="E549">
        <v>0.2</v>
      </c>
      <c r="F549">
        <f>Table15[[#This Row],[unitPrice]]*Table15[[#This Row],[quantity]]</f>
        <v>40</v>
      </c>
    </row>
    <row r="550" spans="1:6" x14ac:dyDescent="0.35">
      <c r="A550">
        <v>10454</v>
      </c>
      <c r="B550">
        <v>46</v>
      </c>
      <c r="C550">
        <v>9.6</v>
      </c>
      <c r="D550">
        <v>10</v>
      </c>
      <c r="E550">
        <v>0.2</v>
      </c>
      <c r="F550">
        <f>Table15[[#This Row],[unitPrice]]*Table15[[#This Row],[quantity]]</f>
        <v>96</v>
      </c>
    </row>
    <row r="551" spans="1:6" x14ac:dyDescent="0.35">
      <c r="A551">
        <v>10455</v>
      </c>
      <c r="B551">
        <v>39</v>
      </c>
      <c r="C551">
        <v>14.4</v>
      </c>
      <c r="D551">
        <v>20</v>
      </c>
      <c r="E551">
        <v>0</v>
      </c>
      <c r="F551">
        <f>Table15[[#This Row],[unitPrice]]*Table15[[#This Row],[quantity]]</f>
        <v>288</v>
      </c>
    </row>
    <row r="552" spans="1:6" x14ac:dyDescent="0.35">
      <c r="A552">
        <v>10455</v>
      </c>
      <c r="B552">
        <v>53</v>
      </c>
      <c r="C552">
        <v>26.2</v>
      </c>
      <c r="D552">
        <v>50</v>
      </c>
      <c r="E552">
        <v>0</v>
      </c>
      <c r="F552">
        <f>Table15[[#This Row],[unitPrice]]*Table15[[#This Row],[quantity]]</f>
        <v>1310</v>
      </c>
    </row>
    <row r="553" spans="1:6" x14ac:dyDescent="0.35">
      <c r="A553">
        <v>10455</v>
      </c>
      <c r="B553">
        <v>61</v>
      </c>
      <c r="C553">
        <v>22.8</v>
      </c>
      <c r="D553">
        <v>25</v>
      </c>
      <c r="E553">
        <v>0</v>
      </c>
      <c r="F553">
        <f>Table15[[#This Row],[unitPrice]]*Table15[[#This Row],[quantity]]</f>
        <v>570</v>
      </c>
    </row>
    <row r="554" spans="1:6" x14ac:dyDescent="0.35">
      <c r="A554">
        <v>10455</v>
      </c>
      <c r="B554">
        <v>71</v>
      </c>
      <c r="C554">
        <v>17.2</v>
      </c>
      <c r="D554">
        <v>30</v>
      </c>
      <c r="E554">
        <v>0</v>
      </c>
      <c r="F554">
        <f>Table15[[#This Row],[unitPrice]]*Table15[[#This Row],[quantity]]</f>
        <v>516</v>
      </c>
    </row>
    <row r="555" spans="1:6" x14ac:dyDescent="0.35">
      <c r="A555">
        <v>10456</v>
      </c>
      <c r="B555">
        <v>21</v>
      </c>
      <c r="C555">
        <v>8</v>
      </c>
      <c r="D555">
        <v>40</v>
      </c>
      <c r="E555">
        <v>0.15</v>
      </c>
      <c r="F555">
        <f>Table15[[#This Row],[unitPrice]]*Table15[[#This Row],[quantity]]</f>
        <v>320</v>
      </c>
    </row>
    <row r="556" spans="1:6" x14ac:dyDescent="0.35">
      <c r="A556">
        <v>10456</v>
      </c>
      <c r="B556">
        <v>49</v>
      </c>
      <c r="C556">
        <v>16</v>
      </c>
      <c r="D556">
        <v>21</v>
      </c>
      <c r="E556">
        <v>0.15</v>
      </c>
      <c r="F556">
        <f>Table15[[#This Row],[unitPrice]]*Table15[[#This Row],[quantity]]</f>
        <v>336</v>
      </c>
    </row>
    <row r="557" spans="1:6" x14ac:dyDescent="0.35">
      <c r="A557">
        <v>10457</v>
      </c>
      <c r="B557">
        <v>59</v>
      </c>
      <c r="C557">
        <v>44</v>
      </c>
      <c r="D557">
        <v>36</v>
      </c>
      <c r="E557">
        <v>0</v>
      </c>
      <c r="F557">
        <f>Table15[[#This Row],[unitPrice]]*Table15[[#This Row],[quantity]]</f>
        <v>1584</v>
      </c>
    </row>
    <row r="558" spans="1:6" x14ac:dyDescent="0.35">
      <c r="A558">
        <v>10458</v>
      </c>
      <c r="B558">
        <v>26</v>
      </c>
      <c r="C558">
        <v>24.9</v>
      </c>
      <c r="D558">
        <v>30</v>
      </c>
      <c r="E558">
        <v>0</v>
      </c>
      <c r="F558">
        <f>Table15[[#This Row],[unitPrice]]*Table15[[#This Row],[quantity]]</f>
        <v>747</v>
      </c>
    </row>
    <row r="559" spans="1:6" x14ac:dyDescent="0.35">
      <c r="A559">
        <v>10458</v>
      </c>
      <c r="B559">
        <v>28</v>
      </c>
      <c r="C559">
        <v>36.4</v>
      </c>
      <c r="D559">
        <v>30</v>
      </c>
      <c r="E559">
        <v>0</v>
      </c>
      <c r="F559">
        <f>Table15[[#This Row],[unitPrice]]*Table15[[#This Row],[quantity]]</f>
        <v>1092</v>
      </c>
    </row>
    <row r="560" spans="1:6" x14ac:dyDescent="0.35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f>Table15[[#This Row],[unitPrice]]*Table15[[#This Row],[quantity]]</f>
        <v>736</v>
      </c>
    </row>
    <row r="561" spans="1:6" x14ac:dyDescent="0.35">
      <c r="A561">
        <v>10458</v>
      </c>
      <c r="B561">
        <v>56</v>
      </c>
      <c r="C561">
        <v>30.4</v>
      </c>
      <c r="D561">
        <v>15</v>
      </c>
      <c r="E561">
        <v>0</v>
      </c>
      <c r="F561">
        <f>Table15[[#This Row],[unitPrice]]*Table15[[#This Row],[quantity]]</f>
        <v>456</v>
      </c>
    </row>
    <row r="562" spans="1:6" x14ac:dyDescent="0.35">
      <c r="A562">
        <v>10458</v>
      </c>
      <c r="B562">
        <v>71</v>
      </c>
      <c r="C562">
        <v>17.2</v>
      </c>
      <c r="D562">
        <v>50</v>
      </c>
      <c r="E562">
        <v>0</v>
      </c>
      <c r="F562">
        <f>Table15[[#This Row],[unitPrice]]*Table15[[#This Row],[quantity]]</f>
        <v>860</v>
      </c>
    </row>
    <row r="563" spans="1:6" x14ac:dyDescent="0.35">
      <c r="A563">
        <v>10459</v>
      </c>
      <c r="B563">
        <v>7</v>
      </c>
      <c r="C563">
        <v>24</v>
      </c>
      <c r="D563">
        <v>16</v>
      </c>
      <c r="E563">
        <v>0.05</v>
      </c>
      <c r="F563">
        <f>Table15[[#This Row],[unitPrice]]*Table15[[#This Row],[quantity]]</f>
        <v>384</v>
      </c>
    </row>
    <row r="564" spans="1:6" x14ac:dyDescent="0.35">
      <c r="A564">
        <v>10459</v>
      </c>
      <c r="B564">
        <v>46</v>
      </c>
      <c r="C564">
        <v>9.6</v>
      </c>
      <c r="D564">
        <v>20</v>
      </c>
      <c r="E564">
        <v>0.05</v>
      </c>
      <c r="F564">
        <f>Table15[[#This Row],[unitPrice]]*Table15[[#This Row],[quantity]]</f>
        <v>192</v>
      </c>
    </row>
    <row r="565" spans="1:6" x14ac:dyDescent="0.35">
      <c r="A565">
        <v>10459</v>
      </c>
      <c r="B565">
        <v>72</v>
      </c>
      <c r="C565">
        <v>27.8</v>
      </c>
      <c r="D565">
        <v>40</v>
      </c>
      <c r="E565">
        <v>0</v>
      </c>
      <c r="F565">
        <f>Table15[[#This Row],[unitPrice]]*Table15[[#This Row],[quantity]]</f>
        <v>1112</v>
      </c>
    </row>
    <row r="566" spans="1:6" x14ac:dyDescent="0.35">
      <c r="A566">
        <v>10460</v>
      </c>
      <c r="B566">
        <v>68</v>
      </c>
      <c r="C566">
        <v>10</v>
      </c>
      <c r="D566">
        <v>21</v>
      </c>
      <c r="E566">
        <v>0.25</v>
      </c>
      <c r="F566">
        <f>Table15[[#This Row],[unitPrice]]*Table15[[#This Row],[quantity]]</f>
        <v>210</v>
      </c>
    </row>
    <row r="567" spans="1:6" x14ac:dyDescent="0.35">
      <c r="A567">
        <v>10460</v>
      </c>
      <c r="B567">
        <v>75</v>
      </c>
      <c r="C567">
        <v>6.2</v>
      </c>
      <c r="D567">
        <v>4</v>
      </c>
      <c r="E567">
        <v>0.25</v>
      </c>
      <c r="F567">
        <f>Table15[[#This Row],[unitPrice]]*Table15[[#This Row],[quantity]]</f>
        <v>24.8</v>
      </c>
    </row>
    <row r="568" spans="1:6" x14ac:dyDescent="0.35">
      <c r="A568">
        <v>10461</v>
      </c>
      <c r="B568">
        <v>21</v>
      </c>
      <c r="C568">
        <v>8</v>
      </c>
      <c r="D568">
        <v>40</v>
      </c>
      <c r="E568">
        <v>0.25</v>
      </c>
      <c r="F568">
        <f>Table15[[#This Row],[unitPrice]]*Table15[[#This Row],[quantity]]</f>
        <v>320</v>
      </c>
    </row>
    <row r="569" spans="1:6" x14ac:dyDescent="0.35">
      <c r="A569">
        <v>10461</v>
      </c>
      <c r="B569">
        <v>30</v>
      </c>
      <c r="C569">
        <v>20.7</v>
      </c>
      <c r="D569">
        <v>28</v>
      </c>
      <c r="E569">
        <v>0.25</v>
      </c>
      <c r="F569">
        <f>Table15[[#This Row],[unitPrice]]*Table15[[#This Row],[quantity]]</f>
        <v>579.6</v>
      </c>
    </row>
    <row r="570" spans="1:6" x14ac:dyDescent="0.35">
      <c r="A570">
        <v>10461</v>
      </c>
      <c r="B570">
        <v>55</v>
      </c>
      <c r="C570">
        <v>19.2</v>
      </c>
      <c r="D570">
        <v>60</v>
      </c>
      <c r="E570">
        <v>0.25</v>
      </c>
      <c r="F570">
        <f>Table15[[#This Row],[unitPrice]]*Table15[[#This Row],[quantity]]</f>
        <v>1152</v>
      </c>
    </row>
    <row r="571" spans="1:6" x14ac:dyDescent="0.35">
      <c r="A571">
        <v>10462</v>
      </c>
      <c r="B571">
        <v>13</v>
      </c>
      <c r="C571">
        <v>4.8</v>
      </c>
      <c r="D571">
        <v>1</v>
      </c>
      <c r="E571">
        <v>0</v>
      </c>
      <c r="F571">
        <f>Table15[[#This Row],[unitPrice]]*Table15[[#This Row],[quantity]]</f>
        <v>4.8</v>
      </c>
    </row>
    <row r="572" spans="1:6" x14ac:dyDescent="0.35">
      <c r="A572">
        <v>10462</v>
      </c>
      <c r="B572">
        <v>23</v>
      </c>
      <c r="C572">
        <v>7.2</v>
      </c>
      <c r="D572">
        <v>21</v>
      </c>
      <c r="E572">
        <v>0</v>
      </c>
      <c r="F572">
        <f>Table15[[#This Row],[unitPrice]]*Table15[[#This Row],[quantity]]</f>
        <v>151.20000000000002</v>
      </c>
    </row>
    <row r="573" spans="1:6" x14ac:dyDescent="0.35">
      <c r="A573">
        <v>10463</v>
      </c>
      <c r="B573">
        <v>19</v>
      </c>
      <c r="C573">
        <v>7.3</v>
      </c>
      <c r="D573">
        <v>21</v>
      </c>
      <c r="E573">
        <v>0</v>
      </c>
      <c r="F573">
        <f>Table15[[#This Row],[unitPrice]]*Table15[[#This Row],[quantity]]</f>
        <v>153.29999999999998</v>
      </c>
    </row>
    <row r="574" spans="1:6" x14ac:dyDescent="0.35">
      <c r="A574">
        <v>10463</v>
      </c>
      <c r="B574">
        <v>42</v>
      </c>
      <c r="C574">
        <v>11.2</v>
      </c>
      <c r="D574">
        <v>50</v>
      </c>
      <c r="E574">
        <v>0</v>
      </c>
      <c r="F574">
        <f>Table15[[#This Row],[unitPrice]]*Table15[[#This Row],[quantity]]</f>
        <v>560</v>
      </c>
    </row>
    <row r="575" spans="1:6" x14ac:dyDescent="0.3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f>Table15[[#This Row],[unitPrice]]*Table15[[#This Row],[quantity]]</f>
        <v>281.60000000000002</v>
      </c>
    </row>
    <row r="576" spans="1:6" x14ac:dyDescent="0.35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f>Table15[[#This Row],[unitPrice]]*Table15[[#This Row],[quantity]]</f>
        <v>110.39999999999999</v>
      </c>
    </row>
    <row r="577" spans="1:6" x14ac:dyDescent="0.35">
      <c r="A577">
        <v>10464</v>
      </c>
      <c r="B577">
        <v>56</v>
      </c>
      <c r="C577">
        <v>30.4</v>
      </c>
      <c r="D577">
        <v>30</v>
      </c>
      <c r="E577">
        <v>0.2</v>
      </c>
      <c r="F577">
        <f>Table15[[#This Row],[unitPrice]]*Table15[[#This Row],[quantity]]</f>
        <v>912</v>
      </c>
    </row>
    <row r="578" spans="1:6" x14ac:dyDescent="0.35">
      <c r="A578">
        <v>10464</v>
      </c>
      <c r="B578">
        <v>60</v>
      </c>
      <c r="C578">
        <v>27.2</v>
      </c>
      <c r="D578">
        <v>20</v>
      </c>
      <c r="E578">
        <v>0</v>
      </c>
      <c r="F578">
        <f>Table15[[#This Row],[unitPrice]]*Table15[[#This Row],[quantity]]</f>
        <v>544</v>
      </c>
    </row>
    <row r="579" spans="1:6" x14ac:dyDescent="0.35">
      <c r="A579">
        <v>10465</v>
      </c>
      <c r="B579">
        <v>24</v>
      </c>
      <c r="C579">
        <v>3.6</v>
      </c>
      <c r="D579">
        <v>25</v>
      </c>
      <c r="E579">
        <v>0</v>
      </c>
      <c r="F579">
        <f>Table15[[#This Row],[unitPrice]]*Table15[[#This Row],[quantity]]</f>
        <v>90</v>
      </c>
    </row>
    <row r="580" spans="1:6" x14ac:dyDescent="0.35">
      <c r="A580">
        <v>10465</v>
      </c>
      <c r="B580">
        <v>29</v>
      </c>
      <c r="C580">
        <v>99</v>
      </c>
      <c r="D580">
        <v>18</v>
      </c>
      <c r="E580">
        <v>0.1</v>
      </c>
      <c r="F580">
        <f>Table15[[#This Row],[unitPrice]]*Table15[[#This Row],[quantity]]</f>
        <v>1782</v>
      </c>
    </row>
    <row r="581" spans="1:6" x14ac:dyDescent="0.35">
      <c r="A581">
        <v>10465</v>
      </c>
      <c r="B581">
        <v>40</v>
      </c>
      <c r="C581">
        <v>14.7</v>
      </c>
      <c r="D581">
        <v>20</v>
      </c>
      <c r="E581">
        <v>0</v>
      </c>
      <c r="F581">
        <f>Table15[[#This Row],[unitPrice]]*Table15[[#This Row],[quantity]]</f>
        <v>294</v>
      </c>
    </row>
    <row r="582" spans="1:6" x14ac:dyDescent="0.35">
      <c r="A582">
        <v>10465</v>
      </c>
      <c r="B582">
        <v>45</v>
      </c>
      <c r="C582">
        <v>7.6</v>
      </c>
      <c r="D582">
        <v>30</v>
      </c>
      <c r="E582">
        <v>0.1</v>
      </c>
      <c r="F582">
        <f>Table15[[#This Row],[unitPrice]]*Table15[[#This Row],[quantity]]</f>
        <v>228</v>
      </c>
    </row>
    <row r="583" spans="1:6" x14ac:dyDescent="0.35">
      <c r="A583">
        <v>10465</v>
      </c>
      <c r="B583">
        <v>50</v>
      </c>
      <c r="C583">
        <v>13</v>
      </c>
      <c r="D583">
        <v>25</v>
      </c>
      <c r="E583">
        <v>0</v>
      </c>
      <c r="F583">
        <f>Table15[[#This Row],[unitPrice]]*Table15[[#This Row],[quantity]]</f>
        <v>325</v>
      </c>
    </row>
    <row r="584" spans="1:6" x14ac:dyDescent="0.35">
      <c r="A584">
        <v>10466</v>
      </c>
      <c r="B584">
        <v>11</v>
      </c>
      <c r="C584">
        <v>16.8</v>
      </c>
      <c r="D584">
        <v>10</v>
      </c>
      <c r="E584">
        <v>0</v>
      </c>
      <c r="F584">
        <f>Table15[[#This Row],[unitPrice]]*Table15[[#This Row],[quantity]]</f>
        <v>168</v>
      </c>
    </row>
    <row r="585" spans="1:6" x14ac:dyDescent="0.35">
      <c r="A585">
        <v>10466</v>
      </c>
      <c r="B585">
        <v>46</v>
      </c>
      <c r="C585">
        <v>9.6</v>
      </c>
      <c r="D585">
        <v>5</v>
      </c>
      <c r="E585">
        <v>0</v>
      </c>
      <c r="F585">
        <f>Table15[[#This Row],[unitPrice]]*Table15[[#This Row],[quantity]]</f>
        <v>48</v>
      </c>
    </row>
    <row r="586" spans="1:6" x14ac:dyDescent="0.35">
      <c r="A586">
        <v>10467</v>
      </c>
      <c r="B586">
        <v>24</v>
      </c>
      <c r="C586">
        <v>3.6</v>
      </c>
      <c r="D586">
        <v>28</v>
      </c>
      <c r="E586">
        <v>0</v>
      </c>
      <c r="F586">
        <f>Table15[[#This Row],[unitPrice]]*Table15[[#This Row],[quantity]]</f>
        <v>100.8</v>
      </c>
    </row>
    <row r="587" spans="1:6" x14ac:dyDescent="0.35">
      <c r="A587">
        <v>10467</v>
      </c>
      <c r="B587">
        <v>25</v>
      </c>
      <c r="C587">
        <v>11.2</v>
      </c>
      <c r="D587">
        <v>12</v>
      </c>
      <c r="E587">
        <v>0</v>
      </c>
      <c r="F587">
        <f>Table15[[#This Row],[unitPrice]]*Table15[[#This Row],[quantity]]</f>
        <v>134.39999999999998</v>
      </c>
    </row>
    <row r="588" spans="1:6" x14ac:dyDescent="0.35">
      <c r="A588">
        <v>10468</v>
      </c>
      <c r="B588">
        <v>30</v>
      </c>
      <c r="C588">
        <v>20.7</v>
      </c>
      <c r="D588">
        <v>8</v>
      </c>
      <c r="E588">
        <v>0</v>
      </c>
      <c r="F588">
        <f>Table15[[#This Row],[unitPrice]]*Table15[[#This Row],[quantity]]</f>
        <v>165.6</v>
      </c>
    </row>
    <row r="589" spans="1:6" x14ac:dyDescent="0.35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f>Table15[[#This Row],[unitPrice]]*Table15[[#This Row],[quantity]]</f>
        <v>552</v>
      </c>
    </row>
    <row r="590" spans="1:6" x14ac:dyDescent="0.35">
      <c r="A590">
        <v>10469</v>
      </c>
      <c r="B590">
        <v>2</v>
      </c>
      <c r="C590">
        <v>15.2</v>
      </c>
      <c r="D590">
        <v>40</v>
      </c>
      <c r="E590">
        <v>0.15</v>
      </c>
      <c r="F590">
        <f>Table15[[#This Row],[unitPrice]]*Table15[[#This Row],[quantity]]</f>
        <v>608</v>
      </c>
    </row>
    <row r="591" spans="1:6" x14ac:dyDescent="0.35">
      <c r="A591">
        <v>10469</v>
      </c>
      <c r="B591">
        <v>16</v>
      </c>
      <c r="C591">
        <v>13.9</v>
      </c>
      <c r="D591">
        <v>35</v>
      </c>
      <c r="E591">
        <v>0.15</v>
      </c>
      <c r="F591">
        <f>Table15[[#This Row],[unitPrice]]*Table15[[#This Row],[quantity]]</f>
        <v>486.5</v>
      </c>
    </row>
    <row r="592" spans="1:6" x14ac:dyDescent="0.35">
      <c r="A592">
        <v>10469</v>
      </c>
      <c r="B592">
        <v>44</v>
      </c>
      <c r="C592">
        <v>15.5</v>
      </c>
      <c r="D592">
        <v>2</v>
      </c>
      <c r="E592">
        <v>0.15</v>
      </c>
      <c r="F592">
        <f>Table15[[#This Row],[unitPrice]]*Table15[[#This Row],[quantity]]</f>
        <v>31</v>
      </c>
    </row>
    <row r="593" spans="1:6" x14ac:dyDescent="0.35">
      <c r="A593">
        <v>10470</v>
      </c>
      <c r="B593">
        <v>18</v>
      </c>
      <c r="C593">
        <v>50</v>
      </c>
      <c r="D593">
        <v>30</v>
      </c>
      <c r="E593">
        <v>0</v>
      </c>
      <c r="F593">
        <f>Table15[[#This Row],[unitPrice]]*Table15[[#This Row],[quantity]]</f>
        <v>1500</v>
      </c>
    </row>
    <row r="594" spans="1:6" x14ac:dyDescent="0.35">
      <c r="A594">
        <v>10470</v>
      </c>
      <c r="B594">
        <v>23</v>
      </c>
      <c r="C594">
        <v>7.2</v>
      </c>
      <c r="D594">
        <v>15</v>
      </c>
      <c r="E594">
        <v>0</v>
      </c>
      <c r="F594">
        <f>Table15[[#This Row],[unitPrice]]*Table15[[#This Row],[quantity]]</f>
        <v>108</v>
      </c>
    </row>
    <row r="595" spans="1:6" x14ac:dyDescent="0.35">
      <c r="A595">
        <v>10470</v>
      </c>
      <c r="B595">
        <v>64</v>
      </c>
      <c r="C595">
        <v>26.6</v>
      </c>
      <c r="D595">
        <v>8</v>
      </c>
      <c r="E595">
        <v>0</v>
      </c>
      <c r="F595">
        <f>Table15[[#This Row],[unitPrice]]*Table15[[#This Row],[quantity]]</f>
        <v>212.8</v>
      </c>
    </row>
    <row r="596" spans="1:6" x14ac:dyDescent="0.35">
      <c r="A596">
        <v>10471</v>
      </c>
      <c r="B596">
        <v>7</v>
      </c>
      <c r="C596">
        <v>24</v>
      </c>
      <c r="D596">
        <v>30</v>
      </c>
      <c r="E596">
        <v>0</v>
      </c>
      <c r="F596">
        <f>Table15[[#This Row],[unitPrice]]*Table15[[#This Row],[quantity]]</f>
        <v>720</v>
      </c>
    </row>
    <row r="597" spans="1:6" x14ac:dyDescent="0.35">
      <c r="A597">
        <v>10471</v>
      </c>
      <c r="B597">
        <v>56</v>
      </c>
      <c r="C597">
        <v>30.4</v>
      </c>
      <c r="D597">
        <v>20</v>
      </c>
      <c r="E597">
        <v>0</v>
      </c>
      <c r="F597">
        <f>Table15[[#This Row],[unitPrice]]*Table15[[#This Row],[quantity]]</f>
        <v>608</v>
      </c>
    </row>
    <row r="598" spans="1:6" x14ac:dyDescent="0.35">
      <c r="A598">
        <v>10472</v>
      </c>
      <c r="B598">
        <v>24</v>
      </c>
      <c r="C598">
        <v>3.6</v>
      </c>
      <c r="D598">
        <v>80</v>
      </c>
      <c r="E598">
        <v>0.05</v>
      </c>
      <c r="F598">
        <f>Table15[[#This Row],[unitPrice]]*Table15[[#This Row],[quantity]]</f>
        <v>288</v>
      </c>
    </row>
    <row r="599" spans="1:6" x14ac:dyDescent="0.35">
      <c r="A599">
        <v>10472</v>
      </c>
      <c r="B599">
        <v>51</v>
      </c>
      <c r="C599">
        <v>42.4</v>
      </c>
      <c r="D599">
        <v>18</v>
      </c>
      <c r="E599">
        <v>0</v>
      </c>
      <c r="F599">
        <f>Table15[[#This Row],[unitPrice]]*Table15[[#This Row],[quantity]]</f>
        <v>763.19999999999993</v>
      </c>
    </row>
    <row r="600" spans="1:6" x14ac:dyDescent="0.35">
      <c r="A600">
        <v>10473</v>
      </c>
      <c r="B600">
        <v>33</v>
      </c>
      <c r="C600">
        <v>2</v>
      </c>
      <c r="D600">
        <v>12</v>
      </c>
      <c r="E600">
        <v>0</v>
      </c>
      <c r="F600">
        <f>Table15[[#This Row],[unitPrice]]*Table15[[#This Row],[quantity]]</f>
        <v>24</v>
      </c>
    </row>
    <row r="601" spans="1:6" x14ac:dyDescent="0.35">
      <c r="A601">
        <v>10473</v>
      </c>
      <c r="B601">
        <v>71</v>
      </c>
      <c r="C601">
        <v>17.2</v>
      </c>
      <c r="D601">
        <v>12</v>
      </c>
      <c r="E601">
        <v>0</v>
      </c>
      <c r="F601">
        <f>Table15[[#This Row],[unitPrice]]*Table15[[#This Row],[quantity]]</f>
        <v>206.39999999999998</v>
      </c>
    </row>
    <row r="602" spans="1:6" x14ac:dyDescent="0.35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f>Table15[[#This Row],[unitPrice]]*Table15[[#This Row],[quantity]]</f>
        <v>223.20000000000002</v>
      </c>
    </row>
    <row r="603" spans="1:6" x14ac:dyDescent="0.35">
      <c r="A603">
        <v>10474</v>
      </c>
      <c r="B603">
        <v>28</v>
      </c>
      <c r="C603">
        <v>36.4</v>
      </c>
      <c r="D603">
        <v>18</v>
      </c>
      <c r="E603">
        <v>0</v>
      </c>
      <c r="F603">
        <f>Table15[[#This Row],[unitPrice]]*Table15[[#This Row],[quantity]]</f>
        <v>655.19999999999993</v>
      </c>
    </row>
    <row r="604" spans="1:6" x14ac:dyDescent="0.35">
      <c r="A604">
        <v>10474</v>
      </c>
      <c r="B604">
        <v>40</v>
      </c>
      <c r="C604">
        <v>14.7</v>
      </c>
      <c r="D604">
        <v>21</v>
      </c>
      <c r="E604">
        <v>0</v>
      </c>
      <c r="F604">
        <f>Table15[[#This Row],[unitPrice]]*Table15[[#This Row],[quantity]]</f>
        <v>308.7</v>
      </c>
    </row>
    <row r="605" spans="1:6" x14ac:dyDescent="0.35">
      <c r="A605">
        <v>10474</v>
      </c>
      <c r="B605">
        <v>75</v>
      </c>
      <c r="C605">
        <v>6.2</v>
      </c>
      <c r="D605">
        <v>10</v>
      </c>
      <c r="E605">
        <v>0</v>
      </c>
      <c r="F605">
        <f>Table15[[#This Row],[unitPrice]]*Table15[[#This Row],[quantity]]</f>
        <v>62</v>
      </c>
    </row>
    <row r="606" spans="1:6" x14ac:dyDescent="0.35">
      <c r="A606">
        <v>10475</v>
      </c>
      <c r="B606">
        <v>31</v>
      </c>
      <c r="C606">
        <v>10</v>
      </c>
      <c r="D606">
        <v>35</v>
      </c>
      <c r="E606">
        <v>0.15</v>
      </c>
      <c r="F606">
        <f>Table15[[#This Row],[unitPrice]]*Table15[[#This Row],[quantity]]</f>
        <v>350</v>
      </c>
    </row>
    <row r="607" spans="1:6" x14ac:dyDescent="0.35">
      <c r="A607">
        <v>10475</v>
      </c>
      <c r="B607">
        <v>66</v>
      </c>
      <c r="C607">
        <v>13.6</v>
      </c>
      <c r="D607">
        <v>60</v>
      </c>
      <c r="E607">
        <v>0.15</v>
      </c>
      <c r="F607">
        <f>Table15[[#This Row],[unitPrice]]*Table15[[#This Row],[quantity]]</f>
        <v>816</v>
      </c>
    </row>
    <row r="608" spans="1:6" x14ac:dyDescent="0.35">
      <c r="A608">
        <v>10475</v>
      </c>
      <c r="B608">
        <v>76</v>
      </c>
      <c r="C608">
        <v>14.4</v>
      </c>
      <c r="D608">
        <v>42</v>
      </c>
      <c r="E608">
        <v>0.15</v>
      </c>
      <c r="F608">
        <f>Table15[[#This Row],[unitPrice]]*Table15[[#This Row],[quantity]]</f>
        <v>604.80000000000007</v>
      </c>
    </row>
    <row r="609" spans="1:6" x14ac:dyDescent="0.35">
      <c r="A609">
        <v>10476</v>
      </c>
      <c r="B609">
        <v>55</v>
      </c>
      <c r="C609">
        <v>19.2</v>
      </c>
      <c r="D609">
        <v>2</v>
      </c>
      <c r="E609">
        <v>0.05</v>
      </c>
      <c r="F609">
        <f>Table15[[#This Row],[unitPrice]]*Table15[[#This Row],[quantity]]</f>
        <v>38.4</v>
      </c>
    </row>
    <row r="610" spans="1:6" x14ac:dyDescent="0.35">
      <c r="A610">
        <v>10476</v>
      </c>
      <c r="B610">
        <v>70</v>
      </c>
      <c r="C610">
        <v>12</v>
      </c>
      <c r="D610">
        <v>12</v>
      </c>
      <c r="E610">
        <v>0</v>
      </c>
      <c r="F610">
        <f>Table15[[#This Row],[unitPrice]]*Table15[[#This Row],[quantity]]</f>
        <v>144</v>
      </c>
    </row>
    <row r="611" spans="1:6" x14ac:dyDescent="0.35">
      <c r="A611">
        <v>10477</v>
      </c>
      <c r="B611">
        <v>1</v>
      </c>
      <c r="C611">
        <v>14.4</v>
      </c>
      <c r="D611">
        <v>15</v>
      </c>
      <c r="E611">
        <v>0</v>
      </c>
      <c r="F611">
        <f>Table15[[#This Row],[unitPrice]]*Table15[[#This Row],[quantity]]</f>
        <v>216</v>
      </c>
    </row>
    <row r="612" spans="1:6" x14ac:dyDescent="0.35">
      <c r="A612">
        <v>10477</v>
      </c>
      <c r="B612">
        <v>21</v>
      </c>
      <c r="C612">
        <v>8</v>
      </c>
      <c r="D612">
        <v>21</v>
      </c>
      <c r="E612">
        <v>0.25</v>
      </c>
      <c r="F612">
        <f>Table15[[#This Row],[unitPrice]]*Table15[[#This Row],[quantity]]</f>
        <v>168</v>
      </c>
    </row>
    <row r="613" spans="1:6" x14ac:dyDescent="0.35">
      <c r="A613">
        <v>10477</v>
      </c>
      <c r="B613">
        <v>39</v>
      </c>
      <c r="C613">
        <v>14.4</v>
      </c>
      <c r="D613">
        <v>20</v>
      </c>
      <c r="E613">
        <v>0.25</v>
      </c>
      <c r="F613">
        <f>Table15[[#This Row],[unitPrice]]*Table15[[#This Row],[quantity]]</f>
        <v>288</v>
      </c>
    </row>
    <row r="614" spans="1:6" x14ac:dyDescent="0.35">
      <c r="A614">
        <v>10478</v>
      </c>
      <c r="B614">
        <v>10</v>
      </c>
      <c r="C614">
        <v>24.8</v>
      </c>
      <c r="D614">
        <v>20</v>
      </c>
      <c r="E614">
        <v>0.05</v>
      </c>
      <c r="F614">
        <f>Table15[[#This Row],[unitPrice]]*Table15[[#This Row],[quantity]]</f>
        <v>496</v>
      </c>
    </row>
    <row r="615" spans="1:6" x14ac:dyDescent="0.35">
      <c r="A615">
        <v>10479</v>
      </c>
      <c r="B615">
        <v>38</v>
      </c>
      <c r="C615">
        <v>210.8</v>
      </c>
      <c r="D615">
        <v>30</v>
      </c>
      <c r="E615">
        <v>0</v>
      </c>
      <c r="F615">
        <f>Table15[[#This Row],[unitPrice]]*Table15[[#This Row],[quantity]]</f>
        <v>6324</v>
      </c>
    </row>
    <row r="616" spans="1:6" x14ac:dyDescent="0.35">
      <c r="A616">
        <v>10479</v>
      </c>
      <c r="B616">
        <v>53</v>
      </c>
      <c r="C616">
        <v>26.2</v>
      </c>
      <c r="D616">
        <v>28</v>
      </c>
      <c r="E616">
        <v>0</v>
      </c>
      <c r="F616">
        <f>Table15[[#This Row],[unitPrice]]*Table15[[#This Row],[quantity]]</f>
        <v>733.6</v>
      </c>
    </row>
    <row r="617" spans="1:6" x14ac:dyDescent="0.35">
      <c r="A617">
        <v>10479</v>
      </c>
      <c r="B617">
        <v>59</v>
      </c>
      <c r="C617">
        <v>44</v>
      </c>
      <c r="D617">
        <v>60</v>
      </c>
      <c r="E617">
        <v>0</v>
      </c>
      <c r="F617">
        <f>Table15[[#This Row],[unitPrice]]*Table15[[#This Row],[quantity]]</f>
        <v>2640</v>
      </c>
    </row>
    <row r="618" spans="1:6" x14ac:dyDescent="0.35">
      <c r="A618">
        <v>10479</v>
      </c>
      <c r="B618">
        <v>64</v>
      </c>
      <c r="C618">
        <v>26.6</v>
      </c>
      <c r="D618">
        <v>30</v>
      </c>
      <c r="E618">
        <v>0</v>
      </c>
      <c r="F618">
        <f>Table15[[#This Row],[unitPrice]]*Table15[[#This Row],[quantity]]</f>
        <v>798</v>
      </c>
    </row>
    <row r="619" spans="1:6" x14ac:dyDescent="0.35">
      <c r="A619">
        <v>10480</v>
      </c>
      <c r="B619">
        <v>47</v>
      </c>
      <c r="C619">
        <v>7.6</v>
      </c>
      <c r="D619">
        <v>30</v>
      </c>
      <c r="E619">
        <v>0</v>
      </c>
      <c r="F619">
        <f>Table15[[#This Row],[unitPrice]]*Table15[[#This Row],[quantity]]</f>
        <v>228</v>
      </c>
    </row>
    <row r="620" spans="1:6" x14ac:dyDescent="0.35">
      <c r="A620">
        <v>10480</v>
      </c>
      <c r="B620">
        <v>59</v>
      </c>
      <c r="C620">
        <v>44</v>
      </c>
      <c r="D620">
        <v>12</v>
      </c>
      <c r="E620">
        <v>0</v>
      </c>
      <c r="F620">
        <f>Table15[[#This Row],[unitPrice]]*Table15[[#This Row],[quantity]]</f>
        <v>528</v>
      </c>
    </row>
    <row r="621" spans="1:6" x14ac:dyDescent="0.35">
      <c r="A621">
        <v>10481</v>
      </c>
      <c r="B621">
        <v>49</v>
      </c>
      <c r="C621">
        <v>16</v>
      </c>
      <c r="D621">
        <v>24</v>
      </c>
      <c r="E621">
        <v>0</v>
      </c>
      <c r="F621">
        <f>Table15[[#This Row],[unitPrice]]*Table15[[#This Row],[quantity]]</f>
        <v>384</v>
      </c>
    </row>
    <row r="622" spans="1:6" x14ac:dyDescent="0.35">
      <c r="A622">
        <v>10481</v>
      </c>
      <c r="B622">
        <v>60</v>
      </c>
      <c r="C622">
        <v>27.2</v>
      </c>
      <c r="D622">
        <v>40</v>
      </c>
      <c r="E622">
        <v>0</v>
      </c>
      <c r="F622">
        <f>Table15[[#This Row],[unitPrice]]*Table15[[#This Row],[quantity]]</f>
        <v>1088</v>
      </c>
    </row>
    <row r="623" spans="1:6" x14ac:dyDescent="0.35">
      <c r="A623">
        <v>10482</v>
      </c>
      <c r="B623">
        <v>40</v>
      </c>
      <c r="C623">
        <v>14.7</v>
      </c>
      <c r="D623">
        <v>10</v>
      </c>
      <c r="E623">
        <v>0</v>
      </c>
      <c r="F623">
        <f>Table15[[#This Row],[unitPrice]]*Table15[[#This Row],[quantity]]</f>
        <v>147</v>
      </c>
    </row>
    <row r="624" spans="1:6" x14ac:dyDescent="0.35">
      <c r="A624">
        <v>10483</v>
      </c>
      <c r="B624">
        <v>34</v>
      </c>
      <c r="C624">
        <v>11.2</v>
      </c>
      <c r="D624">
        <v>35</v>
      </c>
      <c r="E624">
        <v>0.05</v>
      </c>
      <c r="F624">
        <f>Table15[[#This Row],[unitPrice]]*Table15[[#This Row],[quantity]]</f>
        <v>392</v>
      </c>
    </row>
    <row r="625" spans="1:6" x14ac:dyDescent="0.35">
      <c r="A625">
        <v>10483</v>
      </c>
      <c r="B625">
        <v>77</v>
      </c>
      <c r="C625">
        <v>10.4</v>
      </c>
      <c r="D625">
        <v>30</v>
      </c>
      <c r="E625">
        <v>0.05</v>
      </c>
      <c r="F625">
        <f>Table15[[#This Row],[unitPrice]]*Table15[[#This Row],[quantity]]</f>
        <v>312</v>
      </c>
    </row>
    <row r="626" spans="1:6" x14ac:dyDescent="0.35">
      <c r="A626">
        <v>10484</v>
      </c>
      <c r="B626">
        <v>21</v>
      </c>
      <c r="C626">
        <v>8</v>
      </c>
      <c r="D626">
        <v>14</v>
      </c>
      <c r="E626">
        <v>0</v>
      </c>
      <c r="F626">
        <f>Table15[[#This Row],[unitPrice]]*Table15[[#This Row],[quantity]]</f>
        <v>112</v>
      </c>
    </row>
    <row r="627" spans="1:6" x14ac:dyDescent="0.35">
      <c r="A627">
        <v>10484</v>
      </c>
      <c r="B627">
        <v>40</v>
      </c>
      <c r="C627">
        <v>14.7</v>
      </c>
      <c r="D627">
        <v>10</v>
      </c>
      <c r="E627">
        <v>0</v>
      </c>
      <c r="F627">
        <f>Table15[[#This Row],[unitPrice]]*Table15[[#This Row],[quantity]]</f>
        <v>147</v>
      </c>
    </row>
    <row r="628" spans="1:6" x14ac:dyDescent="0.35">
      <c r="A628">
        <v>10484</v>
      </c>
      <c r="B628">
        <v>51</v>
      </c>
      <c r="C628">
        <v>42.4</v>
      </c>
      <c r="D628">
        <v>3</v>
      </c>
      <c r="E628">
        <v>0</v>
      </c>
      <c r="F628">
        <f>Table15[[#This Row],[unitPrice]]*Table15[[#This Row],[quantity]]</f>
        <v>127.19999999999999</v>
      </c>
    </row>
    <row r="629" spans="1:6" x14ac:dyDescent="0.35">
      <c r="A629">
        <v>10485</v>
      </c>
      <c r="B629">
        <v>2</v>
      </c>
      <c r="C629">
        <v>15.2</v>
      </c>
      <c r="D629">
        <v>20</v>
      </c>
      <c r="E629">
        <v>0.1</v>
      </c>
      <c r="F629">
        <f>Table15[[#This Row],[unitPrice]]*Table15[[#This Row],[quantity]]</f>
        <v>304</v>
      </c>
    </row>
    <row r="630" spans="1:6" x14ac:dyDescent="0.35">
      <c r="A630">
        <v>10485</v>
      </c>
      <c r="B630">
        <v>3</v>
      </c>
      <c r="C630">
        <v>8</v>
      </c>
      <c r="D630">
        <v>20</v>
      </c>
      <c r="E630">
        <v>0.1</v>
      </c>
      <c r="F630">
        <f>Table15[[#This Row],[unitPrice]]*Table15[[#This Row],[quantity]]</f>
        <v>160</v>
      </c>
    </row>
    <row r="631" spans="1:6" x14ac:dyDescent="0.35">
      <c r="A631">
        <v>10485</v>
      </c>
      <c r="B631">
        <v>55</v>
      </c>
      <c r="C631">
        <v>19.2</v>
      </c>
      <c r="D631">
        <v>30</v>
      </c>
      <c r="E631">
        <v>0.1</v>
      </c>
      <c r="F631">
        <f>Table15[[#This Row],[unitPrice]]*Table15[[#This Row],[quantity]]</f>
        <v>576</v>
      </c>
    </row>
    <row r="632" spans="1:6" x14ac:dyDescent="0.35">
      <c r="A632">
        <v>10485</v>
      </c>
      <c r="B632">
        <v>70</v>
      </c>
      <c r="C632">
        <v>12</v>
      </c>
      <c r="D632">
        <v>60</v>
      </c>
      <c r="E632">
        <v>0.1</v>
      </c>
      <c r="F632">
        <f>Table15[[#This Row],[unitPrice]]*Table15[[#This Row],[quantity]]</f>
        <v>720</v>
      </c>
    </row>
    <row r="633" spans="1:6" x14ac:dyDescent="0.35">
      <c r="A633">
        <v>10486</v>
      </c>
      <c r="B633">
        <v>11</v>
      </c>
      <c r="C633">
        <v>16.8</v>
      </c>
      <c r="D633">
        <v>5</v>
      </c>
      <c r="E633">
        <v>0</v>
      </c>
      <c r="F633">
        <f>Table15[[#This Row],[unitPrice]]*Table15[[#This Row],[quantity]]</f>
        <v>84</v>
      </c>
    </row>
    <row r="634" spans="1:6" x14ac:dyDescent="0.35">
      <c r="A634">
        <v>10486</v>
      </c>
      <c r="B634">
        <v>51</v>
      </c>
      <c r="C634">
        <v>42.4</v>
      </c>
      <c r="D634">
        <v>25</v>
      </c>
      <c r="E634">
        <v>0</v>
      </c>
      <c r="F634">
        <f>Table15[[#This Row],[unitPrice]]*Table15[[#This Row],[quantity]]</f>
        <v>1060</v>
      </c>
    </row>
    <row r="635" spans="1:6" x14ac:dyDescent="0.35">
      <c r="A635">
        <v>10486</v>
      </c>
      <c r="B635">
        <v>74</v>
      </c>
      <c r="C635">
        <v>8</v>
      </c>
      <c r="D635">
        <v>16</v>
      </c>
      <c r="E635">
        <v>0</v>
      </c>
      <c r="F635">
        <f>Table15[[#This Row],[unitPrice]]*Table15[[#This Row],[quantity]]</f>
        <v>128</v>
      </c>
    </row>
    <row r="636" spans="1:6" x14ac:dyDescent="0.35">
      <c r="A636">
        <v>10487</v>
      </c>
      <c r="B636">
        <v>19</v>
      </c>
      <c r="C636">
        <v>7.3</v>
      </c>
      <c r="D636">
        <v>5</v>
      </c>
      <c r="E636">
        <v>0</v>
      </c>
      <c r="F636">
        <f>Table15[[#This Row],[unitPrice]]*Table15[[#This Row],[quantity]]</f>
        <v>36.5</v>
      </c>
    </row>
    <row r="637" spans="1:6" x14ac:dyDescent="0.35">
      <c r="A637">
        <v>10487</v>
      </c>
      <c r="B637">
        <v>26</v>
      </c>
      <c r="C637">
        <v>24.9</v>
      </c>
      <c r="D637">
        <v>30</v>
      </c>
      <c r="E637">
        <v>0</v>
      </c>
      <c r="F637">
        <f>Table15[[#This Row],[unitPrice]]*Table15[[#This Row],[quantity]]</f>
        <v>747</v>
      </c>
    </row>
    <row r="638" spans="1:6" x14ac:dyDescent="0.35">
      <c r="A638">
        <v>10487</v>
      </c>
      <c r="B638">
        <v>54</v>
      </c>
      <c r="C638">
        <v>5.9</v>
      </c>
      <c r="D638">
        <v>24</v>
      </c>
      <c r="E638">
        <v>0.25</v>
      </c>
      <c r="F638">
        <f>Table15[[#This Row],[unitPrice]]*Table15[[#This Row],[quantity]]</f>
        <v>141.60000000000002</v>
      </c>
    </row>
    <row r="639" spans="1:6" x14ac:dyDescent="0.35">
      <c r="A639">
        <v>10488</v>
      </c>
      <c r="B639">
        <v>59</v>
      </c>
      <c r="C639">
        <v>44</v>
      </c>
      <c r="D639">
        <v>30</v>
      </c>
      <c r="E639">
        <v>0</v>
      </c>
      <c r="F639">
        <f>Table15[[#This Row],[unitPrice]]*Table15[[#This Row],[quantity]]</f>
        <v>1320</v>
      </c>
    </row>
    <row r="640" spans="1:6" x14ac:dyDescent="0.35">
      <c r="A640">
        <v>10488</v>
      </c>
      <c r="B640">
        <v>73</v>
      </c>
      <c r="C640">
        <v>12</v>
      </c>
      <c r="D640">
        <v>20</v>
      </c>
      <c r="E640">
        <v>0.2</v>
      </c>
      <c r="F640">
        <f>Table15[[#This Row],[unitPrice]]*Table15[[#This Row],[quantity]]</f>
        <v>240</v>
      </c>
    </row>
    <row r="641" spans="1:6" x14ac:dyDescent="0.35">
      <c r="A641">
        <v>10489</v>
      </c>
      <c r="B641">
        <v>11</v>
      </c>
      <c r="C641">
        <v>16.8</v>
      </c>
      <c r="D641">
        <v>15</v>
      </c>
      <c r="E641">
        <v>0.25</v>
      </c>
      <c r="F641">
        <f>Table15[[#This Row],[unitPrice]]*Table15[[#This Row],[quantity]]</f>
        <v>252</v>
      </c>
    </row>
    <row r="642" spans="1:6" x14ac:dyDescent="0.35">
      <c r="A642">
        <v>10489</v>
      </c>
      <c r="B642">
        <v>16</v>
      </c>
      <c r="C642">
        <v>13.9</v>
      </c>
      <c r="D642">
        <v>18</v>
      </c>
      <c r="E642">
        <v>0</v>
      </c>
      <c r="F642">
        <f>Table15[[#This Row],[unitPrice]]*Table15[[#This Row],[quantity]]</f>
        <v>250.20000000000002</v>
      </c>
    </row>
    <row r="643" spans="1:6" x14ac:dyDescent="0.35">
      <c r="A643">
        <v>10490</v>
      </c>
      <c r="B643">
        <v>59</v>
      </c>
      <c r="C643">
        <v>44</v>
      </c>
      <c r="D643">
        <v>60</v>
      </c>
      <c r="E643">
        <v>0</v>
      </c>
      <c r="F643">
        <f>Table15[[#This Row],[unitPrice]]*Table15[[#This Row],[quantity]]</f>
        <v>2640</v>
      </c>
    </row>
    <row r="644" spans="1:6" x14ac:dyDescent="0.35">
      <c r="A644">
        <v>10490</v>
      </c>
      <c r="B644">
        <v>68</v>
      </c>
      <c r="C644">
        <v>10</v>
      </c>
      <c r="D644">
        <v>30</v>
      </c>
      <c r="E644">
        <v>0</v>
      </c>
      <c r="F644">
        <f>Table15[[#This Row],[unitPrice]]*Table15[[#This Row],[quantity]]</f>
        <v>300</v>
      </c>
    </row>
    <row r="645" spans="1:6" x14ac:dyDescent="0.35">
      <c r="A645">
        <v>10490</v>
      </c>
      <c r="B645">
        <v>75</v>
      </c>
      <c r="C645">
        <v>6.2</v>
      </c>
      <c r="D645">
        <v>36</v>
      </c>
      <c r="E645">
        <v>0</v>
      </c>
      <c r="F645">
        <f>Table15[[#This Row],[unitPrice]]*Table15[[#This Row],[quantity]]</f>
        <v>223.20000000000002</v>
      </c>
    </row>
    <row r="646" spans="1:6" x14ac:dyDescent="0.35">
      <c r="A646">
        <v>10491</v>
      </c>
      <c r="B646">
        <v>44</v>
      </c>
      <c r="C646">
        <v>15.5</v>
      </c>
      <c r="D646">
        <v>15</v>
      </c>
      <c r="E646">
        <v>0.15</v>
      </c>
      <c r="F646">
        <f>Table15[[#This Row],[unitPrice]]*Table15[[#This Row],[quantity]]</f>
        <v>232.5</v>
      </c>
    </row>
    <row r="647" spans="1:6" x14ac:dyDescent="0.35">
      <c r="A647">
        <v>10491</v>
      </c>
      <c r="B647">
        <v>77</v>
      </c>
      <c r="C647">
        <v>10.4</v>
      </c>
      <c r="D647">
        <v>7</v>
      </c>
      <c r="E647">
        <v>0.15</v>
      </c>
      <c r="F647">
        <f>Table15[[#This Row],[unitPrice]]*Table15[[#This Row],[quantity]]</f>
        <v>72.8</v>
      </c>
    </row>
    <row r="648" spans="1:6" x14ac:dyDescent="0.35">
      <c r="A648">
        <v>10492</v>
      </c>
      <c r="B648">
        <v>25</v>
      </c>
      <c r="C648">
        <v>11.2</v>
      </c>
      <c r="D648">
        <v>60</v>
      </c>
      <c r="E648">
        <v>0.05</v>
      </c>
      <c r="F648">
        <f>Table15[[#This Row],[unitPrice]]*Table15[[#This Row],[quantity]]</f>
        <v>672</v>
      </c>
    </row>
    <row r="649" spans="1:6" x14ac:dyDescent="0.35">
      <c r="A649">
        <v>10492</v>
      </c>
      <c r="B649">
        <v>42</v>
      </c>
      <c r="C649">
        <v>11.2</v>
      </c>
      <c r="D649">
        <v>20</v>
      </c>
      <c r="E649">
        <v>0.05</v>
      </c>
      <c r="F649">
        <f>Table15[[#This Row],[unitPrice]]*Table15[[#This Row],[quantity]]</f>
        <v>224</v>
      </c>
    </row>
    <row r="650" spans="1:6" x14ac:dyDescent="0.35">
      <c r="A650">
        <v>10493</v>
      </c>
      <c r="B650">
        <v>65</v>
      </c>
      <c r="C650">
        <v>16.8</v>
      </c>
      <c r="D650">
        <v>15</v>
      </c>
      <c r="E650">
        <v>0.1</v>
      </c>
      <c r="F650">
        <f>Table15[[#This Row],[unitPrice]]*Table15[[#This Row],[quantity]]</f>
        <v>252</v>
      </c>
    </row>
    <row r="651" spans="1:6" x14ac:dyDescent="0.35">
      <c r="A651">
        <v>10493</v>
      </c>
      <c r="B651">
        <v>66</v>
      </c>
      <c r="C651">
        <v>13.6</v>
      </c>
      <c r="D651">
        <v>10</v>
      </c>
      <c r="E651">
        <v>0.1</v>
      </c>
      <c r="F651">
        <f>Table15[[#This Row],[unitPrice]]*Table15[[#This Row],[quantity]]</f>
        <v>136</v>
      </c>
    </row>
    <row r="652" spans="1:6" x14ac:dyDescent="0.35">
      <c r="A652">
        <v>10493</v>
      </c>
      <c r="B652">
        <v>69</v>
      </c>
      <c r="C652">
        <v>28.8</v>
      </c>
      <c r="D652">
        <v>10</v>
      </c>
      <c r="E652">
        <v>0.1</v>
      </c>
      <c r="F652">
        <f>Table15[[#This Row],[unitPrice]]*Table15[[#This Row],[quantity]]</f>
        <v>288</v>
      </c>
    </row>
    <row r="653" spans="1:6" x14ac:dyDescent="0.35">
      <c r="A653">
        <v>10494</v>
      </c>
      <c r="B653">
        <v>56</v>
      </c>
      <c r="C653">
        <v>30.4</v>
      </c>
      <c r="D653">
        <v>30</v>
      </c>
      <c r="E653">
        <v>0</v>
      </c>
      <c r="F653">
        <f>Table15[[#This Row],[unitPrice]]*Table15[[#This Row],[quantity]]</f>
        <v>912</v>
      </c>
    </row>
    <row r="654" spans="1:6" x14ac:dyDescent="0.35">
      <c r="A654">
        <v>10495</v>
      </c>
      <c r="B654">
        <v>23</v>
      </c>
      <c r="C654">
        <v>7.2</v>
      </c>
      <c r="D654">
        <v>10</v>
      </c>
      <c r="E654">
        <v>0</v>
      </c>
      <c r="F654">
        <f>Table15[[#This Row],[unitPrice]]*Table15[[#This Row],[quantity]]</f>
        <v>72</v>
      </c>
    </row>
    <row r="655" spans="1:6" x14ac:dyDescent="0.35">
      <c r="A655">
        <v>10495</v>
      </c>
      <c r="B655">
        <v>41</v>
      </c>
      <c r="C655">
        <v>7.7</v>
      </c>
      <c r="D655">
        <v>20</v>
      </c>
      <c r="E655">
        <v>0</v>
      </c>
      <c r="F655">
        <f>Table15[[#This Row],[unitPrice]]*Table15[[#This Row],[quantity]]</f>
        <v>154</v>
      </c>
    </row>
    <row r="656" spans="1:6" x14ac:dyDescent="0.35">
      <c r="A656">
        <v>10495</v>
      </c>
      <c r="B656">
        <v>77</v>
      </c>
      <c r="C656">
        <v>10.4</v>
      </c>
      <c r="D656">
        <v>5</v>
      </c>
      <c r="E656">
        <v>0</v>
      </c>
      <c r="F656">
        <f>Table15[[#This Row],[unitPrice]]*Table15[[#This Row],[quantity]]</f>
        <v>52</v>
      </c>
    </row>
    <row r="657" spans="1:6" x14ac:dyDescent="0.35">
      <c r="A657">
        <v>10496</v>
      </c>
      <c r="B657">
        <v>31</v>
      </c>
      <c r="C657">
        <v>10</v>
      </c>
      <c r="D657">
        <v>20</v>
      </c>
      <c r="E657">
        <v>0.05</v>
      </c>
      <c r="F657">
        <f>Table15[[#This Row],[unitPrice]]*Table15[[#This Row],[quantity]]</f>
        <v>200</v>
      </c>
    </row>
    <row r="658" spans="1:6" x14ac:dyDescent="0.35">
      <c r="A658">
        <v>10497</v>
      </c>
      <c r="B658">
        <v>56</v>
      </c>
      <c r="C658">
        <v>30.4</v>
      </c>
      <c r="D658">
        <v>14</v>
      </c>
      <c r="E658">
        <v>0</v>
      </c>
      <c r="F658">
        <f>Table15[[#This Row],[unitPrice]]*Table15[[#This Row],[quantity]]</f>
        <v>425.59999999999997</v>
      </c>
    </row>
    <row r="659" spans="1:6" x14ac:dyDescent="0.35">
      <c r="A659">
        <v>10497</v>
      </c>
      <c r="B659">
        <v>72</v>
      </c>
      <c r="C659">
        <v>27.8</v>
      </c>
      <c r="D659">
        <v>25</v>
      </c>
      <c r="E659">
        <v>0</v>
      </c>
      <c r="F659">
        <f>Table15[[#This Row],[unitPrice]]*Table15[[#This Row],[quantity]]</f>
        <v>695</v>
      </c>
    </row>
    <row r="660" spans="1:6" x14ac:dyDescent="0.35">
      <c r="A660">
        <v>10497</v>
      </c>
      <c r="B660">
        <v>77</v>
      </c>
      <c r="C660">
        <v>10.4</v>
      </c>
      <c r="D660">
        <v>25</v>
      </c>
      <c r="E660">
        <v>0</v>
      </c>
      <c r="F660">
        <f>Table15[[#This Row],[unitPrice]]*Table15[[#This Row],[quantity]]</f>
        <v>260</v>
      </c>
    </row>
    <row r="661" spans="1:6" x14ac:dyDescent="0.35">
      <c r="A661">
        <v>10498</v>
      </c>
      <c r="B661">
        <v>24</v>
      </c>
      <c r="C661">
        <v>4.5</v>
      </c>
      <c r="D661">
        <v>14</v>
      </c>
      <c r="E661">
        <v>0</v>
      </c>
      <c r="F661">
        <f>Table15[[#This Row],[unitPrice]]*Table15[[#This Row],[quantity]]</f>
        <v>63</v>
      </c>
    </row>
    <row r="662" spans="1:6" x14ac:dyDescent="0.35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f>Table15[[#This Row],[unitPrice]]*Table15[[#This Row],[quantity]]</f>
        <v>92</v>
      </c>
    </row>
    <row r="663" spans="1:6" x14ac:dyDescent="0.35">
      <c r="A663">
        <v>10498</v>
      </c>
      <c r="B663">
        <v>42</v>
      </c>
      <c r="C663">
        <v>14</v>
      </c>
      <c r="D663">
        <v>30</v>
      </c>
      <c r="E663">
        <v>0</v>
      </c>
      <c r="F663">
        <f>Table15[[#This Row],[unitPrice]]*Table15[[#This Row],[quantity]]</f>
        <v>420</v>
      </c>
    </row>
    <row r="664" spans="1:6" x14ac:dyDescent="0.35">
      <c r="A664">
        <v>10499</v>
      </c>
      <c r="B664">
        <v>28</v>
      </c>
      <c r="C664">
        <v>45.6</v>
      </c>
      <c r="D664">
        <v>20</v>
      </c>
      <c r="E664">
        <v>0</v>
      </c>
      <c r="F664">
        <f>Table15[[#This Row],[unitPrice]]*Table15[[#This Row],[quantity]]</f>
        <v>912</v>
      </c>
    </row>
    <row r="665" spans="1:6" x14ac:dyDescent="0.35">
      <c r="A665">
        <v>10499</v>
      </c>
      <c r="B665">
        <v>49</v>
      </c>
      <c r="C665">
        <v>20</v>
      </c>
      <c r="D665">
        <v>25</v>
      </c>
      <c r="E665">
        <v>0</v>
      </c>
      <c r="F665">
        <f>Table15[[#This Row],[unitPrice]]*Table15[[#This Row],[quantity]]</f>
        <v>500</v>
      </c>
    </row>
    <row r="666" spans="1:6" x14ac:dyDescent="0.35">
      <c r="A666">
        <v>10500</v>
      </c>
      <c r="B666">
        <v>15</v>
      </c>
      <c r="C666">
        <v>15.5</v>
      </c>
      <c r="D666">
        <v>12</v>
      </c>
      <c r="E666">
        <v>0.05</v>
      </c>
      <c r="F666">
        <f>Table15[[#This Row],[unitPrice]]*Table15[[#This Row],[quantity]]</f>
        <v>186</v>
      </c>
    </row>
    <row r="667" spans="1:6" x14ac:dyDescent="0.35">
      <c r="A667">
        <v>10500</v>
      </c>
      <c r="B667">
        <v>28</v>
      </c>
      <c r="C667">
        <v>45.6</v>
      </c>
      <c r="D667">
        <v>8</v>
      </c>
      <c r="E667">
        <v>0.05</v>
      </c>
      <c r="F667">
        <f>Table15[[#This Row],[unitPrice]]*Table15[[#This Row],[quantity]]</f>
        <v>364.8</v>
      </c>
    </row>
    <row r="668" spans="1:6" x14ac:dyDescent="0.35">
      <c r="A668">
        <v>10501</v>
      </c>
      <c r="B668">
        <v>54</v>
      </c>
      <c r="C668">
        <v>7.45</v>
      </c>
      <c r="D668">
        <v>20</v>
      </c>
      <c r="E668">
        <v>0</v>
      </c>
      <c r="F668">
        <f>Table15[[#This Row],[unitPrice]]*Table15[[#This Row],[quantity]]</f>
        <v>149</v>
      </c>
    </row>
    <row r="669" spans="1:6" x14ac:dyDescent="0.35">
      <c r="A669">
        <v>10502</v>
      </c>
      <c r="B669">
        <v>45</v>
      </c>
      <c r="C669">
        <v>9.5</v>
      </c>
      <c r="D669">
        <v>21</v>
      </c>
      <c r="E669">
        <v>0</v>
      </c>
      <c r="F669">
        <f>Table15[[#This Row],[unitPrice]]*Table15[[#This Row],[quantity]]</f>
        <v>199.5</v>
      </c>
    </row>
    <row r="670" spans="1:6" x14ac:dyDescent="0.35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f>Table15[[#This Row],[unitPrice]]*Table15[[#This Row],[quantity]]</f>
        <v>196.79999999999998</v>
      </c>
    </row>
    <row r="671" spans="1:6" x14ac:dyDescent="0.35">
      <c r="A671">
        <v>10502</v>
      </c>
      <c r="B671">
        <v>67</v>
      </c>
      <c r="C671">
        <v>14</v>
      </c>
      <c r="D671">
        <v>30</v>
      </c>
      <c r="E671">
        <v>0</v>
      </c>
      <c r="F671">
        <f>Table15[[#This Row],[unitPrice]]*Table15[[#This Row],[quantity]]</f>
        <v>420</v>
      </c>
    </row>
    <row r="672" spans="1:6" x14ac:dyDescent="0.35">
      <c r="A672">
        <v>10503</v>
      </c>
      <c r="B672">
        <v>14</v>
      </c>
      <c r="C672">
        <v>23.25</v>
      </c>
      <c r="D672">
        <v>70</v>
      </c>
      <c r="E672">
        <v>0</v>
      </c>
      <c r="F672">
        <f>Table15[[#This Row],[unitPrice]]*Table15[[#This Row],[quantity]]</f>
        <v>1627.5</v>
      </c>
    </row>
    <row r="673" spans="1:6" x14ac:dyDescent="0.35">
      <c r="A673">
        <v>10503</v>
      </c>
      <c r="B673">
        <v>65</v>
      </c>
      <c r="C673">
        <v>21.05</v>
      </c>
      <c r="D673">
        <v>20</v>
      </c>
      <c r="E673">
        <v>0</v>
      </c>
      <c r="F673">
        <f>Table15[[#This Row],[unitPrice]]*Table15[[#This Row],[quantity]]</f>
        <v>421</v>
      </c>
    </row>
    <row r="674" spans="1:6" x14ac:dyDescent="0.35">
      <c r="A674">
        <v>10504</v>
      </c>
      <c r="B674">
        <v>2</v>
      </c>
      <c r="C674">
        <v>19</v>
      </c>
      <c r="D674">
        <v>12</v>
      </c>
      <c r="E674">
        <v>0</v>
      </c>
      <c r="F674">
        <f>Table15[[#This Row],[unitPrice]]*Table15[[#This Row],[quantity]]</f>
        <v>228</v>
      </c>
    </row>
    <row r="675" spans="1:6" x14ac:dyDescent="0.35">
      <c r="A675">
        <v>10504</v>
      </c>
      <c r="B675">
        <v>21</v>
      </c>
      <c r="C675">
        <v>10</v>
      </c>
      <c r="D675">
        <v>12</v>
      </c>
      <c r="E675">
        <v>0</v>
      </c>
      <c r="F675">
        <f>Table15[[#This Row],[unitPrice]]*Table15[[#This Row],[quantity]]</f>
        <v>120</v>
      </c>
    </row>
    <row r="676" spans="1:6" x14ac:dyDescent="0.35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f>Table15[[#This Row],[unitPrice]]*Table15[[#This Row],[quantity]]</f>
        <v>328</v>
      </c>
    </row>
    <row r="677" spans="1:6" x14ac:dyDescent="0.35">
      <c r="A677">
        <v>10504</v>
      </c>
      <c r="B677">
        <v>61</v>
      </c>
      <c r="C677">
        <v>28.5</v>
      </c>
      <c r="D677">
        <v>25</v>
      </c>
      <c r="E677">
        <v>0</v>
      </c>
      <c r="F677">
        <f>Table15[[#This Row],[unitPrice]]*Table15[[#This Row],[quantity]]</f>
        <v>712.5</v>
      </c>
    </row>
    <row r="678" spans="1:6" x14ac:dyDescent="0.35">
      <c r="A678">
        <v>10505</v>
      </c>
      <c r="B678">
        <v>62</v>
      </c>
      <c r="C678">
        <v>49.3</v>
      </c>
      <c r="D678">
        <v>3</v>
      </c>
      <c r="E678">
        <v>0</v>
      </c>
      <c r="F678">
        <f>Table15[[#This Row],[unitPrice]]*Table15[[#This Row],[quantity]]</f>
        <v>147.89999999999998</v>
      </c>
    </row>
    <row r="679" spans="1:6" x14ac:dyDescent="0.35">
      <c r="A679">
        <v>10506</v>
      </c>
      <c r="B679">
        <v>25</v>
      </c>
      <c r="C679">
        <v>14</v>
      </c>
      <c r="D679">
        <v>18</v>
      </c>
      <c r="E679">
        <v>0.1</v>
      </c>
      <c r="F679">
        <f>Table15[[#This Row],[unitPrice]]*Table15[[#This Row],[quantity]]</f>
        <v>252</v>
      </c>
    </row>
    <row r="680" spans="1:6" x14ac:dyDescent="0.35">
      <c r="A680">
        <v>10506</v>
      </c>
      <c r="B680">
        <v>70</v>
      </c>
      <c r="C680">
        <v>15</v>
      </c>
      <c r="D680">
        <v>14</v>
      </c>
      <c r="E680">
        <v>0.1</v>
      </c>
      <c r="F680">
        <f>Table15[[#This Row],[unitPrice]]*Table15[[#This Row],[quantity]]</f>
        <v>210</v>
      </c>
    </row>
    <row r="681" spans="1:6" x14ac:dyDescent="0.35">
      <c r="A681">
        <v>10507</v>
      </c>
      <c r="B681">
        <v>43</v>
      </c>
      <c r="C681">
        <v>46</v>
      </c>
      <c r="D681">
        <v>15</v>
      </c>
      <c r="E681">
        <v>0.15</v>
      </c>
      <c r="F681">
        <f>Table15[[#This Row],[unitPrice]]*Table15[[#This Row],[quantity]]</f>
        <v>690</v>
      </c>
    </row>
    <row r="682" spans="1:6" x14ac:dyDescent="0.35">
      <c r="A682">
        <v>10507</v>
      </c>
      <c r="B682">
        <v>48</v>
      </c>
      <c r="C682">
        <v>12.75</v>
      </c>
      <c r="D682">
        <v>15</v>
      </c>
      <c r="E682">
        <v>0.15</v>
      </c>
      <c r="F682">
        <f>Table15[[#This Row],[unitPrice]]*Table15[[#This Row],[quantity]]</f>
        <v>191.25</v>
      </c>
    </row>
    <row r="683" spans="1:6" x14ac:dyDescent="0.35">
      <c r="A683">
        <v>10508</v>
      </c>
      <c r="B683">
        <v>13</v>
      </c>
      <c r="C683">
        <v>6</v>
      </c>
      <c r="D683">
        <v>10</v>
      </c>
      <c r="E683">
        <v>0</v>
      </c>
      <c r="F683">
        <f>Table15[[#This Row],[unitPrice]]*Table15[[#This Row],[quantity]]</f>
        <v>60</v>
      </c>
    </row>
    <row r="684" spans="1:6" x14ac:dyDescent="0.35">
      <c r="A684">
        <v>10508</v>
      </c>
      <c r="B684">
        <v>39</v>
      </c>
      <c r="C684">
        <v>18</v>
      </c>
      <c r="D684">
        <v>10</v>
      </c>
      <c r="E684">
        <v>0</v>
      </c>
      <c r="F684">
        <f>Table15[[#This Row],[unitPrice]]*Table15[[#This Row],[quantity]]</f>
        <v>180</v>
      </c>
    </row>
    <row r="685" spans="1:6" x14ac:dyDescent="0.35">
      <c r="A685">
        <v>10509</v>
      </c>
      <c r="B685">
        <v>28</v>
      </c>
      <c r="C685">
        <v>45.6</v>
      </c>
      <c r="D685">
        <v>3</v>
      </c>
      <c r="E685">
        <v>0</v>
      </c>
      <c r="F685">
        <f>Table15[[#This Row],[unitPrice]]*Table15[[#This Row],[quantity]]</f>
        <v>136.80000000000001</v>
      </c>
    </row>
    <row r="686" spans="1:6" x14ac:dyDescent="0.35">
      <c r="A686">
        <v>10510</v>
      </c>
      <c r="B686">
        <v>29</v>
      </c>
      <c r="C686">
        <v>123.79</v>
      </c>
      <c r="D686">
        <v>36</v>
      </c>
      <c r="E686">
        <v>0</v>
      </c>
      <c r="F686">
        <f>Table15[[#This Row],[unitPrice]]*Table15[[#This Row],[quantity]]</f>
        <v>4456.4400000000005</v>
      </c>
    </row>
    <row r="687" spans="1:6" x14ac:dyDescent="0.35">
      <c r="A687">
        <v>10510</v>
      </c>
      <c r="B687">
        <v>75</v>
      </c>
      <c r="C687">
        <v>7.75</v>
      </c>
      <c r="D687">
        <v>36</v>
      </c>
      <c r="E687">
        <v>0.1</v>
      </c>
      <c r="F687">
        <f>Table15[[#This Row],[unitPrice]]*Table15[[#This Row],[quantity]]</f>
        <v>279</v>
      </c>
    </row>
    <row r="688" spans="1:6" x14ac:dyDescent="0.35">
      <c r="A688">
        <v>10511</v>
      </c>
      <c r="B688">
        <v>4</v>
      </c>
      <c r="C688">
        <v>22</v>
      </c>
      <c r="D688">
        <v>50</v>
      </c>
      <c r="E688">
        <v>0.15</v>
      </c>
      <c r="F688">
        <f>Table15[[#This Row],[unitPrice]]*Table15[[#This Row],[quantity]]</f>
        <v>1100</v>
      </c>
    </row>
    <row r="689" spans="1:6" x14ac:dyDescent="0.35">
      <c r="A689">
        <v>10511</v>
      </c>
      <c r="B689">
        <v>7</v>
      </c>
      <c r="C689">
        <v>30</v>
      </c>
      <c r="D689">
        <v>50</v>
      </c>
      <c r="E689">
        <v>0.15</v>
      </c>
      <c r="F689">
        <f>Table15[[#This Row],[unitPrice]]*Table15[[#This Row],[quantity]]</f>
        <v>1500</v>
      </c>
    </row>
    <row r="690" spans="1:6" x14ac:dyDescent="0.35">
      <c r="A690">
        <v>10511</v>
      </c>
      <c r="B690">
        <v>8</v>
      </c>
      <c r="C690">
        <v>40</v>
      </c>
      <c r="D690">
        <v>10</v>
      </c>
      <c r="E690">
        <v>0.15</v>
      </c>
      <c r="F690">
        <f>Table15[[#This Row],[unitPrice]]*Table15[[#This Row],[quantity]]</f>
        <v>400</v>
      </c>
    </row>
    <row r="691" spans="1:6" x14ac:dyDescent="0.35">
      <c r="A691">
        <v>10512</v>
      </c>
      <c r="B691">
        <v>24</v>
      </c>
      <c r="C691">
        <v>4.5</v>
      </c>
      <c r="D691">
        <v>10</v>
      </c>
      <c r="E691">
        <v>0.15</v>
      </c>
      <c r="F691">
        <f>Table15[[#This Row],[unitPrice]]*Table15[[#This Row],[quantity]]</f>
        <v>45</v>
      </c>
    </row>
    <row r="692" spans="1:6" x14ac:dyDescent="0.35">
      <c r="A692">
        <v>10512</v>
      </c>
      <c r="B692">
        <v>46</v>
      </c>
      <c r="C692">
        <v>12</v>
      </c>
      <c r="D692">
        <v>9</v>
      </c>
      <c r="E692">
        <v>0.15</v>
      </c>
      <c r="F692">
        <f>Table15[[#This Row],[unitPrice]]*Table15[[#This Row],[quantity]]</f>
        <v>108</v>
      </c>
    </row>
    <row r="693" spans="1:6" x14ac:dyDescent="0.35">
      <c r="A693">
        <v>10512</v>
      </c>
      <c r="B693">
        <v>47</v>
      </c>
      <c r="C693">
        <v>9.5</v>
      </c>
      <c r="D693">
        <v>6</v>
      </c>
      <c r="E693">
        <v>0.15</v>
      </c>
      <c r="F693">
        <f>Table15[[#This Row],[unitPrice]]*Table15[[#This Row],[quantity]]</f>
        <v>57</v>
      </c>
    </row>
    <row r="694" spans="1:6" x14ac:dyDescent="0.35">
      <c r="A694">
        <v>10512</v>
      </c>
      <c r="B694">
        <v>60</v>
      </c>
      <c r="C694">
        <v>34</v>
      </c>
      <c r="D694">
        <v>12</v>
      </c>
      <c r="E694">
        <v>0.15</v>
      </c>
      <c r="F694">
        <f>Table15[[#This Row],[unitPrice]]*Table15[[#This Row],[quantity]]</f>
        <v>408</v>
      </c>
    </row>
    <row r="695" spans="1:6" x14ac:dyDescent="0.35">
      <c r="A695">
        <v>10513</v>
      </c>
      <c r="B695">
        <v>21</v>
      </c>
      <c r="C695">
        <v>10</v>
      </c>
      <c r="D695">
        <v>40</v>
      </c>
      <c r="E695">
        <v>0.2</v>
      </c>
      <c r="F695">
        <f>Table15[[#This Row],[unitPrice]]*Table15[[#This Row],[quantity]]</f>
        <v>400</v>
      </c>
    </row>
    <row r="696" spans="1:6" x14ac:dyDescent="0.35">
      <c r="A696">
        <v>10513</v>
      </c>
      <c r="B696">
        <v>32</v>
      </c>
      <c r="C696">
        <v>32</v>
      </c>
      <c r="D696">
        <v>50</v>
      </c>
      <c r="E696">
        <v>0.2</v>
      </c>
      <c r="F696">
        <f>Table15[[#This Row],[unitPrice]]*Table15[[#This Row],[quantity]]</f>
        <v>1600</v>
      </c>
    </row>
    <row r="697" spans="1:6" x14ac:dyDescent="0.35">
      <c r="A697">
        <v>10513</v>
      </c>
      <c r="B697">
        <v>61</v>
      </c>
      <c r="C697">
        <v>28.5</v>
      </c>
      <c r="D697">
        <v>15</v>
      </c>
      <c r="E697">
        <v>0.2</v>
      </c>
      <c r="F697">
        <f>Table15[[#This Row],[unitPrice]]*Table15[[#This Row],[quantity]]</f>
        <v>427.5</v>
      </c>
    </row>
    <row r="698" spans="1:6" x14ac:dyDescent="0.35">
      <c r="A698">
        <v>10514</v>
      </c>
      <c r="B698">
        <v>20</v>
      </c>
      <c r="C698">
        <v>81</v>
      </c>
      <c r="D698">
        <v>39</v>
      </c>
      <c r="E698">
        <v>0</v>
      </c>
      <c r="F698">
        <f>Table15[[#This Row],[unitPrice]]*Table15[[#This Row],[quantity]]</f>
        <v>3159</v>
      </c>
    </row>
    <row r="699" spans="1:6" x14ac:dyDescent="0.35">
      <c r="A699">
        <v>10514</v>
      </c>
      <c r="B699">
        <v>28</v>
      </c>
      <c r="C699">
        <v>45.6</v>
      </c>
      <c r="D699">
        <v>35</v>
      </c>
      <c r="E699">
        <v>0</v>
      </c>
      <c r="F699">
        <f>Table15[[#This Row],[unitPrice]]*Table15[[#This Row],[quantity]]</f>
        <v>1596</v>
      </c>
    </row>
    <row r="700" spans="1:6" x14ac:dyDescent="0.35">
      <c r="A700">
        <v>10514</v>
      </c>
      <c r="B700">
        <v>56</v>
      </c>
      <c r="C700">
        <v>38</v>
      </c>
      <c r="D700">
        <v>70</v>
      </c>
      <c r="E700">
        <v>0</v>
      </c>
      <c r="F700">
        <f>Table15[[#This Row],[unitPrice]]*Table15[[#This Row],[quantity]]</f>
        <v>2660</v>
      </c>
    </row>
    <row r="701" spans="1:6" x14ac:dyDescent="0.35">
      <c r="A701">
        <v>10514</v>
      </c>
      <c r="B701">
        <v>65</v>
      </c>
      <c r="C701">
        <v>21.05</v>
      </c>
      <c r="D701">
        <v>39</v>
      </c>
      <c r="E701">
        <v>0</v>
      </c>
      <c r="F701">
        <f>Table15[[#This Row],[unitPrice]]*Table15[[#This Row],[quantity]]</f>
        <v>820.95</v>
      </c>
    </row>
    <row r="702" spans="1:6" x14ac:dyDescent="0.35">
      <c r="A702">
        <v>10514</v>
      </c>
      <c r="B702">
        <v>75</v>
      </c>
      <c r="C702">
        <v>7.75</v>
      </c>
      <c r="D702">
        <v>50</v>
      </c>
      <c r="E702">
        <v>0</v>
      </c>
      <c r="F702">
        <f>Table15[[#This Row],[unitPrice]]*Table15[[#This Row],[quantity]]</f>
        <v>387.5</v>
      </c>
    </row>
    <row r="703" spans="1:6" x14ac:dyDescent="0.35">
      <c r="A703">
        <v>10515</v>
      </c>
      <c r="B703">
        <v>9</v>
      </c>
      <c r="C703">
        <v>97</v>
      </c>
      <c r="D703">
        <v>16</v>
      </c>
      <c r="E703">
        <v>0.15</v>
      </c>
      <c r="F703">
        <f>Table15[[#This Row],[unitPrice]]*Table15[[#This Row],[quantity]]</f>
        <v>1552</v>
      </c>
    </row>
    <row r="704" spans="1:6" x14ac:dyDescent="0.35">
      <c r="A704">
        <v>10515</v>
      </c>
      <c r="B704">
        <v>16</v>
      </c>
      <c r="C704">
        <v>17.45</v>
      </c>
      <c r="D704">
        <v>50</v>
      </c>
      <c r="E704">
        <v>0</v>
      </c>
      <c r="F704">
        <f>Table15[[#This Row],[unitPrice]]*Table15[[#This Row],[quantity]]</f>
        <v>872.5</v>
      </c>
    </row>
    <row r="705" spans="1:6" x14ac:dyDescent="0.35">
      <c r="A705">
        <v>10515</v>
      </c>
      <c r="B705">
        <v>27</v>
      </c>
      <c r="C705">
        <v>43.9</v>
      </c>
      <c r="D705">
        <v>120</v>
      </c>
      <c r="E705">
        <v>0</v>
      </c>
      <c r="F705">
        <f>Table15[[#This Row],[unitPrice]]*Table15[[#This Row],[quantity]]</f>
        <v>5268</v>
      </c>
    </row>
    <row r="706" spans="1:6" x14ac:dyDescent="0.35">
      <c r="A706">
        <v>10515</v>
      </c>
      <c r="B706">
        <v>33</v>
      </c>
      <c r="C706">
        <v>2.5</v>
      </c>
      <c r="D706">
        <v>16</v>
      </c>
      <c r="E706">
        <v>0.15</v>
      </c>
      <c r="F706">
        <f>Table15[[#This Row],[unitPrice]]*Table15[[#This Row],[quantity]]</f>
        <v>40</v>
      </c>
    </row>
    <row r="707" spans="1:6" x14ac:dyDescent="0.35">
      <c r="A707">
        <v>10515</v>
      </c>
      <c r="B707">
        <v>60</v>
      </c>
      <c r="C707">
        <v>34</v>
      </c>
      <c r="D707">
        <v>84</v>
      </c>
      <c r="E707">
        <v>0.15</v>
      </c>
      <c r="F707">
        <f>Table15[[#This Row],[unitPrice]]*Table15[[#This Row],[quantity]]</f>
        <v>2856</v>
      </c>
    </row>
    <row r="708" spans="1:6" x14ac:dyDescent="0.35">
      <c r="A708">
        <v>10516</v>
      </c>
      <c r="B708">
        <v>18</v>
      </c>
      <c r="C708">
        <v>62.5</v>
      </c>
      <c r="D708">
        <v>25</v>
      </c>
      <c r="E708">
        <v>0.1</v>
      </c>
      <c r="F708">
        <f>Table15[[#This Row],[unitPrice]]*Table15[[#This Row],[quantity]]</f>
        <v>1562.5</v>
      </c>
    </row>
    <row r="709" spans="1:6" x14ac:dyDescent="0.35">
      <c r="A709">
        <v>10516</v>
      </c>
      <c r="B709">
        <v>41</v>
      </c>
      <c r="C709">
        <v>9.65</v>
      </c>
      <c r="D709">
        <v>80</v>
      </c>
      <c r="E709">
        <v>0.1</v>
      </c>
      <c r="F709">
        <f>Table15[[#This Row],[unitPrice]]*Table15[[#This Row],[quantity]]</f>
        <v>772</v>
      </c>
    </row>
    <row r="710" spans="1:6" x14ac:dyDescent="0.35">
      <c r="A710">
        <v>10516</v>
      </c>
      <c r="B710">
        <v>42</v>
      </c>
      <c r="C710">
        <v>14</v>
      </c>
      <c r="D710">
        <v>20</v>
      </c>
      <c r="E710">
        <v>0</v>
      </c>
      <c r="F710">
        <f>Table15[[#This Row],[unitPrice]]*Table15[[#This Row],[quantity]]</f>
        <v>280</v>
      </c>
    </row>
    <row r="711" spans="1:6" x14ac:dyDescent="0.35">
      <c r="A711">
        <v>10517</v>
      </c>
      <c r="B711">
        <v>52</v>
      </c>
      <c r="C711">
        <v>7</v>
      </c>
      <c r="D711">
        <v>6</v>
      </c>
      <c r="E711">
        <v>0</v>
      </c>
      <c r="F711">
        <f>Table15[[#This Row],[unitPrice]]*Table15[[#This Row],[quantity]]</f>
        <v>42</v>
      </c>
    </row>
    <row r="712" spans="1:6" x14ac:dyDescent="0.35">
      <c r="A712">
        <v>10517</v>
      </c>
      <c r="B712">
        <v>59</v>
      </c>
      <c r="C712">
        <v>55</v>
      </c>
      <c r="D712">
        <v>4</v>
      </c>
      <c r="E712">
        <v>0</v>
      </c>
      <c r="F712">
        <f>Table15[[#This Row],[unitPrice]]*Table15[[#This Row],[quantity]]</f>
        <v>220</v>
      </c>
    </row>
    <row r="713" spans="1:6" x14ac:dyDescent="0.35">
      <c r="A713">
        <v>10517</v>
      </c>
      <c r="B713">
        <v>70</v>
      </c>
      <c r="C713">
        <v>15</v>
      </c>
      <c r="D713">
        <v>6</v>
      </c>
      <c r="E713">
        <v>0</v>
      </c>
      <c r="F713">
        <f>Table15[[#This Row],[unitPrice]]*Table15[[#This Row],[quantity]]</f>
        <v>90</v>
      </c>
    </row>
    <row r="714" spans="1:6" x14ac:dyDescent="0.35">
      <c r="A714">
        <v>10518</v>
      </c>
      <c r="B714">
        <v>24</v>
      </c>
      <c r="C714">
        <v>4.5</v>
      </c>
      <c r="D714">
        <v>5</v>
      </c>
      <c r="E714">
        <v>0</v>
      </c>
      <c r="F714">
        <f>Table15[[#This Row],[unitPrice]]*Table15[[#This Row],[quantity]]</f>
        <v>22.5</v>
      </c>
    </row>
    <row r="715" spans="1:6" x14ac:dyDescent="0.35">
      <c r="A715">
        <v>10518</v>
      </c>
      <c r="B715">
        <v>38</v>
      </c>
      <c r="C715">
        <v>263.5</v>
      </c>
      <c r="D715">
        <v>15</v>
      </c>
      <c r="E715">
        <v>0</v>
      </c>
      <c r="F715">
        <f>Table15[[#This Row],[unitPrice]]*Table15[[#This Row],[quantity]]</f>
        <v>3952.5</v>
      </c>
    </row>
    <row r="716" spans="1:6" x14ac:dyDescent="0.35">
      <c r="A716">
        <v>10518</v>
      </c>
      <c r="B716">
        <v>44</v>
      </c>
      <c r="C716">
        <v>19.45</v>
      </c>
      <c r="D716">
        <v>9</v>
      </c>
      <c r="E716">
        <v>0</v>
      </c>
      <c r="F716">
        <f>Table15[[#This Row],[unitPrice]]*Table15[[#This Row],[quantity]]</f>
        <v>175.04999999999998</v>
      </c>
    </row>
    <row r="717" spans="1:6" x14ac:dyDescent="0.35">
      <c r="A717">
        <v>10519</v>
      </c>
      <c r="B717">
        <v>10</v>
      </c>
      <c r="C717">
        <v>31</v>
      </c>
      <c r="D717">
        <v>16</v>
      </c>
      <c r="E717">
        <v>0.05</v>
      </c>
      <c r="F717">
        <f>Table15[[#This Row],[unitPrice]]*Table15[[#This Row],[quantity]]</f>
        <v>496</v>
      </c>
    </row>
    <row r="718" spans="1:6" x14ac:dyDescent="0.35">
      <c r="A718">
        <v>10519</v>
      </c>
      <c r="B718">
        <v>56</v>
      </c>
      <c r="C718">
        <v>38</v>
      </c>
      <c r="D718">
        <v>40</v>
      </c>
      <c r="E718">
        <v>0</v>
      </c>
      <c r="F718">
        <f>Table15[[#This Row],[unitPrice]]*Table15[[#This Row],[quantity]]</f>
        <v>1520</v>
      </c>
    </row>
    <row r="719" spans="1:6" x14ac:dyDescent="0.35">
      <c r="A719">
        <v>10519</v>
      </c>
      <c r="B719">
        <v>60</v>
      </c>
      <c r="C719">
        <v>34</v>
      </c>
      <c r="D719">
        <v>10</v>
      </c>
      <c r="E719">
        <v>0.05</v>
      </c>
      <c r="F719">
        <f>Table15[[#This Row],[unitPrice]]*Table15[[#This Row],[quantity]]</f>
        <v>340</v>
      </c>
    </row>
    <row r="720" spans="1:6" x14ac:dyDescent="0.35">
      <c r="A720">
        <v>10520</v>
      </c>
      <c r="B720">
        <v>24</v>
      </c>
      <c r="C720">
        <v>4.5</v>
      </c>
      <c r="D720">
        <v>8</v>
      </c>
      <c r="E720">
        <v>0</v>
      </c>
      <c r="F720">
        <f>Table15[[#This Row],[unitPrice]]*Table15[[#This Row],[quantity]]</f>
        <v>36</v>
      </c>
    </row>
    <row r="721" spans="1:6" x14ac:dyDescent="0.35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f>Table15[[#This Row],[unitPrice]]*Table15[[#This Row],[quantity]]</f>
        <v>164</v>
      </c>
    </row>
    <row r="722" spans="1:6" x14ac:dyDescent="0.35">
      <c r="A722">
        <v>10521</v>
      </c>
      <c r="B722">
        <v>35</v>
      </c>
      <c r="C722">
        <v>18</v>
      </c>
      <c r="D722">
        <v>3</v>
      </c>
      <c r="E722">
        <v>0</v>
      </c>
      <c r="F722">
        <f>Table15[[#This Row],[unitPrice]]*Table15[[#This Row],[quantity]]</f>
        <v>54</v>
      </c>
    </row>
    <row r="723" spans="1:6" x14ac:dyDescent="0.35">
      <c r="A723">
        <v>10521</v>
      </c>
      <c r="B723">
        <v>41</v>
      </c>
      <c r="C723">
        <v>9.65</v>
      </c>
      <c r="D723">
        <v>10</v>
      </c>
      <c r="E723">
        <v>0</v>
      </c>
      <c r="F723">
        <f>Table15[[#This Row],[unitPrice]]*Table15[[#This Row],[quantity]]</f>
        <v>96.5</v>
      </c>
    </row>
    <row r="724" spans="1:6" x14ac:dyDescent="0.35">
      <c r="A724">
        <v>10521</v>
      </c>
      <c r="B724">
        <v>68</v>
      </c>
      <c r="C724">
        <v>12.5</v>
      </c>
      <c r="D724">
        <v>6</v>
      </c>
      <c r="E724">
        <v>0</v>
      </c>
      <c r="F724">
        <f>Table15[[#This Row],[unitPrice]]*Table15[[#This Row],[quantity]]</f>
        <v>75</v>
      </c>
    </row>
    <row r="725" spans="1:6" x14ac:dyDescent="0.35">
      <c r="A725">
        <v>10522</v>
      </c>
      <c r="B725">
        <v>1</v>
      </c>
      <c r="C725">
        <v>18</v>
      </c>
      <c r="D725">
        <v>40</v>
      </c>
      <c r="E725">
        <v>0.2</v>
      </c>
      <c r="F725">
        <f>Table15[[#This Row],[unitPrice]]*Table15[[#This Row],[quantity]]</f>
        <v>720</v>
      </c>
    </row>
    <row r="726" spans="1:6" x14ac:dyDescent="0.35">
      <c r="A726">
        <v>10522</v>
      </c>
      <c r="B726">
        <v>8</v>
      </c>
      <c r="C726">
        <v>40</v>
      </c>
      <c r="D726">
        <v>24</v>
      </c>
      <c r="E726">
        <v>0</v>
      </c>
      <c r="F726">
        <f>Table15[[#This Row],[unitPrice]]*Table15[[#This Row],[quantity]]</f>
        <v>960</v>
      </c>
    </row>
    <row r="727" spans="1:6" x14ac:dyDescent="0.35">
      <c r="A727">
        <v>10522</v>
      </c>
      <c r="B727">
        <v>30</v>
      </c>
      <c r="C727">
        <v>25.89</v>
      </c>
      <c r="D727">
        <v>20</v>
      </c>
      <c r="E727">
        <v>0.2</v>
      </c>
      <c r="F727">
        <f>Table15[[#This Row],[unitPrice]]*Table15[[#This Row],[quantity]]</f>
        <v>517.79999999999995</v>
      </c>
    </row>
    <row r="728" spans="1:6" x14ac:dyDescent="0.3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f>Table15[[#This Row],[unitPrice]]*Table15[[#This Row],[quantity]]</f>
        <v>459.99999999999994</v>
      </c>
    </row>
    <row r="729" spans="1:6" x14ac:dyDescent="0.35">
      <c r="A729">
        <v>10523</v>
      </c>
      <c r="B729">
        <v>17</v>
      </c>
      <c r="C729">
        <v>39</v>
      </c>
      <c r="D729">
        <v>25</v>
      </c>
      <c r="E729">
        <v>0.1</v>
      </c>
      <c r="F729">
        <f>Table15[[#This Row],[unitPrice]]*Table15[[#This Row],[quantity]]</f>
        <v>975</v>
      </c>
    </row>
    <row r="730" spans="1:6" x14ac:dyDescent="0.35">
      <c r="A730">
        <v>10523</v>
      </c>
      <c r="B730">
        <v>20</v>
      </c>
      <c r="C730">
        <v>81</v>
      </c>
      <c r="D730">
        <v>15</v>
      </c>
      <c r="E730">
        <v>0.1</v>
      </c>
      <c r="F730">
        <f>Table15[[#This Row],[unitPrice]]*Table15[[#This Row],[quantity]]</f>
        <v>1215</v>
      </c>
    </row>
    <row r="731" spans="1:6" x14ac:dyDescent="0.35">
      <c r="A731">
        <v>10523</v>
      </c>
      <c r="B731">
        <v>37</v>
      </c>
      <c r="C731">
        <v>26</v>
      </c>
      <c r="D731">
        <v>18</v>
      </c>
      <c r="E731">
        <v>0.1</v>
      </c>
      <c r="F731">
        <f>Table15[[#This Row],[unitPrice]]*Table15[[#This Row],[quantity]]</f>
        <v>468</v>
      </c>
    </row>
    <row r="732" spans="1:6" x14ac:dyDescent="0.35">
      <c r="A732">
        <v>10523</v>
      </c>
      <c r="B732">
        <v>41</v>
      </c>
      <c r="C732">
        <v>9.65</v>
      </c>
      <c r="D732">
        <v>6</v>
      </c>
      <c r="E732">
        <v>0.1</v>
      </c>
      <c r="F732">
        <f>Table15[[#This Row],[unitPrice]]*Table15[[#This Row],[quantity]]</f>
        <v>57.900000000000006</v>
      </c>
    </row>
    <row r="733" spans="1:6" x14ac:dyDescent="0.35">
      <c r="A733">
        <v>10524</v>
      </c>
      <c r="B733">
        <v>10</v>
      </c>
      <c r="C733">
        <v>31</v>
      </c>
      <c r="D733">
        <v>2</v>
      </c>
      <c r="E733">
        <v>0</v>
      </c>
      <c r="F733">
        <f>Table15[[#This Row],[unitPrice]]*Table15[[#This Row],[quantity]]</f>
        <v>62</v>
      </c>
    </row>
    <row r="734" spans="1:6" x14ac:dyDescent="0.35">
      <c r="A734">
        <v>10524</v>
      </c>
      <c r="B734">
        <v>30</v>
      </c>
      <c r="C734">
        <v>25.89</v>
      </c>
      <c r="D734">
        <v>10</v>
      </c>
      <c r="E734">
        <v>0</v>
      </c>
      <c r="F734">
        <f>Table15[[#This Row],[unitPrice]]*Table15[[#This Row],[quantity]]</f>
        <v>258.89999999999998</v>
      </c>
    </row>
    <row r="735" spans="1:6" x14ac:dyDescent="0.35">
      <c r="A735">
        <v>10524</v>
      </c>
      <c r="B735">
        <v>43</v>
      </c>
      <c r="C735">
        <v>46</v>
      </c>
      <c r="D735">
        <v>60</v>
      </c>
      <c r="E735">
        <v>0</v>
      </c>
      <c r="F735">
        <f>Table15[[#This Row],[unitPrice]]*Table15[[#This Row],[quantity]]</f>
        <v>2760</v>
      </c>
    </row>
    <row r="736" spans="1:6" x14ac:dyDescent="0.35">
      <c r="A736">
        <v>10524</v>
      </c>
      <c r="B736">
        <v>54</v>
      </c>
      <c r="C736">
        <v>7.45</v>
      </c>
      <c r="D736">
        <v>15</v>
      </c>
      <c r="E736">
        <v>0</v>
      </c>
      <c r="F736">
        <f>Table15[[#This Row],[unitPrice]]*Table15[[#This Row],[quantity]]</f>
        <v>111.75</v>
      </c>
    </row>
    <row r="737" spans="1:6" x14ac:dyDescent="0.35">
      <c r="A737">
        <v>10525</v>
      </c>
      <c r="B737">
        <v>36</v>
      </c>
      <c r="C737">
        <v>19</v>
      </c>
      <c r="D737">
        <v>30</v>
      </c>
      <c r="E737">
        <v>0</v>
      </c>
      <c r="F737">
        <f>Table15[[#This Row],[unitPrice]]*Table15[[#This Row],[quantity]]</f>
        <v>570</v>
      </c>
    </row>
    <row r="738" spans="1:6" x14ac:dyDescent="0.3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f>Table15[[#This Row],[unitPrice]]*Table15[[#This Row],[quantity]]</f>
        <v>276</v>
      </c>
    </row>
    <row r="739" spans="1:6" x14ac:dyDescent="0.35">
      <c r="A739">
        <v>10526</v>
      </c>
      <c r="B739">
        <v>1</v>
      </c>
      <c r="C739">
        <v>18</v>
      </c>
      <c r="D739">
        <v>8</v>
      </c>
      <c r="E739">
        <v>0.15</v>
      </c>
      <c r="F739">
        <f>Table15[[#This Row],[unitPrice]]*Table15[[#This Row],[quantity]]</f>
        <v>144</v>
      </c>
    </row>
    <row r="740" spans="1:6" x14ac:dyDescent="0.35">
      <c r="A740">
        <v>10526</v>
      </c>
      <c r="B740">
        <v>13</v>
      </c>
      <c r="C740">
        <v>6</v>
      </c>
      <c r="D740">
        <v>10</v>
      </c>
      <c r="E740">
        <v>0</v>
      </c>
      <c r="F740">
        <f>Table15[[#This Row],[unitPrice]]*Table15[[#This Row],[quantity]]</f>
        <v>60</v>
      </c>
    </row>
    <row r="741" spans="1:6" x14ac:dyDescent="0.35">
      <c r="A741">
        <v>10526</v>
      </c>
      <c r="B741">
        <v>56</v>
      </c>
      <c r="C741">
        <v>38</v>
      </c>
      <c r="D741">
        <v>30</v>
      </c>
      <c r="E741">
        <v>0.15</v>
      </c>
      <c r="F741">
        <f>Table15[[#This Row],[unitPrice]]*Table15[[#This Row],[quantity]]</f>
        <v>1140</v>
      </c>
    </row>
    <row r="742" spans="1:6" x14ac:dyDescent="0.35">
      <c r="A742">
        <v>10527</v>
      </c>
      <c r="B742">
        <v>4</v>
      </c>
      <c r="C742">
        <v>22</v>
      </c>
      <c r="D742">
        <v>50</v>
      </c>
      <c r="E742">
        <v>0.1</v>
      </c>
      <c r="F742">
        <f>Table15[[#This Row],[unitPrice]]*Table15[[#This Row],[quantity]]</f>
        <v>1100</v>
      </c>
    </row>
    <row r="743" spans="1:6" x14ac:dyDescent="0.35">
      <c r="A743">
        <v>10527</v>
      </c>
      <c r="B743">
        <v>36</v>
      </c>
      <c r="C743">
        <v>19</v>
      </c>
      <c r="D743">
        <v>30</v>
      </c>
      <c r="E743">
        <v>0.1</v>
      </c>
      <c r="F743">
        <f>Table15[[#This Row],[unitPrice]]*Table15[[#This Row],[quantity]]</f>
        <v>570</v>
      </c>
    </row>
    <row r="744" spans="1:6" x14ac:dyDescent="0.35">
      <c r="A744">
        <v>10528</v>
      </c>
      <c r="B744">
        <v>11</v>
      </c>
      <c r="C744">
        <v>21</v>
      </c>
      <c r="D744">
        <v>3</v>
      </c>
      <c r="E744">
        <v>0</v>
      </c>
      <c r="F744">
        <f>Table15[[#This Row],[unitPrice]]*Table15[[#This Row],[quantity]]</f>
        <v>63</v>
      </c>
    </row>
    <row r="745" spans="1:6" x14ac:dyDescent="0.35">
      <c r="A745">
        <v>10528</v>
      </c>
      <c r="B745">
        <v>33</v>
      </c>
      <c r="C745">
        <v>2.5</v>
      </c>
      <c r="D745">
        <v>8</v>
      </c>
      <c r="E745">
        <v>0.2</v>
      </c>
      <c r="F745">
        <f>Table15[[#This Row],[unitPrice]]*Table15[[#This Row],[quantity]]</f>
        <v>20</v>
      </c>
    </row>
    <row r="746" spans="1:6" x14ac:dyDescent="0.35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f>Table15[[#This Row],[unitPrice]]*Table15[[#This Row],[quantity]]</f>
        <v>313.2</v>
      </c>
    </row>
    <row r="747" spans="1:6" x14ac:dyDescent="0.35">
      <c r="A747">
        <v>10529</v>
      </c>
      <c r="B747">
        <v>55</v>
      </c>
      <c r="C747">
        <v>24</v>
      </c>
      <c r="D747">
        <v>14</v>
      </c>
      <c r="E747">
        <v>0</v>
      </c>
      <c r="F747">
        <f>Table15[[#This Row],[unitPrice]]*Table15[[#This Row],[quantity]]</f>
        <v>336</v>
      </c>
    </row>
    <row r="748" spans="1:6" x14ac:dyDescent="0.35">
      <c r="A748">
        <v>10529</v>
      </c>
      <c r="B748">
        <v>68</v>
      </c>
      <c r="C748">
        <v>12.5</v>
      </c>
      <c r="D748">
        <v>20</v>
      </c>
      <c r="E748">
        <v>0</v>
      </c>
      <c r="F748">
        <f>Table15[[#This Row],[unitPrice]]*Table15[[#This Row],[quantity]]</f>
        <v>250</v>
      </c>
    </row>
    <row r="749" spans="1:6" x14ac:dyDescent="0.35">
      <c r="A749">
        <v>10529</v>
      </c>
      <c r="B749">
        <v>69</v>
      </c>
      <c r="C749">
        <v>36</v>
      </c>
      <c r="D749">
        <v>10</v>
      </c>
      <c r="E749">
        <v>0</v>
      </c>
      <c r="F749">
        <f>Table15[[#This Row],[unitPrice]]*Table15[[#This Row],[quantity]]</f>
        <v>360</v>
      </c>
    </row>
    <row r="750" spans="1:6" x14ac:dyDescent="0.35">
      <c r="A750">
        <v>10530</v>
      </c>
      <c r="B750">
        <v>17</v>
      </c>
      <c r="C750">
        <v>39</v>
      </c>
      <c r="D750">
        <v>40</v>
      </c>
      <c r="E750">
        <v>0</v>
      </c>
      <c r="F750">
        <f>Table15[[#This Row],[unitPrice]]*Table15[[#This Row],[quantity]]</f>
        <v>1560</v>
      </c>
    </row>
    <row r="751" spans="1:6" x14ac:dyDescent="0.35">
      <c r="A751">
        <v>10530</v>
      </c>
      <c r="B751">
        <v>43</v>
      </c>
      <c r="C751">
        <v>46</v>
      </c>
      <c r="D751">
        <v>25</v>
      </c>
      <c r="E751">
        <v>0</v>
      </c>
      <c r="F751">
        <f>Table15[[#This Row],[unitPrice]]*Table15[[#This Row],[quantity]]</f>
        <v>1150</v>
      </c>
    </row>
    <row r="752" spans="1:6" x14ac:dyDescent="0.35">
      <c r="A752">
        <v>10530</v>
      </c>
      <c r="B752">
        <v>61</v>
      </c>
      <c r="C752">
        <v>28.5</v>
      </c>
      <c r="D752">
        <v>20</v>
      </c>
      <c r="E752">
        <v>0</v>
      </c>
      <c r="F752">
        <f>Table15[[#This Row],[unitPrice]]*Table15[[#This Row],[quantity]]</f>
        <v>570</v>
      </c>
    </row>
    <row r="753" spans="1:6" x14ac:dyDescent="0.35">
      <c r="A753">
        <v>10530</v>
      </c>
      <c r="B753">
        <v>76</v>
      </c>
      <c r="C753">
        <v>18</v>
      </c>
      <c r="D753">
        <v>50</v>
      </c>
      <c r="E753">
        <v>0</v>
      </c>
      <c r="F753">
        <f>Table15[[#This Row],[unitPrice]]*Table15[[#This Row],[quantity]]</f>
        <v>900</v>
      </c>
    </row>
    <row r="754" spans="1:6" x14ac:dyDescent="0.35">
      <c r="A754">
        <v>10531</v>
      </c>
      <c r="B754">
        <v>59</v>
      </c>
      <c r="C754">
        <v>55</v>
      </c>
      <c r="D754">
        <v>2</v>
      </c>
      <c r="E754">
        <v>0</v>
      </c>
      <c r="F754">
        <f>Table15[[#This Row],[unitPrice]]*Table15[[#This Row],[quantity]]</f>
        <v>110</v>
      </c>
    </row>
    <row r="755" spans="1:6" x14ac:dyDescent="0.35">
      <c r="A755">
        <v>10532</v>
      </c>
      <c r="B755">
        <v>30</v>
      </c>
      <c r="C755">
        <v>25.89</v>
      </c>
      <c r="D755">
        <v>15</v>
      </c>
      <c r="E755">
        <v>0</v>
      </c>
      <c r="F755">
        <f>Table15[[#This Row],[unitPrice]]*Table15[[#This Row],[quantity]]</f>
        <v>388.35</v>
      </c>
    </row>
    <row r="756" spans="1:6" x14ac:dyDescent="0.35">
      <c r="A756">
        <v>10532</v>
      </c>
      <c r="B756">
        <v>66</v>
      </c>
      <c r="C756">
        <v>17</v>
      </c>
      <c r="D756">
        <v>24</v>
      </c>
      <c r="E756">
        <v>0</v>
      </c>
      <c r="F756">
        <f>Table15[[#This Row],[unitPrice]]*Table15[[#This Row],[quantity]]</f>
        <v>408</v>
      </c>
    </row>
    <row r="757" spans="1:6" x14ac:dyDescent="0.35">
      <c r="A757">
        <v>10533</v>
      </c>
      <c r="B757">
        <v>4</v>
      </c>
      <c r="C757">
        <v>22</v>
      </c>
      <c r="D757">
        <v>50</v>
      </c>
      <c r="E757">
        <v>0.05</v>
      </c>
      <c r="F757">
        <f>Table15[[#This Row],[unitPrice]]*Table15[[#This Row],[quantity]]</f>
        <v>1100</v>
      </c>
    </row>
    <row r="758" spans="1:6" x14ac:dyDescent="0.35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f>Table15[[#This Row],[unitPrice]]*Table15[[#This Row],[quantity]]</f>
        <v>835.19999999999993</v>
      </c>
    </row>
    <row r="759" spans="1:6" x14ac:dyDescent="0.35">
      <c r="A759">
        <v>10533</v>
      </c>
      <c r="B759">
        <v>73</v>
      </c>
      <c r="C759">
        <v>15</v>
      </c>
      <c r="D759">
        <v>24</v>
      </c>
      <c r="E759">
        <v>0.05</v>
      </c>
      <c r="F759">
        <f>Table15[[#This Row],[unitPrice]]*Table15[[#This Row],[quantity]]</f>
        <v>360</v>
      </c>
    </row>
    <row r="760" spans="1:6" x14ac:dyDescent="0.35">
      <c r="A760">
        <v>10534</v>
      </c>
      <c r="B760">
        <v>30</v>
      </c>
      <c r="C760">
        <v>25.89</v>
      </c>
      <c r="D760">
        <v>10</v>
      </c>
      <c r="E760">
        <v>0</v>
      </c>
      <c r="F760">
        <f>Table15[[#This Row],[unitPrice]]*Table15[[#This Row],[quantity]]</f>
        <v>258.89999999999998</v>
      </c>
    </row>
    <row r="761" spans="1:6" x14ac:dyDescent="0.3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f>Table15[[#This Row],[unitPrice]]*Table15[[#This Row],[quantity]]</f>
        <v>184</v>
      </c>
    </row>
    <row r="762" spans="1:6" x14ac:dyDescent="0.35">
      <c r="A762">
        <v>10534</v>
      </c>
      <c r="B762">
        <v>54</v>
      </c>
      <c r="C762">
        <v>7.45</v>
      </c>
      <c r="D762">
        <v>10</v>
      </c>
      <c r="E762">
        <v>0.2</v>
      </c>
      <c r="F762">
        <f>Table15[[#This Row],[unitPrice]]*Table15[[#This Row],[quantity]]</f>
        <v>74.5</v>
      </c>
    </row>
    <row r="763" spans="1:6" x14ac:dyDescent="0.35">
      <c r="A763">
        <v>10535</v>
      </c>
      <c r="B763">
        <v>11</v>
      </c>
      <c r="C763">
        <v>21</v>
      </c>
      <c r="D763">
        <v>50</v>
      </c>
      <c r="E763">
        <v>0.1</v>
      </c>
      <c r="F763">
        <f>Table15[[#This Row],[unitPrice]]*Table15[[#This Row],[quantity]]</f>
        <v>1050</v>
      </c>
    </row>
    <row r="764" spans="1:6" x14ac:dyDescent="0.3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f>Table15[[#This Row],[unitPrice]]*Table15[[#This Row],[quantity]]</f>
        <v>184</v>
      </c>
    </row>
    <row r="765" spans="1:6" x14ac:dyDescent="0.35">
      <c r="A765">
        <v>10535</v>
      </c>
      <c r="B765">
        <v>57</v>
      </c>
      <c r="C765">
        <v>19.5</v>
      </c>
      <c r="D765">
        <v>5</v>
      </c>
      <c r="E765">
        <v>0.1</v>
      </c>
      <c r="F765">
        <f>Table15[[#This Row],[unitPrice]]*Table15[[#This Row],[quantity]]</f>
        <v>97.5</v>
      </c>
    </row>
    <row r="766" spans="1:6" x14ac:dyDescent="0.35">
      <c r="A766">
        <v>10535</v>
      </c>
      <c r="B766">
        <v>59</v>
      </c>
      <c r="C766">
        <v>55</v>
      </c>
      <c r="D766">
        <v>15</v>
      </c>
      <c r="E766">
        <v>0.1</v>
      </c>
      <c r="F766">
        <f>Table15[[#This Row],[unitPrice]]*Table15[[#This Row],[quantity]]</f>
        <v>825</v>
      </c>
    </row>
    <row r="767" spans="1:6" x14ac:dyDescent="0.35">
      <c r="A767">
        <v>10536</v>
      </c>
      <c r="B767">
        <v>12</v>
      </c>
      <c r="C767">
        <v>38</v>
      </c>
      <c r="D767">
        <v>15</v>
      </c>
      <c r="E767">
        <v>0.25</v>
      </c>
      <c r="F767">
        <f>Table15[[#This Row],[unitPrice]]*Table15[[#This Row],[quantity]]</f>
        <v>570</v>
      </c>
    </row>
    <row r="768" spans="1:6" x14ac:dyDescent="0.35">
      <c r="A768">
        <v>10536</v>
      </c>
      <c r="B768">
        <v>31</v>
      </c>
      <c r="C768">
        <v>12.5</v>
      </c>
      <c r="D768">
        <v>20</v>
      </c>
      <c r="E768">
        <v>0</v>
      </c>
      <c r="F768">
        <f>Table15[[#This Row],[unitPrice]]*Table15[[#This Row],[quantity]]</f>
        <v>250</v>
      </c>
    </row>
    <row r="769" spans="1:6" x14ac:dyDescent="0.35">
      <c r="A769">
        <v>10536</v>
      </c>
      <c r="B769">
        <v>33</v>
      </c>
      <c r="C769">
        <v>2.5</v>
      </c>
      <c r="D769">
        <v>30</v>
      </c>
      <c r="E769">
        <v>0</v>
      </c>
      <c r="F769">
        <f>Table15[[#This Row],[unitPrice]]*Table15[[#This Row],[quantity]]</f>
        <v>75</v>
      </c>
    </row>
    <row r="770" spans="1:6" x14ac:dyDescent="0.35">
      <c r="A770">
        <v>10536</v>
      </c>
      <c r="B770">
        <v>60</v>
      </c>
      <c r="C770">
        <v>34</v>
      </c>
      <c r="D770">
        <v>35</v>
      </c>
      <c r="E770">
        <v>0.25</v>
      </c>
      <c r="F770">
        <f>Table15[[#This Row],[unitPrice]]*Table15[[#This Row],[quantity]]</f>
        <v>1190</v>
      </c>
    </row>
    <row r="771" spans="1:6" x14ac:dyDescent="0.35">
      <c r="A771">
        <v>10537</v>
      </c>
      <c r="B771">
        <v>31</v>
      </c>
      <c r="C771">
        <v>12.5</v>
      </c>
      <c r="D771">
        <v>30</v>
      </c>
      <c r="E771">
        <v>0</v>
      </c>
      <c r="F771">
        <f>Table15[[#This Row],[unitPrice]]*Table15[[#This Row],[quantity]]</f>
        <v>375</v>
      </c>
    </row>
    <row r="772" spans="1:6" x14ac:dyDescent="0.35">
      <c r="A772">
        <v>10537</v>
      </c>
      <c r="B772">
        <v>51</v>
      </c>
      <c r="C772">
        <v>53</v>
      </c>
      <c r="D772">
        <v>6</v>
      </c>
      <c r="E772">
        <v>0</v>
      </c>
      <c r="F772">
        <f>Table15[[#This Row],[unitPrice]]*Table15[[#This Row],[quantity]]</f>
        <v>318</v>
      </c>
    </row>
    <row r="773" spans="1:6" x14ac:dyDescent="0.35">
      <c r="A773">
        <v>10537</v>
      </c>
      <c r="B773">
        <v>58</v>
      </c>
      <c r="C773">
        <v>13.25</v>
      </c>
      <c r="D773">
        <v>20</v>
      </c>
      <c r="E773">
        <v>0</v>
      </c>
      <c r="F773">
        <f>Table15[[#This Row],[unitPrice]]*Table15[[#This Row],[quantity]]</f>
        <v>265</v>
      </c>
    </row>
    <row r="774" spans="1:6" x14ac:dyDescent="0.35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f>Table15[[#This Row],[unitPrice]]*Table15[[#This Row],[quantity]]</f>
        <v>730.8</v>
      </c>
    </row>
    <row r="775" spans="1:6" x14ac:dyDescent="0.35">
      <c r="A775">
        <v>10537</v>
      </c>
      <c r="B775">
        <v>73</v>
      </c>
      <c r="C775">
        <v>15</v>
      </c>
      <c r="D775">
        <v>9</v>
      </c>
      <c r="E775">
        <v>0</v>
      </c>
      <c r="F775">
        <f>Table15[[#This Row],[unitPrice]]*Table15[[#This Row],[quantity]]</f>
        <v>135</v>
      </c>
    </row>
    <row r="776" spans="1:6" x14ac:dyDescent="0.35">
      <c r="A776">
        <v>10538</v>
      </c>
      <c r="B776">
        <v>70</v>
      </c>
      <c r="C776">
        <v>15</v>
      </c>
      <c r="D776">
        <v>7</v>
      </c>
      <c r="E776">
        <v>0</v>
      </c>
      <c r="F776">
        <f>Table15[[#This Row],[unitPrice]]*Table15[[#This Row],[quantity]]</f>
        <v>105</v>
      </c>
    </row>
    <row r="777" spans="1:6" x14ac:dyDescent="0.35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f>Table15[[#This Row],[unitPrice]]*Table15[[#This Row],[quantity]]</f>
        <v>34.799999999999997</v>
      </c>
    </row>
    <row r="778" spans="1:6" x14ac:dyDescent="0.35">
      <c r="A778">
        <v>10539</v>
      </c>
      <c r="B778">
        <v>13</v>
      </c>
      <c r="C778">
        <v>6</v>
      </c>
      <c r="D778">
        <v>8</v>
      </c>
      <c r="E778">
        <v>0</v>
      </c>
      <c r="F778">
        <f>Table15[[#This Row],[unitPrice]]*Table15[[#This Row],[quantity]]</f>
        <v>48</v>
      </c>
    </row>
    <row r="779" spans="1:6" x14ac:dyDescent="0.35">
      <c r="A779">
        <v>10539</v>
      </c>
      <c r="B779">
        <v>21</v>
      </c>
      <c r="C779">
        <v>10</v>
      </c>
      <c r="D779">
        <v>15</v>
      </c>
      <c r="E779">
        <v>0</v>
      </c>
      <c r="F779">
        <f>Table15[[#This Row],[unitPrice]]*Table15[[#This Row],[quantity]]</f>
        <v>150</v>
      </c>
    </row>
    <row r="780" spans="1:6" x14ac:dyDescent="0.35">
      <c r="A780">
        <v>10539</v>
      </c>
      <c r="B780">
        <v>33</v>
      </c>
      <c r="C780">
        <v>2.5</v>
      </c>
      <c r="D780">
        <v>15</v>
      </c>
      <c r="E780">
        <v>0</v>
      </c>
      <c r="F780">
        <f>Table15[[#This Row],[unitPrice]]*Table15[[#This Row],[quantity]]</f>
        <v>37.5</v>
      </c>
    </row>
    <row r="781" spans="1:6" x14ac:dyDescent="0.35">
      <c r="A781">
        <v>10539</v>
      </c>
      <c r="B781">
        <v>49</v>
      </c>
      <c r="C781">
        <v>20</v>
      </c>
      <c r="D781">
        <v>6</v>
      </c>
      <c r="E781">
        <v>0</v>
      </c>
      <c r="F781">
        <f>Table15[[#This Row],[unitPrice]]*Table15[[#This Row],[quantity]]</f>
        <v>120</v>
      </c>
    </row>
    <row r="782" spans="1:6" x14ac:dyDescent="0.35">
      <c r="A782">
        <v>10540</v>
      </c>
      <c r="B782">
        <v>3</v>
      </c>
      <c r="C782">
        <v>10</v>
      </c>
      <c r="D782">
        <v>60</v>
      </c>
      <c r="E782">
        <v>0</v>
      </c>
      <c r="F782">
        <f>Table15[[#This Row],[unitPrice]]*Table15[[#This Row],[quantity]]</f>
        <v>600</v>
      </c>
    </row>
    <row r="783" spans="1:6" x14ac:dyDescent="0.35">
      <c r="A783">
        <v>10540</v>
      </c>
      <c r="B783">
        <v>26</v>
      </c>
      <c r="C783">
        <v>31.23</v>
      </c>
      <c r="D783">
        <v>40</v>
      </c>
      <c r="E783">
        <v>0</v>
      </c>
      <c r="F783">
        <f>Table15[[#This Row],[unitPrice]]*Table15[[#This Row],[quantity]]</f>
        <v>1249.2</v>
      </c>
    </row>
    <row r="784" spans="1:6" x14ac:dyDescent="0.35">
      <c r="A784">
        <v>10540</v>
      </c>
      <c r="B784">
        <v>38</v>
      </c>
      <c r="C784">
        <v>263.5</v>
      </c>
      <c r="D784">
        <v>30</v>
      </c>
      <c r="E784">
        <v>0</v>
      </c>
      <c r="F784">
        <f>Table15[[#This Row],[unitPrice]]*Table15[[#This Row],[quantity]]</f>
        <v>7905</v>
      </c>
    </row>
    <row r="785" spans="1:6" x14ac:dyDescent="0.35">
      <c r="A785">
        <v>10540</v>
      </c>
      <c r="B785">
        <v>68</v>
      </c>
      <c r="C785">
        <v>12.5</v>
      </c>
      <c r="D785">
        <v>35</v>
      </c>
      <c r="E785">
        <v>0</v>
      </c>
      <c r="F785">
        <f>Table15[[#This Row],[unitPrice]]*Table15[[#This Row],[quantity]]</f>
        <v>437.5</v>
      </c>
    </row>
    <row r="786" spans="1:6" x14ac:dyDescent="0.35">
      <c r="A786">
        <v>10541</v>
      </c>
      <c r="B786">
        <v>24</v>
      </c>
      <c r="C786">
        <v>4.5</v>
      </c>
      <c r="D786">
        <v>35</v>
      </c>
      <c r="E786">
        <v>0.1</v>
      </c>
      <c r="F786">
        <f>Table15[[#This Row],[unitPrice]]*Table15[[#This Row],[quantity]]</f>
        <v>157.5</v>
      </c>
    </row>
    <row r="787" spans="1:6" x14ac:dyDescent="0.35">
      <c r="A787">
        <v>10541</v>
      </c>
      <c r="B787">
        <v>38</v>
      </c>
      <c r="C787">
        <v>263.5</v>
      </c>
      <c r="D787">
        <v>4</v>
      </c>
      <c r="E787">
        <v>0.1</v>
      </c>
      <c r="F787">
        <f>Table15[[#This Row],[unitPrice]]*Table15[[#This Row],[quantity]]</f>
        <v>1054</v>
      </c>
    </row>
    <row r="788" spans="1:6" x14ac:dyDescent="0.35">
      <c r="A788">
        <v>10541</v>
      </c>
      <c r="B788">
        <v>65</v>
      </c>
      <c r="C788">
        <v>21.05</v>
      </c>
      <c r="D788">
        <v>36</v>
      </c>
      <c r="E788">
        <v>0.1</v>
      </c>
      <c r="F788">
        <f>Table15[[#This Row],[unitPrice]]*Table15[[#This Row],[quantity]]</f>
        <v>757.80000000000007</v>
      </c>
    </row>
    <row r="789" spans="1:6" x14ac:dyDescent="0.35">
      <c r="A789">
        <v>10541</v>
      </c>
      <c r="B789">
        <v>71</v>
      </c>
      <c r="C789">
        <v>21.5</v>
      </c>
      <c r="D789">
        <v>9</v>
      </c>
      <c r="E789">
        <v>0.1</v>
      </c>
      <c r="F789">
        <f>Table15[[#This Row],[unitPrice]]*Table15[[#This Row],[quantity]]</f>
        <v>193.5</v>
      </c>
    </row>
    <row r="790" spans="1:6" x14ac:dyDescent="0.35">
      <c r="A790">
        <v>10542</v>
      </c>
      <c r="B790">
        <v>11</v>
      </c>
      <c r="C790">
        <v>21</v>
      </c>
      <c r="D790">
        <v>15</v>
      </c>
      <c r="E790">
        <v>0.05</v>
      </c>
      <c r="F790">
        <f>Table15[[#This Row],[unitPrice]]*Table15[[#This Row],[quantity]]</f>
        <v>315</v>
      </c>
    </row>
    <row r="791" spans="1:6" x14ac:dyDescent="0.35">
      <c r="A791">
        <v>10542</v>
      </c>
      <c r="B791">
        <v>54</v>
      </c>
      <c r="C791">
        <v>7.45</v>
      </c>
      <c r="D791">
        <v>24</v>
      </c>
      <c r="E791">
        <v>0.05</v>
      </c>
      <c r="F791">
        <f>Table15[[#This Row],[unitPrice]]*Table15[[#This Row],[quantity]]</f>
        <v>178.8</v>
      </c>
    </row>
    <row r="792" spans="1:6" x14ac:dyDescent="0.35">
      <c r="A792">
        <v>10543</v>
      </c>
      <c r="B792">
        <v>12</v>
      </c>
      <c r="C792">
        <v>38</v>
      </c>
      <c r="D792">
        <v>30</v>
      </c>
      <c r="E792">
        <v>0.15</v>
      </c>
      <c r="F792">
        <f>Table15[[#This Row],[unitPrice]]*Table15[[#This Row],[quantity]]</f>
        <v>1140</v>
      </c>
    </row>
    <row r="793" spans="1:6" x14ac:dyDescent="0.35">
      <c r="A793">
        <v>10543</v>
      </c>
      <c r="B793">
        <v>23</v>
      </c>
      <c r="C793">
        <v>9</v>
      </c>
      <c r="D793">
        <v>70</v>
      </c>
      <c r="E793">
        <v>0.15</v>
      </c>
      <c r="F793">
        <f>Table15[[#This Row],[unitPrice]]*Table15[[#This Row],[quantity]]</f>
        <v>630</v>
      </c>
    </row>
    <row r="794" spans="1:6" x14ac:dyDescent="0.35">
      <c r="A794">
        <v>10544</v>
      </c>
      <c r="B794">
        <v>28</v>
      </c>
      <c r="C794">
        <v>45.6</v>
      </c>
      <c r="D794">
        <v>7</v>
      </c>
      <c r="E794">
        <v>0</v>
      </c>
      <c r="F794">
        <f>Table15[[#This Row],[unitPrice]]*Table15[[#This Row],[quantity]]</f>
        <v>319.2</v>
      </c>
    </row>
    <row r="795" spans="1:6" x14ac:dyDescent="0.35">
      <c r="A795">
        <v>10544</v>
      </c>
      <c r="B795">
        <v>67</v>
      </c>
      <c r="C795">
        <v>14</v>
      </c>
      <c r="D795">
        <v>7</v>
      </c>
      <c r="E795">
        <v>0</v>
      </c>
      <c r="F795">
        <f>Table15[[#This Row],[unitPrice]]*Table15[[#This Row],[quantity]]</f>
        <v>98</v>
      </c>
    </row>
    <row r="796" spans="1:6" x14ac:dyDescent="0.35">
      <c r="A796">
        <v>10545</v>
      </c>
      <c r="B796">
        <v>11</v>
      </c>
      <c r="C796">
        <v>21</v>
      </c>
      <c r="D796">
        <v>10</v>
      </c>
      <c r="E796">
        <v>0</v>
      </c>
      <c r="F796">
        <f>Table15[[#This Row],[unitPrice]]*Table15[[#This Row],[quantity]]</f>
        <v>210</v>
      </c>
    </row>
    <row r="797" spans="1:6" x14ac:dyDescent="0.35">
      <c r="A797">
        <v>10546</v>
      </c>
      <c r="B797">
        <v>7</v>
      </c>
      <c r="C797">
        <v>30</v>
      </c>
      <c r="D797">
        <v>10</v>
      </c>
      <c r="E797">
        <v>0</v>
      </c>
      <c r="F797">
        <f>Table15[[#This Row],[unitPrice]]*Table15[[#This Row],[quantity]]</f>
        <v>300</v>
      </c>
    </row>
    <row r="798" spans="1:6" x14ac:dyDescent="0.35">
      <c r="A798">
        <v>10546</v>
      </c>
      <c r="B798">
        <v>35</v>
      </c>
      <c r="C798">
        <v>18</v>
      </c>
      <c r="D798">
        <v>30</v>
      </c>
      <c r="E798">
        <v>0</v>
      </c>
      <c r="F798">
        <f>Table15[[#This Row],[unitPrice]]*Table15[[#This Row],[quantity]]</f>
        <v>540</v>
      </c>
    </row>
    <row r="799" spans="1:6" x14ac:dyDescent="0.35">
      <c r="A799">
        <v>10546</v>
      </c>
      <c r="B799">
        <v>62</v>
      </c>
      <c r="C799">
        <v>49.3</v>
      </c>
      <c r="D799">
        <v>40</v>
      </c>
      <c r="E799">
        <v>0</v>
      </c>
      <c r="F799">
        <f>Table15[[#This Row],[unitPrice]]*Table15[[#This Row],[quantity]]</f>
        <v>1972</v>
      </c>
    </row>
    <row r="800" spans="1:6" x14ac:dyDescent="0.35">
      <c r="A800">
        <v>10547</v>
      </c>
      <c r="B800">
        <v>32</v>
      </c>
      <c r="C800">
        <v>32</v>
      </c>
      <c r="D800">
        <v>24</v>
      </c>
      <c r="E800">
        <v>0.15</v>
      </c>
      <c r="F800">
        <f>Table15[[#This Row],[unitPrice]]*Table15[[#This Row],[quantity]]</f>
        <v>768</v>
      </c>
    </row>
    <row r="801" spans="1:6" x14ac:dyDescent="0.35">
      <c r="A801">
        <v>10547</v>
      </c>
      <c r="B801">
        <v>36</v>
      </c>
      <c r="C801">
        <v>19</v>
      </c>
      <c r="D801">
        <v>60</v>
      </c>
      <c r="E801">
        <v>0</v>
      </c>
      <c r="F801">
        <f>Table15[[#This Row],[unitPrice]]*Table15[[#This Row],[quantity]]</f>
        <v>1140</v>
      </c>
    </row>
    <row r="802" spans="1:6" x14ac:dyDescent="0.35">
      <c r="A802">
        <v>10548</v>
      </c>
      <c r="B802">
        <v>34</v>
      </c>
      <c r="C802">
        <v>14</v>
      </c>
      <c r="D802">
        <v>10</v>
      </c>
      <c r="E802">
        <v>0.25</v>
      </c>
      <c r="F802">
        <f>Table15[[#This Row],[unitPrice]]*Table15[[#This Row],[quantity]]</f>
        <v>140</v>
      </c>
    </row>
    <row r="803" spans="1:6" x14ac:dyDescent="0.35">
      <c r="A803">
        <v>10548</v>
      </c>
      <c r="B803">
        <v>41</v>
      </c>
      <c r="C803">
        <v>9.65</v>
      </c>
      <c r="D803">
        <v>14</v>
      </c>
      <c r="E803">
        <v>0</v>
      </c>
      <c r="F803">
        <f>Table15[[#This Row],[unitPrice]]*Table15[[#This Row],[quantity]]</f>
        <v>135.1</v>
      </c>
    </row>
    <row r="804" spans="1:6" x14ac:dyDescent="0.35">
      <c r="A804">
        <v>10549</v>
      </c>
      <c r="B804">
        <v>31</v>
      </c>
      <c r="C804">
        <v>12.5</v>
      </c>
      <c r="D804">
        <v>55</v>
      </c>
      <c r="E804">
        <v>0.15</v>
      </c>
      <c r="F804">
        <f>Table15[[#This Row],[unitPrice]]*Table15[[#This Row],[quantity]]</f>
        <v>687.5</v>
      </c>
    </row>
    <row r="805" spans="1:6" x14ac:dyDescent="0.35">
      <c r="A805">
        <v>10549</v>
      </c>
      <c r="B805">
        <v>45</v>
      </c>
      <c r="C805">
        <v>9.5</v>
      </c>
      <c r="D805">
        <v>100</v>
      </c>
      <c r="E805">
        <v>0.15</v>
      </c>
      <c r="F805">
        <f>Table15[[#This Row],[unitPrice]]*Table15[[#This Row],[quantity]]</f>
        <v>950</v>
      </c>
    </row>
    <row r="806" spans="1:6" x14ac:dyDescent="0.35">
      <c r="A806">
        <v>10549</v>
      </c>
      <c r="B806">
        <v>51</v>
      </c>
      <c r="C806">
        <v>53</v>
      </c>
      <c r="D806">
        <v>48</v>
      </c>
      <c r="E806">
        <v>0.15</v>
      </c>
      <c r="F806">
        <f>Table15[[#This Row],[unitPrice]]*Table15[[#This Row],[quantity]]</f>
        <v>2544</v>
      </c>
    </row>
    <row r="807" spans="1:6" x14ac:dyDescent="0.35">
      <c r="A807">
        <v>10550</v>
      </c>
      <c r="B807">
        <v>17</v>
      </c>
      <c r="C807">
        <v>39</v>
      </c>
      <c r="D807">
        <v>8</v>
      </c>
      <c r="E807">
        <v>0.1</v>
      </c>
      <c r="F807">
        <f>Table15[[#This Row],[unitPrice]]*Table15[[#This Row],[quantity]]</f>
        <v>312</v>
      </c>
    </row>
    <row r="808" spans="1:6" x14ac:dyDescent="0.35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f>Table15[[#This Row],[unitPrice]]*Table15[[#This Row],[quantity]]</f>
        <v>92</v>
      </c>
    </row>
    <row r="809" spans="1:6" x14ac:dyDescent="0.35">
      <c r="A809">
        <v>10550</v>
      </c>
      <c r="B809">
        <v>21</v>
      </c>
      <c r="C809">
        <v>10</v>
      </c>
      <c r="D809">
        <v>6</v>
      </c>
      <c r="E809">
        <v>0.1</v>
      </c>
      <c r="F809">
        <f>Table15[[#This Row],[unitPrice]]*Table15[[#This Row],[quantity]]</f>
        <v>60</v>
      </c>
    </row>
    <row r="810" spans="1:6" x14ac:dyDescent="0.35">
      <c r="A810">
        <v>10550</v>
      </c>
      <c r="B810">
        <v>61</v>
      </c>
      <c r="C810">
        <v>28.5</v>
      </c>
      <c r="D810">
        <v>10</v>
      </c>
      <c r="E810">
        <v>0.1</v>
      </c>
      <c r="F810">
        <f>Table15[[#This Row],[unitPrice]]*Table15[[#This Row],[quantity]]</f>
        <v>285</v>
      </c>
    </row>
    <row r="811" spans="1:6" x14ac:dyDescent="0.35">
      <c r="A811">
        <v>10551</v>
      </c>
      <c r="B811">
        <v>16</v>
      </c>
      <c r="C811">
        <v>17.45</v>
      </c>
      <c r="D811">
        <v>40</v>
      </c>
      <c r="E811">
        <v>0.15</v>
      </c>
      <c r="F811">
        <f>Table15[[#This Row],[unitPrice]]*Table15[[#This Row],[quantity]]</f>
        <v>698</v>
      </c>
    </row>
    <row r="812" spans="1:6" x14ac:dyDescent="0.35">
      <c r="A812">
        <v>10551</v>
      </c>
      <c r="B812">
        <v>35</v>
      </c>
      <c r="C812">
        <v>18</v>
      </c>
      <c r="D812">
        <v>20</v>
      </c>
      <c r="E812">
        <v>0.15</v>
      </c>
      <c r="F812">
        <f>Table15[[#This Row],[unitPrice]]*Table15[[#This Row],[quantity]]</f>
        <v>360</v>
      </c>
    </row>
    <row r="813" spans="1:6" x14ac:dyDescent="0.35">
      <c r="A813">
        <v>10551</v>
      </c>
      <c r="B813">
        <v>44</v>
      </c>
      <c r="C813">
        <v>19.45</v>
      </c>
      <c r="D813">
        <v>40</v>
      </c>
      <c r="E813">
        <v>0</v>
      </c>
      <c r="F813">
        <f>Table15[[#This Row],[unitPrice]]*Table15[[#This Row],[quantity]]</f>
        <v>778</v>
      </c>
    </row>
    <row r="814" spans="1:6" x14ac:dyDescent="0.35">
      <c r="A814">
        <v>10552</v>
      </c>
      <c r="B814">
        <v>69</v>
      </c>
      <c r="C814">
        <v>36</v>
      </c>
      <c r="D814">
        <v>18</v>
      </c>
      <c r="E814">
        <v>0</v>
      </c>
      <c r="F814">
        <f>Table15[[#This Row],[unitPrice]]*Table15[[#This Row],[quantity]]</f>
        <v>648</v>
      </c>
    </row>
    <row r="815" spans="1:6" x14ac:dyDescent="0.35">
      <c r="A815">
        <v>10552</v>
      </c>
      <c r="B815">
        <v>75</v>
      </c>
      <c r="C815">
        <v>7.75</v>
      </c>
      <c r="D815">
        <v>30</v>
      </c>
      <c r="E815">
        <v>0</v>
      </c>
      <c r="F815">
        <f>Table15[[#This Row],[unitPrice]]*Table15[[#This Row],[quantity]]</f>
        <v>232.5</v>
      </c>
    </row>
    <row r="816" spans="1:6" x14ac:dyDescent="0.35">
      <c r="A816">
        <v>10553</v>
      </c>
      <c r="B816">
        <v>11</v>
      </c>
      <c r="C816">
        <v>21</v>
      </c>
      <c r="D816">
        <v>15</v>
      </c>
      <c r="E816">
        <v>0</v>
      </c>
      <c r="F816">
        <f>Table15[[#This Row],[unitPrice]]*Table15[[#This Row],[quantity]]</f>
        <v>315</v>
      </c>
    </row>
    <row r="817" spans="1:6" x14ac:dyDescent="0.35">
      <c r="A817">
        <v>10553</v>
      </c>
      <c r="B817">
        <v>16</v>
      </c>
      <c r="C817">
        <v>17.45</v>
      </c>
      <c r="D817">
        <v>14</v>
      </c>
      <c r="E817">
        <v>0</v>
      </c>
      <c r="F817">
        <f>Table15[[#This Row],[unitPrice]]*Table15[[#This Row],[quantity]]</f>
        <v>244.29999999999998</v>
      </c>
    </row>
    <row r="818" spans="1:6" x14ac:dyDescent="0.35">
      <c r="A818">
        <v>10553</v>
      </c>
      <c r="B818">
        <v>22</v>
      </c>
      <c r="C818">
        <v>21</v>
      </c>
      <c r="D818">
        <v>24</v>
      </c>
      <c r="E818">
        <v>0</v>
      </c>
      <c r="F818">
        <f>Table15[[#This Row],[unitPrice]]*Table15[[#This Row],[quantity]]</f>
        <v>504</v>
      </c>
    </row>
    <row r="819" spans="1:6" x14ac:dyDescent="0.35">
      <c r="A819">
        <v>10553</v>
      </c>
      <c r="B819">
        <v>31</v>
      </c>
      <c r="C819">
        <v>12.5</v>
      </c>
      <c r="D819">
        <v>30</v>
      </c>
      <c r="E819">
        <v>0</v>
      </c>
      <c r="F819">
        <f>Table15[[#This Row],[unitPrice]]*Table15[[#This Row],[quantity]]</f>
        <v>375</v>
      </c>
    </row>
    <row r="820" spans="1:6" x14ac:dyDescent="0.35">
      <c r="A820">
        <v>10553</v>
      </c>
      <c r="B820">
        <v>35</v>
      </c>
      <c r="C820">
        <v>18</v>
      </c>
      <c r="D820">
        <v>6</v>
      </c>
      <c r="E820">
        <v>0</v>
      </c>
      <c r="F820">
        <f>Table15[[#This Row],[unitPrice]]*Table15[[#This Row],[quantity]]</f>
        <v>108</v>
      </c>
    </row>
    <row r="821" spans="1:6" x14ac:dyDescent="0.35">
      <c r="A821">
        <v>10554</v>
      </c>
      <c r="B821">
        <v>16</v>
      </c>
      <c r="C821">
        <v>17.45</v>
      </c>
      <c r="D821">
        <v>30</v>
      </c>
      <c r="E821">
        <v>0.05</v>
      </c>
      <c r="F821">
        <f>Table15[[#This Row],[unitPrice]]*Table15[[#This Row],[quantity]]</f>
        <v>523.5</v>
      </c>
    </row>
    <row r="822" spans="1:6" x14ac:dyDescent="0.35">
      <c r="A822">
        <v>10554</v>
      </c>
      <c r="B822">
        <v>23</v>
      </c>
      <c r="C822">
        <v>9</v>
      </c>
      <c r="D822">
        <v>20</v>
      </c>
      <c r="E822">
        <v>0.05</v>
      </c>
      <c r="F822">
        <f>Table15[[#This Row],[unitPrice]]*Table15[[#This Row],[quantity]]</f>
        <v>180</v>
      </c>
    </row>
    <row r="823" spans="1:6" x14ac:dyDescent="0.35">
      <c r="A823">
        <v>10554</v>
      </c>
      <c r="B823">
        <v>62</v>
      </c>
      <c r="C823">
        <v>49.3</v>
      </c>
      <c r="D823">
        <v>20</v>
      </c>
      <c r="E823">
        <v>0.05</v>
      </c>
      <c r="F823">
        <f>Table15[[#This Row],[unitPrice]]*Table15[[#This Row],[quantity]]</f>
        <v>986</v>
      </c>
    </row>
    <row r="824" spans="1:6" x14ac:dyDescent="0.35">
      <c r="A824">
        <v>10554</v>
      </c>
      <c r="B824">
        <v>77</v>
      </c>
      <c r="C824">
        <v>13</v>
      </c>
      <c r="D824">
        <v>10</v>
      </c>
      <c r="E824">
        <v>0.05</v>
      </c>
      <c r="F824">
        <f>Table15[[#This Row],[unitPrice]]*Table15[[#This Row],[quantity]]</f>
        <v>130</v>
      </c>
    </row>
    <row r="825" spans="1:6" x14ac:dyDescent="0.35">
      <c r="A825">
        <v>10555</v>
      </c>
      <c r="B825">
        <v>14</v>
      </c>
      <c r="C825">
        <v>23.25</v>
      </c>
      <c r="D825">
        <v>30</v>
      </c>
      <c r="E825">
        <v>0.2</v>
      </c>
      <c r="F825">
        <f>Table15[[#This Row],[unitPrice]]*Table15[[#This Row],[quantity]]</f>
        <v>697.5</v>
      </c>
    </row>
    <row r="826" spans="1:6" x14ac:dyDescent="0.3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f>Table15[[#This Row],[unitPrice]]*Table15[[#This Row],[quantity]]</f>
        <v>322</v>
      </c>
    </row>
    <row r="827" spans="1:6" x14ac:dyDescent="0.35">
      <c r="A827">
        <v>10555</v>
      </c>
      <c r="B827">
        <v>24</v>
      </c>
      <c r="C827">
        <v>4.5</v>
      </c>
      <c r="D827">
        <v>18</v>
      </c>
      <c r="E827">
        <v>0.2</v>
      </c>
      <c r="F827">
        <f>Table15[[#This Row],[unitPrice]]*Table15[[#This Row],[quantity]]</f>
        <v>81</v>
      </c>
    </row>
    <row r="828" spans="1:6" x14ac:dyDescent="0.35">
      <c r="A828">
        <v>10555</v>
      </c>
      <c r="B828">
        <v>51</v>
      </c>
      <c r="C828">
        <v>53</v>
      </c>
      <c r="D828">
        <v>20</v>
      </c>
      <c r="E828">
        <v>0.2</v>
      </c>
      <c r="F828">
        <f>Table15[[#This Row],[unitPrice]]*Table15[[#This Row],[quantity]]</f>
        <v>1060</v>
      </c>
    </row>
    <row r="829" spans="1:6" x14ac:dyDescent="0.35">
      <c r="A829">
        <v>10555</v>
      </c>
      <c r="B829">
        <v>56</v>
      </c>
      <c r="C829">
        <v>38</v>
      </c>
      <c r="D829">
        <v>40</v>
      </c>
      <c r="E829">
        <v>0.2</v>
      </c>
      <c r="F829">
        <f>Table15[[#This Row],[unitPrice]]*Table15[[#This Row],[quantity]]</f>
        <v>1520</v>
      </c>
    </row>
    <row r="830" spans="1:6" x14ac:dyDescent="0.35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f>Table15[[#This Row],[unitPrice]]*Table15[[#This Row],[quantity]]</f>
        <v>835.19999999999993</v>
      </c>
    </row>
    <row r="831" spans="1:6" x14ac:dyDescent="0.35">
      <c r="A831">
        <v>10557</v>
      </c>
      <c r="B831">
        <v>64</v>
      </c>
      <c r="C831">
        <v>33.25</v>
      </c>
      <c r="D831">
        <v>30</v>
      </c>
      <c r="E831">
        <v>0</v>
      </c>
      <c r="F831">
        <f>Table15[[#This Row],[unitPrice]]*Table15[[#This Row],[quantity]]</f>
        <v>997.5</v>
      </c>
    </row>
    <row r="832" spans="1:6" x14ac:dyDescent="0.35">
      <c r="A832">
        <v>10557</v>
      </c>
      <c r="B832">
        <v>75</v>
      </c>
      <c r="C832">
        <v>7.75</v>
      </c>
      <c r="D832">
        <v>20</v>
      </c>
      <c r="E832">
        <v>0</v>
      </c>
      <c r="F832">
        <f>Table15[[#This Row],[unitPrice]]*Table15[[#This Row],[quantity]]</f>
        <v>155</v>
      </c>
    </row>
    <row r="833" spans="1:6" x14ac:dyDescent="0.35">
      <c r="A833">
        <v>10558</v>
      </c>
      <c r="B833">
        <v>47</v>
      </c>
      <c r="C833">
        <v>9.5</v>
      </c>
      <c r="D833">
        <v>25</v>
      </c>
      <c r="E833">
        <v>0</v>
      </c>
      <c r="F833">
        <f>Table15[[#This Row],[unitPrice]]*Table15[[#This Row],[quantity]]</f>
        <v>237.5</v>
      </c>
    </row>
    <row r="834" spans="1:6" x14ac:dyDescent="0.35">
      <c r="A834">
        <v>10558</v>
      </c>
      <c r="B834">
        <v>51</v>
      </c>
      <c r="C834">
        <v>53</v>
      </c>
      <c r="D834">
        <v>20</v>
      </c>
      <c r="E834">
        <v>0</v>
      </c>
      <c r="F834">
        <f>Table15[[#This Row],[unitPrice]]*Table15[[#This Row],[quantity]]</f>
        <v>1060</v>
      </c>
    </row>
    <row r="835" spans="1:6" x14ac:dyDescent="0.35">
      <c r="A835">
        <v>10558</v>
      </c>
      <c r="B835">
        <v>52</v>
      </c>
      <c r="C835">
        <v>7</v>
      </c>
      <c r="D835">
        <v>30</v>
      </c>
      <c r="E835">
        <v>0</v>
      </c>
      <c r="F835">
        <f>Table15[[#This Row],[unitPrice]]*Table15[[#This Row],[quantity]]</f>
        <v>210</v>
      </c>
    </row>
    <row r="836" spans="1:6" x14ac:dyDescent="0.35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f>Table15[[#This Row],[unitPrice]]*Table15[[#This Row],[quantity]]</f>
        <v>590.4</v>
      </c>
    </row>
    <row r="837" spans="1:6" x14ac:dyDescent="0.35">
      <c r="A837">
        <v>10558</v>
      </c>
      <c r="B837">
        <v>73</v>
      </c>
      <c r="C837">
        <v>15</v>
      </c>
      <c r="D837">
        <v>3</v>
      </c>
      <c r="E837">
        <v>0</v>
      </c>
      <c r="F837">
        <f>Table15[[#This Row],[unitPrice]]*Table15[[#This Row],[quantity]]</f>
        <v>45</v>
      </c>
    </row>
    <row r="838" spans="1:6" x14ac:dyDescent="0.35">
      <c r="A838">
        <v>10559</v>
      </c>
      <c r="B838">
        <v>41</v>
      </c>
      <c r="C838">
        <v>9.65</v>
      </c>
      <c r="D838">
        <v>12</v>
      </c>
      <c r="E838">
        <v>0.05</v>
      </c>
      <c r="F838">
        <f>Table15[[#This Row],[unitPrice]]*Table15[[#This Row],[quantity]]</f>
        <v>115.80000000000001</v>
      </c>
    </row>
    <row r="839" spans="1:6" x14ac:dyDescent="0.35">
      <c r="A839">
        <v>10559</v>
      </c>
      <c r="B839">
        <v>55</v>
      </c>
      <c r="C839">
        <v>24</v>
      </c>
      <c r="D839">
        <v>18</v>
      </c>
      <c r="E839">
        <v>0.05</v>
      </c>
      <c r="F839">
        <f>Table15[[#This Row],[unitPrice]]*Table15[[#This Row],[quantity]]</f>
        <v>432</v>
      </c>
    </row>
    <row r="840" spans="1:6" x14ac:dyDescent="0.35">
      <c r="A840">
        <v>10560</v>
      </c>
      <c r="B840">
        <v>30</v>
      </c>
      <c r="C840">
        <v>25.89</v>
      </c>
      <c r="D840">
        <v>20</v>
      </c>
      <c r="E840">
        <v>0</v>
      </c>
      <c r="F840">
        <f>Table15[[#This Row],[unitPrice]]*Table15[[#This Row],[quantity]]</f>
        <v>517.79999999999995</v>
      </c>
    </row>
    <row r="841" spans="1:6" x14ac:dyDescent="0.35">
      <c r="A841">
        <v>10560</v>
      </c>
      <c r="B841">
        <v>62</v>
      </c>
      <c r="C841">
        <v>49.3</v>
      </c>
      <c r="D841">
        <v>15</v>
      </c>
      <c r="E841">
        <v>0.25</v>
      </c>
      <c r="F841">
        <f>Table15[[#This Row],[unitPrice]]*Table15[[#This Row],[quantity]]</f>
        <v>739.5</v>
      </c>
    </row>
    <row r="842" spans="1:6" x14ac:dyDescent="0.35">
      <c r="A842">
        <v>10561</v>
      </c>
      <c r="B842">
        <v>44</v>
      </c>
      <c r="C842">
        <v>19.45</v>
      </c>
      <c r="D842">
        <v>10</v>
      </c>
      <c r="E842">
        <v>0</v>
      </c>
      <c r="F842">
        <f>Table15[[#This Row],[unitPrice]]*Table15[[#This Row],[quantity]]</f>
        <v>194.5</v>
      </c>
    </row>
    <row r="843" spans="1:6" x14ac:dyDescent="0.35">
      <c r="A843">
        <v>10561</v>
      </c>
      <c r="B843">
        <v>51</v>
      </c>
      <c r="C843">
        <v>53</v>
      </c>
      <c r="D843">
        <v>50</v>
      </c>
      <c r="E843">
        <v>0</v>
      </c>
      <c r="F843">
        <f>Table15[[#This Row],[unitPrice]]*Table15[[#This Row],[quantity]]</f>
        <v>2650</v>
      </c>
    </row>
    <row r="844" spans="1:6" x14ac:dyDescent="0.35">
      <c r="A844">
        <v>10562</v>
      </c>
      <c r="B844">
        <v>33</v>
      </c>
      <c r="C844">
        <v>2.5</v>
      </c>
      <c r="D844">
        <v>20</v>
      </c>
      <c r="E844">
        <v>0.1</v>
      </c>
      <c r="F844">
        <f>Table15[[#This Row],[unitPrice]]*Table15[[#This Row],[quantity]]</f>
        <v>50</v>
      </c>
    </row>
    <row r="845" spans="1:6" x14ac:dyDescent="0.35">
      <c r="A845">
        <v>10562</v>
      </c>
      <c r="B845">
        <v>62</v>
      </c>
      <c r="C845">
        <v>49.3</v>
      </c>
      <c r="D845">
        <v>10</v>
      </c>
      <c r="E845">
        <v>0.1</v>
      </c>
      <c r="F845">
        <f>Table15[[#This Row],[unitPrice]]*Table15[[#This Row],[quantity]]</f>
        <v>493</v>
      </c>
    </row>
    <row r="846" spans="1:6" x14ac:dyDescent="0.35">
      <c r="A846">
        <v>10563</v>
      </c>
      <c r="B846">
        <v>36</v>
      </c>
      <c r="C846">
        <v>19</v>
      </c>
      <c r="D846">
        <v>25</v>
      </c>
      <c r="E846">
        <v>0</v>
      </c>
      <c r="F846">
        <f>Table15[[#This Row],[unitPrice]]*Table15[[#This Row],[quantity]]</f>
        <v>475</v>
      </c>
    </row>
    <row r="847" spans="1:6" x14ac:dyDescent="0.35">
      <c r="A847">
        <v>10563</v>
      </c>
      <c r="B847">
        <v>52</v>
      </c>
      <c r="C847">
        <v>7</v>
      </c>
      <c r="D847">
        <v>70</v>
      </c>
      <c r="E847">
        <v>0</v>
      </c>
      <c r="F847">
        <f>Table15[[#This Row],[unitPrice]]*Table15[[#This Row],[quantity]]</f>
        <v>490</v>
      </c>
    </row>
    <row r="848" spans="1:6" x14ac:dyDescent="0.35">
      <c r="A848">
        <v>10564</v>
      </c>
      <c r="B848">
        <v>17</v>
      </c>
      <c r="C848">
        <v>39</v>
      </c>
      <c r="D848">
        <v>16</v>
      </c>
      <c r="E848">
        <v>0.05</v>
      </c>
      <c r="F848">
        <f>Table15[[#This Row],[unitPrice]]*Table15[[#This Row],[quantity]]</f>
        <v>624</v>
      </c>
    </row>
    <row r="849" spans="1:6" x14ac:dyDescent="0.35">
      <c r="A849">
        <v>10564</v>
      </c>
      <c r="B849">
        <v>31</v>
      </c>
      <c r="C849">
        <v>12.5</v>
      </c>
      <c r="D849">
        <v>6</v>
      </c>
      <c r="E849">
        <v>0.05</v>
      </c>
      <c r="F849">
        <f>Table15[[#This Row],[unitPrice]]*Table15[[#This Row],[quantity]]</f>
        <v>75</v>
      </c>
    </row>
    <row r="850" spans="1:6" x14ac:dyDescent="0.35">
      <c r="A850">
        <v>10564</v>
      </c>
      <c r="B850">
        <v>55</v>
      </c>
      <c r="C850">
        <v>24</v>
      </c>
      <c r="D850">
        <v>25</v>
      </c>
      <c r="E850">
        <v>0.05</v>
      </c>
      <c r="F850">
        <f>Table15[[#This Row],[unitPrice]]*Table15[[#This Row],[quantity]]</f>
        <v>600</v>
      </c>
    </row>
    <row r="851" spans="1:6" x14ac:dyDescent="0.35">
      <c r="A851">
        <v>10565</v>
      </c>
      <c r="B851">
        <v>24</v>
      </c>
      <c r="C851">
        <v>4.5</v>
      </c>
      <c r="D851">
        <v>25</v>
      </c>
      <c r="E851">
        <v>0.1</v>
      </c>
      <c r="F851">
        <f>Table15[[#This Row],[unitPrice]]*Table15[[#This Row],[quantity]]</f>
        <v>112.5</v>
      </c>
    </row>
    <row r="852" spans="1:6" x14ac:dyDescent="0.35">
      <c r="A852">
        <v>10565</v>
      </c>
      <c r="B852">
        <v>64</v>
      </c>
      <c r="C852">
        <v>33.25</v>
      </c>
      <c r="D852">
        <v>18</v>
      </c>
      <c r="E852">
        <v>0.1</v>
      </c>
      <c r="F852">
        <f>Table15[[#This Row],[unitPrice]]*Table15[[#This Row],[quantity]]</f>
        <v>598.5</v>
      </c>
    </row>
    <row r="853" spans="1:6" x14ac:dyDescent="0.35">
      <c r="A853">
        <v>10566</v>
      </c>
      <c r="B853">
        <v>11</v>
      </c>
      <c r="C853">
        <v>21</v>
      </c>
      <c r="D853">
        <v>35</v>
      </c>
      <c r="E853">
        <v>0.15</v>
      </c>
      <c r="F853">
        <f>Table15[[#This Row],[unitPrice]]*Table15[[#This Row],[quantity]]</f>
        <v>735</v>
      </c>
    </row>
    <row r="854" spans="1:6" x14ac:dyDescent="0.35">
      <c r="A854">
        <v>10566</v>
      </c>
      <c r="B854">
        <v>18</v>
      </c>
      <c r="C854">
        <v>62.5</v>
      </c>
      <c r="D854">
        <v>18</v>
      </c>
      <c r="E854">
        <v>0.15</v>
      </c>
      <c r="F854">
        <f>Table15[[#This Row],[unitPrice]]*Table15[[#This Row],[quantity]]</f>
        <v>1125</v>
      </c>
    </row>
    <row r="855" spans="1:6" x14ac:dyDescent="0.35">
      <c r="A855">
        <v>10566</v>
      </c>
      <c r="B855">
        <v>76</v>
      </c>
      <c r="C855">
        <v>18</v>
      </c>
      <c r="D855">
        <v>10</v>
      </c>
      <c r="E855">
        <v>0</v>
      </c>
      <c r="F855">
        <f>Table15[[#This Row],[unitPrice]]*Table15[[#This Row],[quantity]]</f>
        <v>180</v>
      </c>
    </row>
    <row r="856" spans="1:6" x14ac:dyDescent="0.35">
      <c r="A856">
        <v>10567</v>
      </c>
      <c r="B856">
        <v>31</v>
      </c>
      <c r="C856">
        <v>12.5</v>
      </c>
      <c r="D856">
        <v>60</v>
      </c>
      <c r="E856">
        <v>0.2</v>
      </c>
      <c r="F856">
        <f>Table15[[#This Row],[unitPrice]]*Table15[[#This Row],[quantity]]</f>
        <v>750</v>
      </c>
    </row>
    <row r="857" spans="1:6" x14ac:dyDescent="0.35">
      <c r="A857">
        <v>10567</v>
      </c>
      <c r="B857">
        <v>51</v>
      </c>
      <c r="C857">
        <v>53</v>
      </c>
      <c r="D857">
        <v>3</v>
      </c>
      <c r="E857">
        <v>0</v>
      </c>
      <c r="F857">
        <f>Table15[[#This Row],[unitPrice]]*Table15[[#This Row],[quantity]]</f>
        <v>159</v>
      </c>
    </row>
    <row r="858" spans="1:6" x14ac:dyDescent="0.35">
      <c r="A858">
        <v>10567</v>
      </c>
      <c r="B858">
        <v>59</v>
      </c>
      <c r="C858">
        <v>55</v>
      </c>
      <c r="D858">
        <v>40</v>
      </c>
      <c r="E858">
        <v>0.2</v>
      </c>
      <c r="F858">
        <f>Table15[[#This Row],[unitPrice]]*Table15[[#This Row],[quantity]]</f>
        <v>2200</v>
      </c>
    </row>
    <row r="859" spans="1:6" x14ac:dyDescent="0.35">
      <c r="A859">
        <v>10568</v>
      </c>
      <c r="B859">
        <v>10</v>
      </c>
      <c r="C859">
        <v>31</v>
      </c>
      <c r="D859">
        <v>5</v>
      </c>
      <c r="E859">
        <v>0</v>
      </c>
      <c r="F859">
        <f>Table15[[#This Row],[unitPrice]]*Table15[[#This Row],[quantity]]</f>
        <v>155</v>
      </c>
    </row>
    <row r="860" spans="1:6" x14ac:dyDescent="0.35">
      <c r="A860">
        <v>10569</v>
      </c>
      <c r="B860">
        <v>31</v>
      </c>
      <c r="C860">
        <v>12.5</v>
      </c>
      <c r="D860">
        <v>35</v>
      </c>
      <c r="E860">
        <v>0.2</v>
      </c>
      <c r="F860">
        <f>Table15[[#This Row],[unitPrice]]*Table15[[#This Row],[quantity]]</f>
        <v>437.5</v>
      </c>
    </row>
    <row r="861" spans="1:6" x14ac:dyDescent="0.35">
      <c r="A861">
        <v>10569</v>
      </c>
      <c r="B861">
        <v>76</v>
      </c>
      <c r="C861">
        <v>18</v>
      </c>
      <c r="D861">
        <v>30</v>
      </c>
      <c r="E861">
        <v>0</v>
      </c>
      <c r="F861">
        <f>Table15[[#This Row],[unitPrice]]*Table15[[#This Row],[quantity]]</f>
        <v>540</v>
      </c>
    </row>
    <row r="862" spans="1:6" x14ac:dyDescent="0.35">
      <c r="A862">
        <v>10570</v>
      </c>
      <c r="B862">
        <v>11</v>
      </c>
      <c r="C862">
        <v>21</v>
      </c>
      <c r="D862">
        <v>15</v>
      </c>
      <c r="E862">
        <v>0.05</v>
      </c>
      <c r="F862">
        <f>Table15[[#This Row],[unitPrice]]*Table15[[#This Row],[quantity]]</f>
        <v>315</v>
      </c>
    </row>
    <row r="863" spans="1:6" x14ac:dyDescent="0.35">
      <c r="A863">
        <v>10570</v>
      </c>
      <c r="B863">
        <v>56</v>
      </c>
      <c r="C863">
        <v>38</v>
      </c>
      <c r="D863">
        <v>60</v>
      </c>
      <c r="E863">
        <v>0.05</v>
      </c>
      <c r="F863">
        <f>Table15[[#This Row],[unitPrice]]*Table15[[#This Row],[quantity]]</f>
        <v>2280</v>
      </c>
    </row>
    <row r="864" spans="1:6" x14ac:dyDescent="0.35">
      <c r="A864">
        <v>10571</v>
      </c>
      <c r="B864">
        <v>14</v>
      </c>
      <c r="C864">
        <v>23.25</v>
      </c>
      <c r="D864">
        <v>11</v>
      </c>
      <c r="E864">
        <v>0.15</v>
      </c>
      <c r="F864">
        <f>Table15[[#This Row],[unitPrice]]*Table15[[#This Row],[quantity]]</f>
        <v>255.75</v>
      </c>
    </row>
    <row r="865" spans="1:6" x14ac:dyDescent="0.35">
      <c r="A865">
        <v>10571</v>
      </c>
      <c r="B865">
        <v>42</v>
      </c>
      <c r="C865">
        <v>14</v>
      </c>
      <c r="D865">
        <v>28</v>
      </c>
      <c r="E865">
        <v>0.15</v>
      </c>
      <c r="F865">
        <f>Table15[[#This Row],[unitPrice]]*Table15[[#This Row],[quantity]]</f>
        <v>392</v>
      </c>
    </row>
    <row r="866" spans="1:6" x14ac:dyDescent="0.35">
      <c r="A866">
        <v>10572</v>
      </c>
      <c r="B866">
        <v>16</v>
      </c>
      <c r="C866">
        <v>17.45</v>
      </c>
      <c r="D866">
        <v>12</v>
      </c>
      <c r="E866">
        <v>0.1</v>
      </c>
      <c r="F866">
        <f>Table15[[#This Row],[unitPrice]]*Table15[[#This Row],[quantity]]</f>
        <v>209.39999999999998</v>
      </c>
    </row>
    <row r="867" spans="1:6" x14ac:dyDescent="0.35">
      <c r="A867">
        <v>10572</v>
      </c>
      <c r="B867">
        <v>32</v>
      </c>
      <c r="C867">
        <v>32</v>
      </c>
      <c r="D867">
        <v>10</v>
      </c>
      <c r="E867">
        <v>0.1</v>
      </c>
      <c r="F867">
        <f>Table15[[#This Row],[unitPrice]]*Table15[[#This Row],[quantity]]</f>
        <v>320</v>
      </c>
    </row>
    <row r="868" spans="1:6" x14ac:dyDescent="0.35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f>Table15[[#This Row],[unitPrice]]*Table15[[#This Row],[quantity]]</f>
        <v>919.99999999999989</v>
      </c>
    </row>
    <row r="869" spans="1:6" x14ac:dyDescent="0.35">
      <c r="A869">
        <v>10572</v>
      </c>
      <c r="B869">
        <v>75</v>
      </c>
      <c r="C869">
        <v>7.75</v>
      </c>
      <c r="D869">
        <v>15</v>
      </c>
      <c r="E869">
        <v>0.1</v>
      </c>
      <c r="F869">
        <f>Table15[[#This Row],[unitPrice]]*Table15[[#This Row],[quantity]]</f>
        <v>116.25</v>
      </c>
    </row>
    <row r="870" spans="1:6" x14ac:dyDescent="0.35">
      <c r="A870">
        <v>10573</v>
      </c>
      <c r="B870">
        <v>17</v>
      </c>
      <c r="C870">
        <v>39</v>
      </c>
      <c r="D870">
        <v>18</v>
      </c>
      <c r="E870">
        <v>0</v>
      </c>
      <c r="F870">
        <f>Table15[[#This Row],[unitPrice]]*Table15[[#This Row],[quantity]]</f>
        <v>702</v>
      </c>
    </row>
    <row r="871" spans="1:6" x14ac:dyDescent="0.35">
      <c r="A871">
        <v>10573</v>
      </c>
      <c r="B871">
        <v>34</v>
      </c>
      <c r="C871">
        <v>14</v>
      </c>
      <c r="D871">
        <v>40</v>
      </c>
      <c r="E871">
        <v>0</v>
      </c>
      <c r="F871">
        <f>Table15[[#This Row],[unitPrice]]*Table15[[#This Row],[quantity]]</f>
        <v>560</v>
      </c>
    </row>
    <row r="872" spans="1:6" x14ac:dyDescent="0.35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f>Table15[[#This Row],[unitPrice]]*Table15[[#This Row],[quantity]]</f>
        <v>819.99999999999989</v>
      </c>
    </row>
    <row r="873" spans="1:6" x14ac:dyDescent="0.35">
      <c r="A873">
        <v>10574</v>
      </c>
      <c r="B873">
        <v>33</v>
      </c>
      <c r="C873">
        <v>2.5</v>
      </c>
      <c r="D873">
        <v>14</v>
      </c>
      <c r="E873">
        <v>0</v>
      </c>
      <c r="F873">
        <f>Table15[[#This Row],[unitPrice]]*Table15[[#This Row],[quantity]]</f>
        <v>35</v>
      </c>
    </row>
    <row r="874" spans="1:6" x14ac:dyDescent="0.35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f>Table15[[#This Row],[unitPrice]]*Table15[[#This Row],[quantity]]</f>
        <v>36.799999999999997</v>
      </c>
    </row>
    <row r="875" spans="1:6" x14ac:dyDescent="0.35">
      <c r="A875">
        <v>10574</v>
      </c>
      <c r="B875">
        <v>62</v>
      </c>
      <c r="C875">
        <v>49.3</v>
      </c>
      <c r="D875">
        <v>10</v>
      </c>
      <c r="E875">
        <v>0</v>
      </c>
      <c r="F875">
        <f>Table15[[#This Row],[unitPrice]]*Table15[[#This Row],[quantity]]</f>
        <v>493</v>
      </c>
    </row>
    <row r="876" spans="1:6" x14ac:dyDescent="0.35">
      <c r="A876">
        <v>10574</v>
      </c>
      <c r="B876">
        <v>64</v>
      </c>
      <c r="C876">
        <v>33.25</v>
      </c>
      <c r="D876">
        <v>6</v>
      </c>
      <c r="E876">
        <v>0</v>
      </c>
      <c r="F876">
        <f>Table15[[#This Row],[unitPrice]]*Table15[[#This Row],[quantity]]</f>
        <v>199.5</v>
      </c>
    </row>
    <row r="877" spans="1:6" x14ac:dyDescent="0.35">
      <c r="A877">
        <v>10575</v>
      </c>
      <c r="B877">
        <v>59</v>
      </c>
      <c r="C877">
        <v>55</v>
      </c>
      <c r="D877">
        <v>12</v>
      </c>
      <c r="E877">
        <v>0</v>
      </c>
      <c r="F877">
        <f>Table15[[#This Row],[unitPrice]]*Table15[[#This Row],[quantity]]</f>
        <v>660</v>
      </c>
    </row>
    <row r="878" spans="1:6" x14ac:dyDescent="0.35">
      <c r="A878">
        <v>10575</v>
      </c>
      <c r="B878">
        <v>63</v>
      </c>
      <c r="C878">
        <v>43.9</v>
      </c>
      <c r="D878">
        <v>6</v>
      </c>
      <c r="E878">
        <v>0</v>
      </c>
      <c r="F878">
        <f>Table15[[#This Row],[unitPrice]]*Table15[[#This Row],[quantity]]</f>
        <v>263.39999999999998</v>
      </c>
    </row>
    <row r="879" spans="1:6" x14ac:dyDescent="0.35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f>Table15[[#This Row],[unitPrice]]*Table15[[#This Row],[quantity]]</f>
        <v>1044</v>
      </c>
    </row>
    <row r="880" spans="1:6" x14ac:dyDescent="0.35">
      <c r="A880">
        <v>10575</v>
      </c>
      <c r="B880">
        <v>76</v>
      </c>
      <c r="C880">
        <v>18</v>
      </c>
      <c r="D880">
        <v>10</v>
      </c>
      <c r="E880">
        <v>0</v>
      </c>
      <c r="F880">
        <f>Table15[[#This Row],[unitPrice]]*Table15[[#This Row],[quantity]]</f>
        <v>180</v>
      </c>
    </row>
    <row r="881" spans="1:6" x14ac:dyDescent="0.35">
      <c r="A881">
        <v>10576</v>
      </c>
      <c r="B881">
        <v>1</v>
      </c>
      <c r="C881">
        <v>18</v>
      </c>
      <c r="D881">
        <v>10</v>
      </c>
      <c r="E881">
        <v>0</v>
      </c>
      <c r="F881">
        <f>Table15[[#This Row],[unitPrice]]*Table15[[#This Row],[quantity]]</f>
        <v>180</v>
      </c>
    </row>
    <row r="882" spans="1:6" x14ac:dyDescent="0.35">
      <c r="A882">
        <v>10576</v>
      </c>
      <c r="B882">
        <v>31</v>
      </c>
      <c r="C882">
        <v>12.5</v>
      </c>
      <c r="D882">
        <v>20</v>
      </c>
      <c r="E882">
        <v>0</v>
      </c>
      <c r="F882">
        <f>Table15[[#This Row],[unitPrice]]*Table15[[#This Row],[quantity]]</f>
        <v>250</v>
      </c>
    </row>
    <row r="883" spans="1:6" x14ac:dyDescent="0.35">
      <c r="A883">
        <v>10576</v>
      </c>
      <c r="B883">
        <v>44</v>
      </c>
      <c r="C883">
        <v>19.45</v>
      </c>
      <c r="D883">
        <v>21</v>
      </c>
      <c r="E883">
        <v>0</v>
      </c>
      <c r="F883">
        <f>Table15[[#This Row],[unitPrice]]*Table15[[#This Row],[quantity]]</f>
        <v>408.45</v>
      </c>
    </row>
    <row r="884" spans="1:6" x14ac:dyDescent="0.35">
      <c r="A884">
        <v>10577</v>
      </c>
      <c r="B884">
        <v>39</v>
      </c>
      <c r="C884">
        <v>18</v>
      </c>
      <c r="D884">
        <v>10</v>
      </c>
      <c r="E884">
        <v>0</v>
      </c>
      <c r="F884">
        <f>Table15[[#This Row],[unitPrice]]*Table15[[#This Row],[quantity]]</f>
        <v>180</v>
      </c>
    </row>
    <row r="885" spans="1:6" x14ac:dyDescent="0.35">
      <c r="A885">
        <v>10577</v>
      </c>
      <c r="B885">
        <v>75</v>
      </c>
      <c r="C885">
        <v>7.75</v>
      </c>
      <c r="D885">
        <v>20</v>
      </c>
      <c r="E885">
        <v>0</v>
      </c>
      <c r="F885">
        <f>Table15[[#This Row],[unitPrice]]*Table15[[#This Row],[quantity]]</f>
        <v>155</v>
      </c>
    </row>
    <row r="886" spans="1:6" x14ac:dyDescent="0.35">
      <c r="A886">
        <v>10577</v>
      </c>
      <c r="B886">
        <v>77</v>
      </c>
      <c r="C886">
        <v>13</v>
      </c>
      <c r="D886">
        <v>18</v>
      </c>
      <c r="E886">
        <v>0</v>
      </c>
      <c r="F886">
        <f>Table15[[#This Row],[unitPrice]]*Table15[[#This Row],[quantity]]</f>
        <v>234</v>
      </c>
    </row>
    <row r="887" spans="1:6" x14ac:dyDescent="0.35">
      <c r="A887">
        <v>10578</v>
      </c>
      <c r="B887">
        <v>35</v>
      </c>
      <c r="C887">
        <v>18</v>
      </c>
      <c r="D887">
        <v>20</v>
      </c>
      <c r="E887">
        <v>0</v>
      </c>
      <c r="F887">
        <f>Table15[[#This Row],[unitPrice]]*Table15[[#This Row],[quantity]]</f>
        <v>360</v>
      </c>
    </row>
    <row r="888" spans="1:6" x14ac:dyDescent="0.35">
      <c r="A888">
        <v>10578</v>
      </c>
      <c r="B888">
        <v>57</v>
      </c>
      <c r="C888">
        <v>19.5</v>
      </c>
      <c r="D888">
        <v>6</v>
      </c>
      <c r="E888">
        <v>0</v>
      </c>
      <c r="F888">
        <f>Table15[[#This Row],[unitPrice]]*Table15[[#This Row],[quantity]]</f>
        <v>117</v>
      </c>
    </row>
    <row r="889" spans="1:6" x14ac:dyDescent="0.35">
      <c r="A889">
        <v>10579</v>
      </c>
      <c r="B889">
        <v>15</v>
      </c>
      <c r="C889">
        <v>15.5</v>
      </c>
      <c r="D889">
        <v>10</v>
      </c>
      <c r="E889">
        <v>0</v>
      </c>
      <c r="F889">
        <f>Table15[[#This Row],[unitPrice]]*Table15[[#This Row],[quantity]]</f>
        <v>155</v>
      </c>
    </row>
    <row r="890" spans="1:6" x14ac:dyDescent="0.35">
      <c r="A890">
        <v>10579</v>
      </c>
      <c r="B890">
        <v>75</v>
      </c>
      <c r="C890">
        <v>7.75</v>
      </c>
      <c r="D890">
        <v>21</v>
      </c>
      <c r="E890">
        <v>0</v>
      </c>
      <c r="F890">
        <f>Table15[[#This Row],[unitPrice]]*Table15[[#This Row],[quantity]]</f>
        <v>162.75</v>
      </c>
    </row>
    <row r="891" spans="1:6" x14ac:dyDescent="0.35">
      <c r="A891">
        <v>10580</v>
      </c>
      <c r="B891">
        <v>14</v>
      </c>
      <c r="C891">
        <v>23.25</v>
      </c>
      <c r="D891">
        <v>15</v>
      </c>
      <c r="E891">
        <v>0.05</v>
      </c>
      <c r="F891">
        <f>Table15[[#This Row],[unitPrice]]*Table15[[#This Row],[quantity]]</f>
        <v>348.75</v>
      </c>
    </row>
    <row r="892" spans="1:6" x14ac:dyDescent="0.35">
      <c r="A892">
        <v>10580</v>
      </c>
      <c r="B892">
        <v>41</v>
      </c>
      <c r="C892">
        <v>9.65</v>
      </c>
      <c r="D892">
        <v>9</v>
      </c>
      <c r="E892">
        <v>0.05</v>
      </c>
      <c r="F892">
        <f>Table15[[#This Row],[unitPrice]]*Table15[[#This Row],[quantity]]</f>
        <v>86.850000000000009</v>
      </c>
    </row>
    <row r="893" spans="1:6" x14ac:dyDescent="0.35">
      <c r="A893">
        <v>10580</v>
      </c>
      <c r="B893">
        <v>65</v>
      </c>
      <c r="C893">
        <v>21.05</v>
      </c>
      <c r="D893">
        <v>30</v>
      </c>
      <c r="E893">
        <v>0.05</v>
      </c>
      <c r="F893">
        <f>Table15[[#This Row],[unitPrice]]*Table15[[#This Row],[quantity]]</f>
        <v>631.5</v>
      </c>
    </row>
    <row r="894" spans="1:6" x14ac:dyDescent="0.35">
      <c r="A894">
        <v>10581</v>
      </c>
      <c r="B894">
        <v>75</v>
      </c>
      <c r="C894">
        <v>7.75</v>
      </c>
      <c r="D894">
        <v>50</v>
      </c>
      <c r="E894">
        <v>0.2</v>
      </c>
      <c r="F894">
        <f>Table15[[#This Row],[unitPrice]]*Table15[[#This Row],[quantity]]</f>
        <v>387.5</v>
      </c>
    </row>
    <row r="895" spans="1:6" x14ac:dyDescent="0.35">
      <c r="A895">
        <v>10582</v>
      </c>
      <c r="B895">
        <v>57</v>
      </c>
      <c r="C895">
        <v>19.5</v>
      </c>
      <c r="D895">
        <v>4</v>
      </c>
      <c r="E895">
        <v>0</v>
      </c>
      <c r="F895">
        <f>Table15[[#This Row],[unitPrice]]*Table15[[#This Row],[quantity]]</f>
        <v>78</v>
      </c>
    </row>
    <row r="896" spans="1:6" x14ac:dyDescent="0.35">
      <c r="A896">
        <v>10582</v>
      </c>
      <c r="B896">
        <v>76</v>
      </c>
      <c r="C896">
        <v>18</v>
      </c>
      <c r="D896">
        <v>14</v>
      </c>
      <c r="E896">
        <v>0</v>
      </c>
      <c r="F896">
        <f>Table15[[#This Row],[unitPrice]]*Table15[[#This Row],[quantity]]</f>
        <v>252</v>
      </c>
    </row>
    <row r="897" spans="1:6" x14ac:dyDescent="0.35">
      <c r="A897">
        <v>10583</v>
      </c>
      <c r="B897">
        <v>29</v>
      </c>
      <c r="C897">
        <v>123.79</v>
      </c>
      <c r="D897">
        <v>10</v>
      </c>
      <c r="E897">
        <v>0</v>
      </c>
      <c r="F897">
        <f>Table15[[#This Row],[unitPrice]]*Table15[[#This Row],[quantity]]</f>
        <v>1237.9000000000001</v>
      </c>
    </row>
    <row r="898" spans="1:6" x14ac:dyDescent="0.35">
      <c r="A898">
        <v>10583</v>
      </c>
      <c r="B898">
        <v>60</v>
      </c>
      <c r="C898">
        <v>34</v>
      </c>
      <c r="D898">
        <v>24</v>
      </c>
      <c r="E898">
        <v>0.15</v>
      </c>
      <c r="F898">
        <f>Table15[[#This Row],[unitPrice]]*Table15[[#This Row],[quantity]]</f>
        <v>816</v>
      </c>
    </row>
    <row r="899" spans="1:6" x14ac:dyDescent="0.35">
      <c r="A899">
        <v>10583</v>
      </c>
      <c r="B899">
        <v>69</v>
      </c>
      <c r="C899">
        <v>36</v>
      </c>
      <c r="D899">
        <v>10</v>
      </c>
      <c r="E899">
        <v>0.15</v>
      </c>
      <c r="F899">
        <f>Table15[[#This Row],[unitPrice]]*Table15[[#This Row],[quantity]]</f>
        <v>360</v>
      </c>
    </row>
    <row r="900" spans="1:6" x14ac:dyDescent="0.35">
      <c r="A900">
        <v>10584</v>
      </c>
      <c r="B900">
        <v>31</v>
      </c>
      <c r="C900">
        <v>12.5</v>
      </c>
      <c r="D900">
        <v>50</v>
      </c>
      <c r="E900">
        <v>0.05</v>
      </c>
      <c r="F900">
        <f>Table15[[#This Row],[unitPrice]]*Table15[[#This Row],[quantity]]</f>
        <v>625</v>
      </c>
    </row>
    <row r="901" spans="1:6" x14ac:dyDescent="0.35">
      <c r="A901">
        <v>10585</v>
      </c>
      <c r="B901">
        <v>47</v>
      </c>
      <c r="C901">
        <v>9.5</v>
      </c>
      <c r="D901">
        <v>15</v>
      </c>
      <c r="E901">
        <v>0</v>
      </c>
      <c r="F901">
        <f>Table15[[#This Row],[unitPrice]]*Table15[[#This Row],[quantity]]</f>
        <v>142.5</v>
      </c>
    </row>
    <row r="902" spans="1:6" x14ac:dyDescent="0.35">
      <c r="A902">
        <v>10586</v>
      </c>
      <c r="B902">
        <v>52</v>
      </c>
      <c r="C902">
        <v>7</v>
      </c>
      <c r="D902">
        <v>4</v>
      </c>
      <c r="E902">
        <v>0.15</v>
      </c>
      <c r="F902">
        <f>Table15[[#This Row],[unitPrice]]*Table15[[#This Row],[quantity]]</f>
        <v>28</v>
      </c>
    </row>
    <row r="903" spans="1:6" x14ac:dyDescent="0.35">
      <c r="A903">
        <v>10587</v>
      </c>
      <c r="B903">
        <v>26</v>
      </c>
      <c r="C903">
        <v>31.23</v>
      </c>
      <c r="D903">
        <v>6</v>
      </c>
      <c r="E903">
        <v>0</v>
      </c>
      <c r="F903">
        <f>Table15[[#This Row],[unitPrice]]*Table15[[#This Row],[quantity]]</f>
        <v>187.38</v>
      </c>
    </row>
    <row r="904" spans="1:6" x14ac:dyDescent="0.35">
      <c r="A904">
        <v>10587</v>
      </c>
      <c r="B904">
        <v>35</v>
      </c>
      <c r="C904">
        <v>18</v>
      </c>
      <c r="D904">
        <v>20</v>
      </c>
      <c r="E904">
        <v>0</v>
      </c>
      <c r="F904">
        <f>Table15[[#This Row],[unitPrice]]*Table15[[#This Row],[quantity]]</f>
        <v>360</v>
      </c>
    </row>
    <row r="905" spans="1:6" x14ac:dyDescent="0.35">
      <c r="A905">
        <v>10587</v>
      </c>
      <c r="B905">
        <v>77</v>
      </c>
      <c r="C905">
        <v>13</v>
      </c>
      <c r="D905">
        <v>20</v>
      </c>
      <c r="E905">
        <v>0</v>
      </c>
      <c r="F905">
        <f>Table15[[#This Row],[unitPrice]]*Table15[[#This Row],[quantity]]</f>
        <v>260</v>
      </c>
    </row>
    <row r="906" spans="1:6" x14ac:dyDescent="0.35">
      <c r="A906">
        <v>10588</v>
      </c>
      <c r="B906">
        <v>18</v>
      </c>
      <c r="C906">
        <v>62.5</v>
      </c>
      <c r="D906">
        <v>40</v>
      </c>
      <c r="E906">
        <v>0.2</v>
      </c>
      <c r="F906">
        <f>Table15[[#This Row],[unitPrice]]*Table15[[#This Row],[quantity]]</f>
        <v>2500</v>
      </c>
    </row>
    <row r="907" spans="1:6" x14ac:dyDescent="0.35">
      <c r="A907">
        <v>10588</v>
      </c>
      <c r="B907">
        <v>42</v>
      </c>
      <c r="C907">
        <v>14</v>
      </c>
      <c r="D907">
        <v>100</v>
      </c>
      <c r="E907">
        <v>0.2</v>
      </c>
      <c r="F907">
        <f>Table15[[#This Row],[unitPrice]]*Table15[[#This Row],[quantity]]</f>
        <v>1400</v>
      </c>
    </row>
    <row r="908" spans="1:6" x14ac:dyDescent="0.35">
      <c r="A908">
        <v>10589</v>
      </c>
      <c r="B908">
        <v>35</v>
      </c>
      <c r="C908">
        <v>18</v>
      </c>
      <c r="D908">
        <v>4</v>
      </c>
      <c r="E908">
        <v>0</v>
      </c>
      <c r="F908">
        <f>Table15[[#This Row],[unitPrice]]*Table15[[#This Row],[quantity]]</f>
        <v>72</v>
      </c>
    </row>
    <row r="909" spans="1:6" x14ac:dyDescent="0.35">
      <c r="A909">
        <v>10590</v>
      </c>
      <c r="B909">
        <v>1</v>
      </c>
      <c r="C909">
        <v>18</v>
      </c>
      <c r="D909">
        <v>20</v>
      </c>
      <c r="E909">
        <v>0</v>
      </c>
      <c r="F909">
        <f>Table15[[#This Row],[unitPrice]]*Table15[[#This Row],[quantity]]</f>
        <v>360</v>
      </c>
    </row>
    <row r="910" spans="1:6" x14ac:dyDescent="0.35">
      <c r="A910">
        <v>10590</v>
      </c>
      <c r="B910">
        <v>77</v>
      </c>
      <c r="C910">
        <v>13</v>
      </c>
      <c r="D910">
        <v>60</v>
      </c>
      <c r="E910">
        <v>0.05</v>
      </c>
      <c r="F910">
        <f>Table15[[#This Row],[unitPrice]]*Table15[[#This Row],[quantity]]</f>
        <v>780</v>
      </c>
    </row>
    <row r="911" spans="1:6" x14ac:dyDescent="0.35">
      <c r="A911">
        <v>10591</v>
      </c>
      <c r="B911">
        <v>3</v>
      </c>
      <c r="C911">
        <v>10</v>
      </c>
      <c r="D911">
        <v>14</v>
      </c>
      <c r="E911">
        <v>0</v>
      </c>
      <c r="F911">
        <f>Table15[[#This Row],[unitPrice]]*Table15[[#This Row],[quantity]]</f>
        <v>140</v>
      </c>
    </row>
    <row r="912" spans="1:6" x14ac:dyDescent="0.35">
      <c r="A912">
        <v>10591</v>
      </c>
      <c r="B912">
        <v>7</v>
      </c>
      <c r="C912">
        <v>30</v>
      </c>
      <c r="D912">
        <v>10</v>
      </c>
      <c r="E912">
        <v>0</v>
      </c>
      <c r="F912">
        <f>Table15[[#This Row],[unitPrice]]*Table15[[#This Row],[quantity]]</f>
        <v>300</v>
      </c>
    </row>
    <row r="913" spans="1:6" x14ac:dyDescent="0.35">
      <c r="A913">
        <v>10591</v>
      </c>
      <c r="B913">
        <v>54</v>
      </c>
      <c r="C913">
        <v>7.45</v>
      </c>
      <c r="D913">
        <v>50</v>
      </c>
      <c r="E913">
        <v>0</v>
      </c>
      <c r="F913">
        <f>Table15[[#This Row],[unitPrice]]*Table15[[#This Row],[quantity]]</f>
        <v>372.5</v>
      </c>
    </row>
    <row r="914" spans="1:6" x14ac:dyDescent="0.35">
      <c r="A914">
        <v>10592</v>
      </c>
      <c r="B914">
        <v>15</v>
      </c>
      <c r="C914">
        <v>15.5</v>
      </c>
      <c r="D914">
        <v>25</v>
      </c>
      <c r="E914">
        <v>0.05</v>
      </c>
      <c r="F914">
        <f>Table15[[#This Row],[unitPrice]]*Table15[[#This Row],[quantity]]</f>
        <v>387.5</v>
      </c>
    </row>
    <row r="915" spans="1:6" x14ac:dyDescent="0.35">
      <c r="A915">
        <v>10592</v>
      </c>
      <c r="B915">
        <v>26</v>
      </c>
      <c r="C915">
        <v>31.23</v>
      </c>
      <c r="D915">
        <v>5</v>
      </c>
      <c r="E915">
        <v>0.05</v>
      </c>
      <c r="F915">
        <f>Table15[[#This Row],[unitPrice]]*Table15[[#This Row],[quantity]]</f>
        <v>156.15</v>
      </c>
    </row>
    <row r="916" spans="1:6" x14ac:dyDescent="0.35">
      <c r="A916">
        <v>10593</v>
      </c>
      <c r="B916">
        <v>20</v>
      </c>
      <c r="C916">
        <v>81</v>
      </c>
      <c r="D916">
        <v>21</v>
      </c>
      <c r="E916">
        <v>0.2</v>
      </c>
      <c r="F916">
        <f>Table15[[#This Row],[unitPrice]]*Table15[[#This Row],[quantity]]</f>
        <v>1701</v>
      </c>
    </row>
    <row r="917" spans="1:6" x14ac:dyDescent="0.35">
      <c r="A917">
        <v>10593</v>
      </c>
      <c r="B917">
        <v>69</v>
      </c>
      <c r="C917">
        <v>36</v>
      </c>
      <c r="D917">
        <v>20</v>
      </c>
      <c r="E917">
        <v>0.2</v>
      </c>
      <c r="F917">
        <f>Table15[[#This Row],[unitPrice]]*Table15[[#This Row],[quantity]]</f>
        <v>720</v>
      </c>
    </row>
    <row r="918" spans="1:6" x14ac:dyDescent="0.35">
      <c r="A918">
        <v>10593</v>
      </c>
      <c r="B918">
        <v>76</v>
      </c>
      <c r="C918">
        <v>18</v>
      </c>
      <c r="D918">
        <v>4</v>
      </c>
      <c r="E918">
        <v>0.2</v>
      </c>
      <c r="F918">
        <f>Table15[[#This Row],[unitPrice]]*Table15[[#This Row],[quantity]]</f>
        <v>72</v>
      </c>
    </row>
    <row r="919" spans="1:6" x14ac:dyDescent="0.35">
      <c r="A919">
        <v>10594</v>
      </c>
      <c r="B919">
        <v>52</v>
      </c>
      <c r="C919">
        <v>7</v>
      </c>
      <c r="D919">
        <v>24</v>
      </c>
      <c r="E919">
        <v>0</v>
      </c>
      <c r="F919">
        <f>Table15[[#This Row],[unitPrice]]*Table15[[#This Row],[quantity]]</f>
        <v>168</v>
      </c>
    </row>
    <row r="920" spans="1:6" x14ac:dyDescent="0.35">
      <c r="A920">
        <v>10594</v>
      </c>
      <c r="B920">
        <v>58</v>
      </c>
      <c r="C920">
        <v>13.25</v>
      </c>
      <c r="D920">
        <v>30</v>
      </c>
      <c r="E920">
        <v>0</v>
      </c>
      <c r="F920">
        <f>Table15[[#This Row],[unitPrice]]*Table15[[#This Row],[quantity]]</f>
        <v>397.5</v>
      </c>
    </row>
    <row r="921" spans="1:6" x14ac:dyDescent="0.35">
      <c r="A921">
        <v>10595</v>
      </c>
      <c r="B921">
        <v>35</v>
      </c>
      <c r="C921">
        <v>18</v>
      </c>
      <c r="D921">
        <v>30</v>
      </c>
      <c r="E921">
        <v>0.25</v>
      </c>
      <c r="F921">
        <f>Table15[[#This Row],[unitPrice]]*Table15[[#This Row],[quantity]]</f>
        <v>540</v>
      </c>
    </row>
    <row r="922" spans="1:6" x14ac:dyDescent="0.35">
      <c r="A922">
        <v>10595</v>
      </c>
      <c r="B922">
        <v>61</v>
      </c>
      <c r="C922">
        <v>28.5</v>
      </c>
      <c r="D922">
        <v>120</v>
      </c>
      <c r="E922">
        <v>0.25</v>
      </c>
      <c r="F922">
        <f>Table15[[#This Row],[unitPrice]]*Table15[[#This Row],[quantity]]</f>
        <v>3420</v>
      </c>
    </row>
    <row r="923" spans="1:6" x14ac:dyDescent="0.35">
      <c r="A923">
        <v>10595</v>
      </c>
      <c r="B923">
        <v>69</v>
      </c>
      <c r="C923">
        <v>36</v>
      </c>
      <c r="D923">
        <v>65</v>
      </c>
      <c r="E923">
        <v>0.25</v>
      </c>
      <c r="F923">
        <f>Table15[[#This Row],[unitPrice]]*Table15[[#This Row],[quantity]]</f>
        <v>2340</v>
      </c>
    </row>
    <row r="924" spans="1:6" x14ac:dyDescent="0.35">
      <c r="A924">
        <v>10596</v>
      </c>
      <c r="B924">
        <v>56</v>
      </c>
      <c r="C924">
        <v>38</v>
      </c>
      <c r="D924">
        <v>5</v>
      </c>
      <c r="E924">
        <v>0.2</v>
      </c>
      <c r="F924">
        <f>Table15[[#This Row],[unitPrice]]*Table15[[#This Row],[quantity]]</f>
        <v>190</v>
      </c>
    </row>
    <row r="925" spans="1:6" x14ac:dyDescent="0.35">
      <c r="A925">
        <v>10596</v>
      </c>
      <c r="B925">
        <v>63</v>
      </c>
      <c r="C925">
        <v>43.9</v>
      </c>
      <c r="D925">
        <v>24</v>
      </c>
      <c r="E925">
        <v>0.2</v>
      </c>
      <c r="F925">
        <f>Table15[[#This Row],[unitPrice]]*Table15[[#This Row],[quantity]]</f>
        <v>1053.5999999999999</v>
      </c>
    </row>
    <row r="926" spans="1:6" x14ac:dyDescent="0.35">
      <c r="A926">
        <v>10596</v>
      </c>
      <c r="B926">
        <v>75</v>
      </c>
      <c r="C926">
        <v>7.75</v>
      </c>
      <c r="D926">
        <v>30</v>
      </c>
      <c r="E926">
        <v>0.2</v>
      </c>
      <c r="F926">
        <f>Table15[[#This Row],[unitPrice]]*Table15[[#This Row],[quantity]]</f>
        <v>232.5</v>
      </c>
    </row>
    <row r="927" spans="1:6" x14ac:dyDescent="0.35">
      <c r="A927">
        <v>10597</v>
      </c>
      <c r="B927">
        <v>24</v>
      </c>
      <c r="C927">
        <v>4.5</v>
      </c>
      <c r="D927">
        <v>35</v>
      </c>
      <c r="E927">
        <v>0.2</v>
      </c>
      <c r="F927">
        <f>Table15[[#This Row],[unitPrice]]*Table15[[#This Row],[quantity]]</f>
        <v>157.5</v>
      </c>
    </row>
    <row r="928" spans="1:6" x14ac:dyDescent="0.35">
      <c r="A928">
        <v>10597</v>
      </c>
      <c r="B928">
        <v>57</v>
      </c>
      <c r="C928">
        <v>19.5</v>
      </c>
      <c r="D928">
        <v>20</v>
      </c>
      <c r="E928">
        <v>0</v>
      </c>
      <c r="F928">
        <f>Table15[[#This Row],[unitPrice]]*Table15[[#This Row],[quantity]]</f>
        <v>390</v>
      </c>
    </row>
    <row r="929" spans="1:6" x14ac:dyDescent="0.35">
      <c r="A929">
        <v>10597</v>
      </c>
      <c r="B929">
        <v>65</v>
      </c>
      <c r="C929">
        <v>21.05</v>
      </c>
      <c r="D929">
        <v>12</v>
      </c>
      <c r="E929">
        <v>0.2</v>
      </c>
      <c r="F929">
        <f>Table15[[#This Row],[unitPrice]]*Table15[[#This Row],[quantity]]</f>
        <v>252.60000000000002</v>
      </c>
    </row>
    <row r="930" spans="1:6" x14ac:dyDescent="0.35">
      <c r="A930">
        <v>10598</v>
      </c>
      <c r="B930">
        <v>27</v>
      </c>
      <c r="C930">
        <v>43.9</v>
      </c>
      <c r="D930">
        <v>50</v>
      </c>
      <c r="E930">
        <v>0</v>
      </c>
      <c r="F930">
        <f>Table15[[#This Row],[unitPrice]]*Table15[[#This Row],[quantity]]</f>
        <v>2195</v>
      </c>
    </row>
    <row r="931" spans="1:6" x14ac:dyDescent="0.35">
      <c r="A931">
        <v>10598</v>
      </c>
      <c r="B931">
        <v>71</v>
      </c>
      <c r="C931">
        <v>21.5</v>
      </c>
      <c r="D931">
        <v>9</v>
      </c>
      <c r="E931">
        <v>0</v>
      </c>
      <c r="F931">
        <f>Table15[[#This Row],[unitPrice]]*Table15[[#This Row],[quantity]]</f>
        <v>193.5</v>
      </c>
    </row>
    <row r="932" spans="1:6" x14ac:dyDescent="0.35">
      <c r="A932">
        <v>10599</v>
      </c>
      <c r="B932">
        <v>62</v>
      </c>
      <c r="C932">
        <v>49.3</v>
      </c>
      <c r="D932">
        <v>10</v>
      </c>
      <c r="E932">
        <v>0</v>
      </c>
      <c r="F932">
        <f>Table15[[#This Row],[unitPrice]]*Table15[[#This Row],[quantity]]</f>
        <v>493</v>
      </c>
    </row>
    <row r="933" spans="1:6" x14ac:dyDescent="0.35">
      <c r="A933">
        <v>10600</v>
      </c>
      <c r="B933">
        <v>54</v>
      </c>
      <c r="C933">
        <v>7.45</v>
      </c>
      <c r="D933">
        <v>4</v>
      </c>
      <c r="E933">
        <v>0</v>
      </c>
      <c r="F933">
        <f>Table15[[#This Row],[unitPrice]]*Table15[[#This Row],[quantity]]</f>
        <v>29.8</v>
      </c>
    </row>
    <row r="934" spans="1:6" x14ac:dyDescent="0.35">
      <c r="A934">
        <v>10600</v>
      </c>
      <c r="B934">
        <v>73</v>
      </c>
      <c r="C934">
        <v>15</v>
      </c>
      <c r="D934">
        <v>30</v>
      </c>
      <c r="E934">
        <v>0</v>
      </c>
      <c r="F934">
        <f>Table15[[#This Row],[unitPrice]]*Table15[[#This Row],[quantity]]</f>
        <v>450</v>
      </c>
    </row>
    <row r="935" spans="1:6" x14ac:dyDescent="0.35">
      <c r="A935">
        <v>10601</v>
      </c>
      <c r="B935">
        <v>13</v>
      </c>
      <c r="C935">
        <v>6</v>
      </c>
      <c r="D935">
        <v>60</v>
      </c>
      <c r="E935">
        <v>0</v>
      </c>
      <c r="F935">
        <f>Table15[[#This Row],[unitPrice]]*Table15[[#This Row],[quantity]]</f>
        <v>360</v>
      </c>
    </row>
    <row r="936" spans="1:6" x14ac:dyDescent="0.35">
      <c r="A936">
        <v>10601</v>
      </c>
      <c r="B936">
        <v>59</v>
      </c>
      <c r="C936">
        <v>55</v>
      </c>
      <c r="D936">
        <v>35</v>
      </c>
      <c r="E936">
        <v>0</v>
      </c>
      <c r="F936">
        <f>Table15[[#This Row],[unitPrice]]*Table15[[#This Row],[quantity]]</f>
        <v>1925</v>
      </c>
    </row>
    <row r="937" spans="1:6" x14ac:dyDescent="0.35">
      <c r="A937">
        <v>10602</v>
      </c>
      <c r="B937">
        <v>77</v>
      </c>
      <c r="C937">
        <v>13</v>
      </c>
      <c r="D937">
        <v>5</v>
      </c>
      <c r="E937">
        <v>0.25</v>
      </c>
      <c r="F937">
        <f>Table15[[#This Row],[unitPrice]]*Table15[[#This Row],[quantity]]</f>
        <v>65</v>
      </c>
    </row>
    <row r="938" spans="1:6" x14ac:dyDescent="0.35">
      <c r="A938">
        <v>10603</v>
      </c>
      <c r="B938">
        <v>22</v>
      </c>
      <c r="C938">
        <v>21</v>
      </c>
      <c r="D938">
        <v>48</v>
      </c>
      <c r="E938">
        <v>0</v>
      </c>
      <c r="F938">
        <f>Table15[[#This Row],[unitPrice]]*Table15[[#This Row],[quantity]]</f>
        <v>1008</v>
      </c>
    </row>
    <row r="939" spans="1:6" x14ac:dyDescent="0.35">
      <c r="A939">
        <v>10603</v>
      </c>
      <c r="B939">
        <v>49</v>
      </c>
      <c r="C939">
        <v>20</v>
      </c>
      <c r="D939">
        <v>25</v>
      </c>
      <c r="E939">
        <v>0.05</v>
      </c>
      <c r="F939">
        <f>Table15[[#This Row],[unitPrice]]*Table15[[#This Row],[quantity]]</f>
        <v>500</v>
      </c>
    </row>
    <row r="940" spans="1:6" x14ac:dyDescent="0.35">
      <c r="A940">
        <v>10604</v>
      </c>
      <c r="B940">
        <v>48</v>
      </c>
      <c r="C940">
        <v>12.75</v>
      </c>
      <c r="D940">
        <v>6</v>
      </c>
      <c r="E940">
        <v>0.1</v>
      </c>
      <c r="F940">
        <f>Table15[[#This Row],[unitPrice]]*Table15[[#This Row],[quantity]]</f>
        <v>76.5</v>
      </c>
    </row>
    <row r="941" spans="1:6" x14ac:dyDescent="0.35">
      <c r="A941">
        <v>10604</v>
      </c>
      <c r="B941">
        <v>76</v>
      </c>
      <c r="C941">
        <v>18</v>
      </c>
      <c r="D941">
        <v>10</v>
      </c>
      <c r="E941">
        <v>0.1</v>
      </c>
      <c r="F941">
        <f>Table15[[#This Row],[unitPrice]]*Table15[[#This Row],[quantity]]</f>
        <v>180</v>
      </c>
    </row>
    <row r="942" spans="1:6" x14ac:dyDescent="0.35">
      <c r="A942">
        <v>10605</v>
      </c>
      <c r="B942">
        <v>16</v>
      </c>
      <c r="C942">
        <v>17.45</v>
      </c>
      <c r="D942">
        <v>30</v>
      </c>
      <c r="E942">
        <v>0.05</v>
      </c>
      <c r="F942">
        <f>Table15[[#This Row],[unitPrice]]*Table15[[#This Row],[quantity]]</f>
        <v>523.5</v>
      </c>
    </row>
    <row r="943" spans="1:6" x14ac:dyDescent="0.35">
      <c r="A943">
        <v>10605</v>
      </c>
      <c r="B943">
        <v>59</v>
      </c>
      <c r="C943">
        <v>55</v>
      </c>
      <c r="D943">
        <v>20</v>
      </c>
      <c r="E943">
        <v>0.05</v>
      </c>
      <c r="F943">
        <f>Table15[[#This Row],[unitPrice]]*Table15[[#This Row],[quantity]]</f>
        <v>1100</v>
      </c>
    </row>
    <row r="944" spans="1:6" x14ac:dyDescent="0.35">
      <c r="A944">
        <v>10605</v>
      </c>
      <c r="B944">
        <v>60</v>
      </c>
      <c r="C944">
        <v>34</v>
      </c>
      <c r="D944">
        <v>70</v>
      </c>
      <c r="E944">
        <v>0.05</v>
      </c>
      <c r="F944">
        <f>Table15[[#This Row],[unitPrice]]*Table15[[#This Row],[quantity]]</f>
        <v>2380</v>
      </c>
    </row>
    <row r="945" spans="1:6" x14ac:dyDescent="0.35">
      <c r="A945">
        <v>10605</v>
      </c>
      <c r="B945">
        <v>71</v>
      </c>
      <c r="C945">
        <v>21.5</v>
      </c>
      <c r="D945">
        <v>15</v>
      </c>
      <c r="E945">
        <v>0.05</v>
      </c>
      <c r="F945">
        <f>Table15[[#This Row],[unitPrice]]*Table15[[#This Row],[quantity]]</f>
        <v>322.5</v>
      </c>
    </row>
    <row r="946" spans="1:6" x14ac:dyDescent="0.35">
      <c r="A946">
        <v>10606</v>
      </c>
      <c r="B946">
        <v>4</v>
      </c>
      <c r="C946">
        <v>22</v>
      </c>
      <c r="D946">
        <v>20</v>
      </c>
      <c r="E946">
        <v>0.2</v>
      </c>
      <c r="F946">
        <f>Table15[[#This Row],[unitPrice]]*Table15[[#This Row],[quantity]]</f>
        <v>440</v>
      </c>
    </row>
    <row r="947" spans="1:6" x14ac:dyDescent="0.35">
      <c r="A947">
        <v>10606</v>
      </c>
      <c r="B947">
        <v>55</v>
      </c>
      <c r="C947">
        <v>24</v>
      </c>
      <c r="D947">
        <v>20</v>
      </c>
      <c r="E947">
        <v>0.2</v>
      </c>
      <c r="F947">
        <f>Table15[[#This Row],[unitPrice]]*Table15[[#This Row],[quantity]]</f>
        <v>480</v>
      </c>
    </row>
    <row r="948" spans="1:6" x14ac:dyDescent="0.35">
      <c r="A948">
        <v>10606</v>
      </c>
      <c r="B948">
        <v>62</v>
      </c>
      <c r="C948">
        <v>49.3</v>
      </c>
      <c r="D948">
        <v>10</v>
      </c>
      <c r="E948">
        <v>0.2</v>
      </c>
      <c r="F948">
        <f>Table15[[#This Row],[unitPrice]]*Table15[[#This Row],[quantity]]</f>
        <v>493</v>
      </c>
    </row>
    <row r="949" spans="1:6" x14ac:dyDescent="0.35">
      <c r="A949">
        <v>10607</v>
      </c>
      <c r="B949">
        <v>7</v>
      </c>
      <c r="C949">
        <v>30</v>
      </c>
      <c r="D949">
        <v>45</v>
      </c>
      <c r="E949">
        <v>0</v>
      </c>
      <c r="F949">
        <f>Table15[[#This Row],[unitPrice]]*Table15[[#This Row],[quantity]]</f>
        <v>1350</v>
      </c>
    </row>
    <row r="950" spans="1:6" x14ac:dyDescent="0.35">
      <c r="A950">
        <v>10607</v>
      </c>
      <c r="B950">
        <v>17</v>
      </c>
      <c r="C950">
        <v>39</v>
      </c>
      <c r="D950">
        <v>100</v>
      </c>
      <c r="E950">
        <v>0</v>
      </c>
      <c r="F950">
        <f>Table15[[#This Row],[unitPrice]]*Table15[[#This Row],[quantity]]</f>
        <v>3900</v>
      </c>
    </row>
    <row r="951" spans="1:6" x14ac:dyDescent="0.35">
      <c r="A951">
        <v>10607</v>
      </c>
      <c r="B951">
        <v>33</v>
      </c>
      <c r="C951">
        <v>2.5</v>
      </c>
      <c r="D951">
        <v>14</v>
      </c>
      <c r="E951">
        <v>0</v>
      </c>
      <c r="F951">
        <f>Table15[[#This Row],[unitPrice]]*Table15[[#This Row],[quantity]]</f>
        <v>35</v>
      </c>
    </row>
    <row r="952" spans="1:6" x14ac:dyDescent="0.35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f>Table15[[#This Row],[unitPrice]]*Table15[[#This Row],[quantity]]</f>
        <v>772.8</v>
      </c>
    </row>
    <row r="953" spans="1:6" x14ac:dyDescent="0.35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f>Table15[[#This Row],[unitPrice]]*Table15[[#This Row],[quantity]]</f>
        <v>417.59999999999997</v>
      </c>
    </row>
    <row r="954" spans="1:6" x14ac:dyDescent="0.35">
      <c r="A954">
        <v>10608</v>
      </c>
      <c r="B954">
        <v>56</v>
      </c>
      <c r="C954">
        <v>38</v>
      </c>
      <c r="D954">
        <v>28</v>
      </c>
      <c r="E954">
        <v>0</v>
      </c>
      <c r="F954">
        <f>Table15[[#This Row],[unitPrice]]*Table15[[#This Row],[quantity]]</f>
        <v>1064</v>
      </c>
    </row>
    <row r="955" spans="1:6" x14ac:dyDescent="0.35">
      <c r="A955">
        <v>10609</v>
      </c>
      <c r="B955">
        <v>1</v>
      </c>
      <c r="C955">
        <v>18</v>
      </c>
      <c r="D955">
        <v>3</v>
      </c>
      <c r="E955">
        <v>0</v>
      </c>
      <c r="F955">
        <f>Table15[[#This Row],[unitPrice]]*Table15[[#This Row],[quantity]]</f>
        <v>54</v>
      </c>
    </row>
    <row r="956" spans="1:6" x14ac:dyDescent="0.35">
      <c r="A956">
        <v>10609</v>
      </c>
      <c r="B956">
        <v>10</v>
      </c>
      <c r="C956">
        <v>31</v>
      </c>
      <c r="D956">
        <v>10</v>
      </c>
      <c r="E956">
        <v>0</v>
      </c>
      <c r="F956">
        <f>Table15[[#This Row],[unitPrice]]*Table15[[#This Row],[quantity]]</f>
        <v>310</v>
      </c>
    </row>
    <row r="957" spans="1:6" x14ac:dyDescent="0.35">
      <c r="A957">
        <v>10609</v>
      </c>
      <c r="B957">
        <v>21</v>
      </c>
      <c r="C957">
        <v>10</v>
      </c>
      <c r="D957">
        <v>6</v>
      </c>
      <c r="E957">
        <v>0</v>
      </c>
      <c r="F957">
        <f>Table15[[#This Row],[unitPrice]]*Table15[[#This Row],[quantity]]</f>
        <v>60</v>
      </c>
    </row>
    <row r="958" spans="1:6" x14ac:dyDescent="0.35">
      <c r="A958">
        <v>10610</v>
      </c>
      <c r="B958">
        <v>36</v>
      </c>
      <c r="C958">
        <v>19</v>
      </c>
      <c r="D958">
        <v>21</v>
      </c>
      <c r="E958">
        <v>0.25</v>
      </c>
      <c r="F958">
        <f>Table15[[#This Row],[unitPrice]]*Table15[[#This Row],[quantity]]</f>
        <v>399</v>
      </c>
    </row>
    <row r="959" spans="1:6" x14ac:dyDescent="0.35">
      <c r="A959">
        <v>10611</v>
      </c>
      <c r="B959">
        <v>1</v>
      </c>
      <c r="C959">
        <v>18</v>
      </c>
      <c r="D959">
        <v>6</v>
      </c>
      <c r="E959">
        <v>0</v>
      </c>
      <c r="F959">
        <f>Table15[[#This Row],[unitPrice]]*Table15[[#This Row],[quantity]]</f>
        <v>108</v>
      </c>
    </row>
    <row r="960" spans="1:6" x14ac:dyDescent="0.35">
      <c r="A960">
        <v>10611</v>
      </c>
      <c r="B960">
        <v>2</v>
      </c>
      <c r="C960">
        <v>19</v>
      </c>
      <c r="D960">
        <v>10</v>
      </c>
      <c r="E960">
        <v>0</v>
      </c>
      <c r="F960">
        <f>Table15[[#This Row],[unitPrice]]*Table15[[#This Row],[quantity]]</f>
        <v>190</v>
      </c>
    </row>
    <row r="961" spans="1:6" x14ac:dyDescent="0.35">
      <c r="A961">
        <v>10611</v>
      </c>
      <c r="B961">
        <v>60</v>
      </c>
      <c r="C961">
        <v>34</v>
      </c>
      <c r="D961">
        <v>15</v>
      </c>
      <c r="E961">
        <v>0</v>
      </c>
      <c r="F961">
        <f>Table15[[#This Row],[unitPrice]]*Table15[[#This Row],[quantity]]</f>
        <v>510</v>
      </c>
    </row>
    <row r="962" spans="1:6" x14ac:dyDescent="0.35">
      <c r="A962">
        <v>10612</v>
      </c>
      <c r="B962">
        <v>10</v>
      </c>
      <c r="C962">
        <v>31</v>
      </c>
      <c r="D962">
        <v>70</v>
      </c>
      <c r="E962">
        <v>0</v>
      </c>
      <c r="F962">
        <f>Table15[[#This Row],[unitPrice]]*Table15[[#This Row],[quantity]]</f>
        <v>2170</v>
      </c>
    </row>
    <row r="963" spans="1:6" x14ac:dyDescent="0.35">
      <c r="A963">
        <v>10612</v>
      </c>
      <c r="B963">
        <v>36</v>
      </c>
      <c r="C963">
        <v>19</v>
      </c>
      <c r="D963">
        <v>55</v>
      </c>
      <c r="E963">
        <v>0</v>
      </c>
      <c r="F963">
        <f>Table15[[#This Row],[unitPrice]]*Table15[[#This Row],[quantity]]</f>
        <v>1045</v>
      </c>
    </row>
    <row r="964" spans="1:6" x14ac:dyDescent="0.35">
      <c r="A964">
        <v>10612</v>
      </c>
      <c r="B964">
        <v>49</v>
      </c>
      <c r="C964">
        <v>20</v>
      </c>
      <c r="D964">
        <v>18</v>
      </c>
      <c r="E964">
        <v>0</v>
      </c>
      <c r="F964">
        <f>Table15[[#This Row],[unitPrice]]*Table15[[#This Row],[quantity]]</f>
        <v>360</v>
      </c>
    </row>
    <row r="965" spans="1:6" x14ac:dyDescent="0.35">
      <c r="A965">
        <v>10612</v>
      </c>
      <c r="B965">
        <v>60</v>
      </c>
      <c r="C965">
        <v>34</v>
      </c>
      <c r="D965">
        <v>40</v>
      </c>
      <c r="E965">
        <v>0</v>
      </c>
      <c r="F965">
        <f>Table15[[#This Row],[unitPrice]]*Table15[[#This Row],[quantity]]</f>
        <v>1360</v>
      </c>
    </row>
    <row r="966" spans="1:6" x14ac:dyDescent="0.35">
      <c r="A966">
        <v>10612</v>
      </c>
      <c r="B966">
        <v>76</v>
      </c>
      <c r="C966">
        <v>18</v>
      </c>
      <c r="D966">
        <v>80</v>
      </c>
      <c r="E966">
        <v>0</v>
      </c>
      <c r="F966">
        <f>Table15[[#This Row],[unitPrice]]*Table15[[#This Row],[quantity]]</f>
        <v>1440</v>
      </c>
    </row>
    <row r="967" spans="1:6" x14ac:dyDescent="0.35">
      <c r="A967">
        <v>10613</v>
      </c>
      <c r="B967">
        <v>13</v>
      </c>
      <c r="C967">
        <v>6</v>
      </c>
      <c r="D967">
        <v>8</v>
      </c>
      <c r="E967">
        <v>0.1</v>
      </c>
      <c r="F967">
        <f>Table15[[#This Row],[unitPrice]]*Table15[[#This Row],[quantity]]</f>
        <v>48</v>
      </c>
    </row>
    <row r="968" spans="1:6" x14ac:dyDescent="0.35">
      <c r="A968">
        <v>10613</v>
      </c>
      <c r="B968">
        <v>75</v>
      </c>
      <c r="C968">
        <v>7.75</v>
      </c>
      <c r="D968">
        <v>40</v>
      </c>
      <c r="E968">
        <v>0</v>
      </c>
      <c r="F968">
        <f>Table15[[#This Row],[unitPrice]]*Table15[[#This Row],[quantity]]</f>
        <v>310</v>
      </c>
    </row>
    <row r="969" spans="1:6" x14ac:dyDescent="0.35">
      <c r="A969">
        <v>10614</v>
      </c>
      <c r="B969">
        <v>11</v>
      </c>
      <c r="C969">
        <v>21</v>
      </c>
      <c r="D969">
        <v>14</v>
      </c>
      <c r="E969">
        <v>0</v>
      </c>
      <c r="F969">
        <f>Table15[[#This Row],[unitPrice]]*Table15[[#This Row],[quantity]]</f>
        <v>294</v>
      </c>
    </row>
    <row r="970" spans="1:6" x14ac:dyDescent="0.35">
      <c r="A970">
        <v>10614</v>
      </c>
      <c r="B970">
        <v>21</v>
      </c>
      <c r="C970">
        <v>10</v>
      </c>
      <c r="D970">
        <v>8</v>
      </c>
      <c r="E970">
        <v>0</v>
      </c>
      <c r="F970">
        <f>Table15[[#This Row],[unitPrice]]*Table15[[#This Row],[quantity]]</f>
        <v>80</v>
      </c>
    </row>
    <row r="971" spans="1:6" x14ac:dyDescent="0.35">
      <c r="A971">
        <v>10614</v>
      </c>
      <c r="B971">
        <v>39</v>
      </c>
      <c r="C971">
        <v>18</v>
      </c>
      <c r="D971">
        <v>5</v>
      </c>
      <c r="E971">
        <v>0</v>
      </c>
      <c r="F971">
        <f>Table15[[#This Row],[unitPrice]]*Table15[[#This Row],[quantity]]</f>
        <v>90</v>
      </c>
    </row>
    <row r="972" spans="1:6" x14ac:dyDescent="0.35">
      <c r="A972">
        <v>10615</v>
      </c>
      <c r="B972">
        <v>55</v>
      </c>
      <c r="C972">
        <v>24</v>
      </c>
      <c r="D972">
        <v>5</v>
      </c>
      <c r="E972">
        <v>0</v>
      </c>
      <c r="F972">
        <f>Table15[[#This Row],[unitPrice]]*Table15[[#This Row],[quantity]]</f>
        <v>120</v>
      </c>
    </row>
    <row r="973" spans="1:6" x14ac:dyDescent="0.35">
      <c r="A973">
        <v>10616</v>
      </c>
      <c r="B973">
        <v>38</v>
      </c>
      <c r="C973">
        <v>263.5</v>
      </c>
      <c r="D973">
        <v>15</v>
      </c>
      <c r="E973">
        <v>0.05</v>
      </c>
      <c r="F973">
        <f>Table15[[#This Row],[unitPrice]]*Table15[[#This Row],[quantity]]</f>
        <v>3952.5</v>
      </c>
    </row>
    <row r="974" spans="1:6" x14ac:dyDescent="0.35">
      <c r="A974">
        <v>10616</v>
      </c>
      <c r="B974">
        <v>56</v>
      </c>
      <c r="C974">
        <v>38</v>
      </c>
      <c r="D974">
        <v>14</v>
      </c>
      <c r="E974">
        <v>0</v>
      </c>
      <c r="F974">
        <f>Table15[[#This Row],[unitPrice]]*Table15[[#This Row],[quantity]]</f>
        <v>532</v>
      </c>
    </row>
    <row r="975" spans="1:6" x14ac:dyDescent="0.35">
      <c r="A975">
        <v>10616</v>
      </c>
      <c r="B975">
        <v>70</v>
      </c>
      <c r="C975">
        <v>15</v>
      </c>
      <c r="D975">
        <v>15</v>
      </c>
      <c r="E975">
        <v>0.05</v>
      </c>
      <c r="F975">
        <f>Table15[[#This Row],[unitPrice]]*Table15[[#This Row],[quantity]]</f>
        <v>225</v>
      </c>
    </row>
    <row r="976" spans="1:6" x14ac:dyDescent="0.35">
      <c r="A976">
        <v>10616</v>
      </c>
      <c r="B976">
        <v>71</v>
      </c>
      <c r="C976">
        <v>21.5</v>
      </c>
      <c r="D976">
        <v>15</v>
      </c>
      <c r="E976">
        <v>0.05</v>
      </c>
      <c r="F976">
        <f>Table15[[#This Row],[unitPrice]]*Table15[[#This Row],[quantity]]</f>
        <v>322.5</v>
      </c>
    </row>
    <row r="977" spans="1:6" x14ac:dyDescent="0.35">
      <c r="A977">
        <v>10617</v>
      </c>
      <c r="B977">
        <v>59</v>
      </c>
      <c r="C977">
        <v>55</v>
      </c>
      <c r="D977">
        <v>30</v>
      </c>
      <c r="E977">
        <v>0.15</v>
      </c>
      <c r="F977">
        <f>Table15[[#This Row],[unitPrice]]*Table15[[#This Row],[quantity]]</f>
        <v>1650</v>
      </c>
    </row>
    <row r="978" spans="1:6" x14ac:dyDescent="0.35">
      <c r="A978">
        <v>10618</v>
      </c>
      <c r="B978">
        <v>6</v>
      </c>
      <c r="C978">
        <v>25</v>
      </c>
      <c r="D978">
        <v>70</v>
      </c>
      <c r="E978">
        <v>0</v>
      </c>
      <c r="F978">
        <f>Table15[[#This Row],[unitPrice]]*Table15[[#This Row],[quantity]]</f>
        <v>1750</v>
      </c>
    </row>
    <row r="979" spans="1:6" x14ac:dyDescent="0.35">
      <c r="A979">
        <v>10618</v>
      </c>
      <c r="B979">
        <v>56</v>
      </c>
      <c r="C979">
        <v>38</v>
      </c>
      <c r="D979">
        <v>20</v>
      </c>
      <c r="E979">
        <v>0</v>
      </c>
      <c r="F979">
        <f>Table15[[#This Row],[unitPrice]]*Table15[[#This Row],[quantity]]</f>
        <v>760</v>
      </c>
    </row>
    <row r="980" spans="1:6" x14ac:dyDescent="0.35">
      <c r="A980">
        <v>10618</v>
      </c>
      <c r="B980">
        <v>68</v>
      </c>
      <c r="C980">
        <v>12.5</v>
      </c>
      <c r="D980">
        <v>15</v>
      </c>
      <c r="E980">
        <v>0</v>
      </c>
      <c r="F980">
        <f>Table15[[#This Row],[unitPrice]]*Table15[[#This Row],[quantity]]</f>
        <v>187.5</v>
      </c>
    </row>
    <row r="981" spans="1:6" x14ac:dyDescent="0.35">
      <c r="A981">
        <v>10619</v>
      </c>
      <c r="B981">
        <v>21</v>
      </c>
      <c r="C981">
        <v>10</v>
      </c>
      <c r="D981">
        <v>42</v>
      </c>
      <c r="E981">
        <v>0</v>
      </c>
      <c r="F981">
        <f>Table15[[#This Row],[unitPrice]]*Table15[[#This Row],[quantity]]</f>
        <v>420</v>
      </c>
    </row>
    <row r="982" spans="1:6" x14ac:dyDescent="0.35">
      <c r="A982">
        <v>10619</v>
      </c>
      <c r="B982">
        <v>22</v>
      </c>
      <c r="C982">
        <v>21</v>
      </c>
      <c r="D982">
        <v>40</v>
      </c>
      <c r="E982">
        <v>0</v>
      </c>
      <c r="F982">
        <f>Table15[[#This Row],[unitPrice]]*Table15[[#This Row],[quantity]]</f>
        <v>840</v>
      </c>
    </row>
    <row r="983" spans="1:6" x14ac:dyDescent="0.35">
      <c r="A983">
        <v>10620</v>
      </c>
      <c r="B983">
        <v>24</v>
      </c>
      <c r="C983">
        <v>4.5</v>
      </c>
      <c r="D983">
        <v>5</v>
      </c>
      <c r="E983">
        <v>0</v>
      </c>
      <c r="F983">
        <f>Table15[[#This Row],[unitPrice]]*Table15[[#This Row],[quantity]]</f>
        <v>22.5</v>
      </c>
    </row>
    <row r="984" spans="1:6" x14ac:dyDescent="0.35">
      <c r="A984">
        <v>10620</v>
      </c>
      <c r="B984">
        <v>52</v>
      </c>
      <c r="C984">
        <v>7</v>
      </c>
      <c r="D984">
        <v>5</v>
      </c>
      <c r="E984">
        <v>0</v>
      </c>
      <c r="F984">
        <f>Table15[[#This Row],[unitPrice]]*Table15[[#This Row],[quantity]]</f>
        <v>35</v>
      </c>
    </row>
    <row r="985" spans="1:6" x14ac:dyDescent="0.35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f>Table15[[#This Row],[unitPrice]]*Table15[[#This Row],[quantity]]</f>
        <v>46</v>
      </c>
    </row>
    <row r="986" spans="1:6" x14ac:dyDescent="0.35">
      <c r="A986">
        <v>10621</v>
      </c>
      <c r="B986">
        <v>23</v>
      </c>
      <c r="C986">
        <v>9</v>
      </c>
      <c r="D986">
        <v>10</v>
      </c>
      <c r="E986">
        <v>0</v>
      </c>
      <c r="F986">
        <f>Table15[[#This Row],[unitPrice]]*Table15[[#This Row],[quantity]]</f>
        <v>90</v>
      </c>
    </row>
    <row r="987" spans="1:6" x14ac:dyDescent="0.35">
      <c r="A987">
        <v>10621</v>
      </c>
      <c r="B987">
        <v>70</v>
      </c>
      <c r="C987">
        <v>15</v>
      </c>
      <c r="D987">
        <v>20</v>
      </c>
      <c r="E987">
        <v>0</v>
      </c>
      <c r="F987">
        <f>Table15[[#This Row],[unitPrice]]*Table15[[#This Row],[quantity]]</f>
        <v>300</v>
      </c>
    </row>
    <row r="988" spans="1:6" x14ac:dyDescent="0.35">
      <c r="A988">
        <v>10621</v>
      </c>
      <c r="B988">
        <v>71</v>
      </c>
      <c r="C988">
        <v>21.5</v>
      </c>
      <c r="D988">
        <v>15</v>
      </c>
      <c r="E988">
        <v>0</v>
      </c>
      <c r="F988">
        <f>Table15[[#This Row],[unitPrice]]*Table15[[#This Row],[quantity]]</f>
        <v>322.5</v>
      </c>
    </row>
    <row r="989" spans="1:6" x14ac:dyDescent="0.35">
      <c r="A989">
        <v>10622</v>
      </c>
      <c r="B989">
        <v>2</v>
      </c>
      <c r="C989">
        <v>19</v>
      </c>
      <c r="D989">
        <v>20</v>
      </c>
      <c r="E989">
        <v>0</v>
      </c>
      <c r="F989">
        <f>Table15[[#This Row],[unitPrice]]*Table15[[#This Row],[quantity]]</f>
        <v>380</v>
      </c>
    </row>
    <row r="990" spans="1:6" x14ac:dyDescent="0.35">
      <c r="A990">
        <v>10622</v>
      </c>
      <c r="B990">
        <v>68</v>
      </c>
      <c r="C990">
        <v>12.5</v>
      </c>
      <c r="D990">
        <v>18</v>
      </c>
      <c r="E990">
        <v>0.2</v>
      </c>
      <c r="F990">
        <f>Table15[[#This Row],[unitPrice]]*Table15[[#This Row],[quantity]]</f>
        <v>225</v>
      </c>
    </row>
    <row r="991" spans="1:6" x14ac:dyDescent="0.35">
      <c r="A991">
        <v>10623</v>
      </c>
      <c r="B991">
        <v>14</v>
      </c>
      <c r="C991">
        <v>23.25</v>
      </c>
      <c r="D991">
        <v>21</v>
      </c>
      <c r="E991">
        <v>0</v>
      </c>
      <c r="F991">
        <f>Table15[[#This Row],[unitPrice]]*Table15[[#This Row],[quantity]]</f>
        <v>488.25</v>
      </c>
    </row>
    <row r="992" spans="1:6" x14ac:dyDescent="0.3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f>Table15[[#This Row],[unitPrice]]*Table15[[#This Row],[quantity]]</f>
        <v>138</v>
      </c>
    </row>
    <row r="993" spans="1:6" x14ac:dyDescent="0.35">
      <c r="A993">
        <v>10623</v>
      </c>
      <c r="B993">
        <v>21</v>
      </c>
      <c r="C993">
        <v>10</v>
      </c>
      <c r="D993">
        <v>25</v>
      </c>
      <c r="E993">
        <v>0.1</v>
      </c>
      <c r="F993">
        <f>Table15[[#This Row],[unitPrice]]*Table15[[#This Row],[quantity]]</f>
        <v>250</v>
      </c>
    </row>
    <row r="994" spans="1:6" x14ac:dyDescent="0.35">
      <c r="A994">
        <v>10623</v>
      </c>
      <c r="B994">
        <v>24</v>
      </c>
      <c r="C994">
        <v>4.5</v>
      </c>
      <c r="D994">
        <v>3</v>
      </c>
      <c r="E994">
        <v>0</v>
      </c>
      <c r="F994">
        <f>Table15[[#This Row],[unitPrice]]*Table15[[#This Row],[quantity]]</f>
        <v>13.5</v>
      </c>
    </row>
    <row r="995" spans="1:6" x14ac:dyDescent="0.35">
      <c r="A995">
        <v>10623</v>
      </c>
      <c r="B995">
        <v>35</v>
      </c>
      <c r="C995">
        <v>18</v>
      </c>
      <c r="D995">
        <v>30</v>
      </c>
      <c r="E995">
        <v>0.1</v>
      </c>
      <c r="F995">
        <f>Table15[[#This Row],[unitPrice]]*Table15[[#This Row],[quantity]]</f>
        <v>540</v>
      </c>
    </row>
    <row r="996" spans="1:6" x14ac:dyDescent="0.35">
      <c r="A996">
        <v>10624</v>
      </c>
      <c r="B996">
        <v>28</v>
      </c>
      <c r="C996">
        <v>45.6</v>
      </c>
      <c r="D996">
        <v>10</v>
      </c>
      <c r="E996">
        <v>0</v>
      </c>
      <c r="F996">
        <f>Table15[[#This Row],[unitPrice]]*Table15[[#This Row],[quantity]]</f>
        <v>456</v>
      </c>
    </row>
    <row r="997" spans="1:6" x14ac:dyDescent="0.35">
      <c r="A997">
        <v>10624</v>
      </c>
      <c r="B997">
        <v>29</v>
      </c>
      <c r="C997">
        <v>123.79</v>
      </c>
      <c r="D997">
        <v>6</v>
      </c>
      <c r="E997">
        <v>0</v>
      </c>
      <c r="F997">
        <f>Table15[[#This Row],[unitPrice]]*Table15[[#This Row],[quantity]]</f>
        <v>742.74</v>
      </c>
    </row>
    <row r="998" spans="1:6" x14ac:dyDescent="0.35">
      <c r="A998">
        <v>10624</v>
      </c>
      <c r="B998">
        <v>44</v>
      </c>
      <c r="C998">
        <v>19.45</v>
      </c>
      <c r="D998">
        <v>10</v>
      </c>
      <c r="E998">
        <v>0</v>
      </c>
      <c r="F998">
        <f>Table15[[#This Row],[unitPrice]]*Table15[[#This Row],[quantity]]</f>
        <v>194.5</v>
      </c>
    </row>
    <row r="999" spans="1:6" x14ac:dyDescent="0.35">
      <c r="A999">
        <v>10625</v>
      </c>
      <c r="B999">
        <v>14</v>
      </c>
      <c r="C999">
        <v>23.25</v>
      </c>
      <c r="D999">
        <v>3</v>
      </c>
      <c r="E999">
        <v>0</v>
      </c>
      <c r="F999">
        <f>Table15[[#This Row],[unitPrice]]*Table15[[#This Row],[quantity]]</f>
        <v>69.75</v>
      </c>
    </row>
    <row r="1000" spans="1:6" x14ac:dyDescent="0.35">
      <c r="A1000">
        <v>10625</v>
      </c>
      <c r="B1000">
        <v>42</v>
      </c>
      <c r="C1000">
        <v>14</v>
      </c>
      <c r="D1000">
        <v>5</v>
      </c>
      <c r="E1000">
        <v>0</v>
      </c>
      <c r="F1000">
        <f>Table15[[#This Row],[unitPrice]]*Table15[[#This Row],[quantity]]</f>
        <v>70</v>
      </c>
    </row>
    <row r="1001" spans="1:6" x14ac:dyDescent="0.35">
      <c r="A1001">
        <v>10625</v>
      </c>
      <c r="B1001">
        <v>60</v>
      </c>
      <c r="C1001">
        <v>34</v>
      </c>
      <c r="D1001">
        <v>10</v>
      </c>
      <c r="E1001">
        <v>0</v>
      </c>
      <c r="F1001">
        <f>Table15[[#This Row],[unitPrice]]*Table15[[#This Row],[quantity]]</f>
        <v>340</v>
      </c>
    </row>
    <row r="1002" spans="1:6" x14ac:dyDescent="0.35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f>Table15[[#This Row],[unitPrice]]*Table15[[#This Row],[quantity]]</f>
        <v>393.59999999999997</v>
      </c>
    </row>
    <row r="1003" spans="1:6" x14ac:dyDescent="0.35">
      <c r="A1003">
        <v>10626</v>
      </c>
      <c r="B1003">
        <v>60</v>
      </c>
      <c r="C1003">
        <v>34</v>
      </c>
      <c r="D1003">
        <v>20</v>
      </c>
      <c r="E1003">
        <v>0</v>
      </c>
      <c r="F1003">
        <f>Table15[[#This Row],[unitPrice]]*Table15[[#This Row],[quantity]]</f>
        <v>680</v>
      </c>
    </row>
    <row r="1004" spans="1:6" x14ac:dyDescent="0.35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f>Table15[[#This Row],[unitPrice]]*Table15[[#This Row],[quantity]]</f>
        <v>430</v>
      </c>
    </row>
    <row r="1005" spans="1:6" x14ac:dyDescent="0.35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f>Table15[[#This Row],[unitPrice]]*Table15[[#This Row],[quantity]]</f>
        <v>739.5</v>
      </c>
    </row>
    <row r="1006" spans="1:6" x14ac:dyDescent="0.35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f>Table15[[#This Row],[unitPrice]]*Table15[[#This Row],[quantity]]</f>
        <v>525</v>
      </c>
    </row>
    <row r="1007" spans="1:6" x14ac:dyDescent="0.35">
      <c r="A1007">
        <v>10628</v>
      </c>
      <c r="B1007">
        <v>1</v>
      </c>
      <c r="C1007">
        <v>18</v>
      </c>
      <c r="D1007">
        <v>25</v>
      </c>
      <c r="E1007">
        <v>0</v>
      </c>
      <c r="F1007">
        <f>Table15[[#This Row],[unitPrice]]*Table15[[#This Row],[quantity]]</f>
        <v>450</v>
      </c>
    </row>
    <row r="1008" spans="1:6" x14ac:dyDescent="0.35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f>Table15[[#This Row],[unitPrice]]*Table15[[#This Row],[quantity]]</f>
        <v>2475.8000000000002</v>
      </c>
    </row>
    <row r="1009" spans="1:6" x14ac:dyDescent="0.35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f>Table15[[#This Row],[unitPrice]]*Table15[[#This Row],[quantity]]</f>
        <v>299.25</v>
      </c>
    </row>
    <row r="1010" spans="1:6" x14ac:dyDescent="0.35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f>Table15[[#This Row],[unitPrice]]*Table15[[#This Row],[quantity]]</f>
        <v>288</v>
      </c>
    </row>
    <row r="1011" spans="1:6" x14ac:dyDescent="0.35">
      <c r="A1011">
        <v>10630</v>
      </c>
      <c r="B1011">
        <v>76</v>
      </c>
      <c r="C1011">
        <v>18</v>
      </c>
      <c r="D1011">
        <v>35</v>
      </c>
      <c r="E1011">
        <v>0</v>
      </c>
      <c r="F1011">
        <f>Table15[[#This Row],[unitPrice]]*Table15[[#This Row],[quantity]]</f>
        <v>630</v>
      </c>
    </row>
    <row r="1012" spans="1:6" x14ac:dyDescent="0.35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f>Table15[[#This Row],[unitPrice]]*Table15[[#This Row],[quantity]]</f>
        <v>62</v>
      </c>
    </row>
    <row r="1013" spans="1:6" x14ac:dyDescent="0.35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f>Table15[[#This Row],[unitPrice]]*Table15[[#This Row],[quantity]]</f>
        <v>570</v>
      </c>
    </row>
    <row r="1014" spans="1:6" x14ac:dyDescent="0.35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f>Table15[[#This Row],[unitPrice]]*Table15[[#This Row],[quantity]]</f>
        <v>50</v>
      </c>
    </row>
    <row r="1015" spans="1:6" x14ac:dyDescent="0.35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f>Table15[[#This Row],[unitPrice]]*Table15[[#This Row],[quantity]]</f>
        <v>1368</v>
      </c>
    </row>
    <row r="1016" spans="1:6" x14ac:dyDescent="0.35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f>Table15[[#This Row],[unitPrice]]*Table15[[#This Row],[quantity]]</f>
        <v>78</v>
      </c>
    </row>
    <row r="1017" spans="1:6" x14ac:dyDescent="0.35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f>Table15[[#This Row],[unitPrice]]*Table15[[#This Row],[quantity]]</f>
        <v>1093.05</v>
      </c>
    </row>
    <row r="1018" spans="1:6" x14ac:dyDescent="0.35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f>Table15[[#This Row],[unitPrice]]*Table15[[#This Row],[quantity]]</f>
        <v>3944</v>
      </c>
    </row>
    <row r="1019" spans="1:6" x14ac:dyDescent="0.35">
      <c r="A1019">
        <v>10634</v>
      </c>
      <c r="B1019">
        <v>7</v>
      </c>
      <c r="C1019">
        <v>30</v>
      </c>
      <c r="D1019">
        <v>35</v>
      </c>
      <c r="E1019">
        <v>0</v>
      </c>
      <c r="F1019">
        <f>Table15[[#This Row],[unitPrice]]*Table15[[#This Row],[quantity]]</f>
        <v>1050</v>
      </c>
    </row>
    <row r="1020" spans="1:6" x14ac:dyDescent="0.35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f>Table15[[#This Row],[unitPrice]]*Table15[[#This Row],[quantity]]</f>
        <v>3125</v>
      </c>
    </row>
    <row r="1021" spans="1:6" x14ac:dyDescent="0.35">
      <c r="A1021">
        <v>10634</v>
      </c>
      <c r="B1021">
        <v>51</v>
      </c>
      <c r="C1021">
        <v>53</v>
      </c>
      <c r="D1021">
        <v>15</v>
      </c>
      <c r="E1021">
        <v>0</v>
      </c>
      <c r="F1021">
        <f>Table15[[#This Row],[unitPrice]]*Table15[[#This Row],[quantity]]</f>
        <v>795</v>
      </c>
    </row>
    <row r="1022" spans="1:6" x14ac:dyDescent="0.35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f>Table15[[#This Row],[unitPrice]]*Table15[[#This Row],[quantity]]</f>
        <v>15.5</v>
      </c>
    </row>
    <row r="1023" spans="1:6" x14ac:dyDescent="0.35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f>Table15[[#This Row],[unitPrice]]*Table15[[#This Row],[quantity]]</f>
        <v>220</v>
      </c>
    </row>
    <row r="1024" spans="1:6" x14ac:dyDescent="0.35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f>Table15[[#This Row],[unitPrice]]*Table15[[#This Row],[quantity]]</f>
        <v>320.25</v>
      </c>
    </row>
    <row r="1025" spans="1:6" x14ac:dyDescent="0.35">
      <c r="A1025">
        <v>10635</v>
      </c>
      <c r="B1025">
        <v>22</v>
      </c>
      <c r="C1025">
        <v>21</v>
      </c>
      <c r="D1025">
        <v>40</v>
      </c>
      <c r="E1025">
        <v>0</v>
      </c>
      <c r="F1025">
        <f>Table15[[#This Row],[unitPrice]]*Table15[[#This Row],[quantity]]</f>
        <v>840</v>
      </c>
    </row>
    <row r="1026" spans="1:6" x14ac:dyDescent="0.35">
      <c r="A1026">
        <v>10636</v>
      </c>
      <c r="B1026">
        <v>4</v>
      </c>
      <c r="C1026">
        <v>22</v>
      </c>
      <c r="D1026">
        <v>25</v>
      </c>
      <c r="E1026">
        <v>0</v>
      </c>
      <c r="F1026">
        <f>Table15[[#This Row],[unitPrice]]*Table15[[#This Row],[quantity]]</f>
        <v>550</v>
      </c>
    </row>
    <row r="1027" spans="1:6" x14ac:dyDescent="0.35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f>Table15[[#This Row],[unitPrice]]*Table15[[#This Row],[quantity]]</f>
        <v>79.5</v>
      </c>
    </row>
    <row r="1028" spans="1:6" x14ac:dyDescent="0.35">
      <c r="A1028">
        <v>10637</v>
      </c>
      <c r="B1028">
        <v>11</v>
      </c>
      <c r="C1028">
        <v>21</v>
      </c>
      <c r="D1028">
        <v>10</v>
      </c>
      <c r="E1028">
        <v>0</v>
      </c>
      <c r="F1028">
        <f>Table15[[#This Row],[unitPrice]]*Table15[[#This Row],[quantity]]</f>
        <v>210</v>
      </c>
    </row>
    <row r="1029" spans="1:6" x14ac:dyDescent="0.35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f>Table15[[#This Row],[unitPrice]]*Table15[[#This Row],[quantity]]</f>
        <v>406.25</v>
      </c>
    </row>
    <row r="1030" spans="1:6" x14ac:dyDescent="0.35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f>Table15[[#This Row],[unitPrice]]*Table15[[#This Row],[quantity]]</f>
        <v>2280</v>
      </c>
    </row>
    <row r="1031" spans="1:6" x14ac:dyDescent="0.35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f>Table15[[#This Row],[unitPrice]]*Table15[[#This Row],[quantity]]</f>
        <v>190</v>
      </c>
    </row>
    <row r="1032" spans="1:6" x14ac:dyDescent="0.35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f>Table15[[#This Row],[unitPrice]]*Table15[[#This Row],[quantity]]</f>
        <v>442.05</v>
      </c>
    </row>
    <row r="1033" spans="1:6" x14ac:dyDescent="0.35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f>Table15[[#This Row],[unitPrice]]*Table15[[#This Row],[quantity]]</f>
        <v>2088</v>
      </c>
    </row>
    <row r="1034" spans="1:6" x14ac:dyDescent="0.35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f>Table15[[#This Row],[unitPrice]]*Table15[[#This Row],[quantity]]</f>
        <v>500</v>
      </c>
    </row>
    <row r="1035" spans="1:6" x14ac:dyDescent="0.35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f>Table15[[#This Row],[unitPrice]]*Table15[[#This Row],[quantity]]</f>
        <v>720</v>
      </c>
    </row>
    <row r="1036" spans="1:6" x14ac:dyDescent="0.35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f>Table15[[#This Row],[unitPrice]]*Table15[[#This Row],[quantity]]</f>
        <v>225</v>
      </c>
    </row>
    <row r="1037" spans="1:6" x14ac:dyDescent="0.35">
      <c r="A1037">
        <v>10641</v>
      </c>
      <c r="B1037">
        <v>2</v>
      </c>
      <c r="C1037">
        <v>19</v>
      </c>
      <c r="D1037">
        <v>50</v>
      </c>
      <c r="E1037">
        <v>0</v>
      </c>
      <c r="F1037">
        <f>Table15[[#This Row],[unitPrice]]*Table15[[#This Row],[quantity]]</f>
        <v>950</v>
      </c>
    </row>
    <row r="1038" spans="1:6" x14ac:dyDescent="0.35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f>Table15[[#This Row],[unitPrice]]*Table15[[#This Row],[quantity]]</f>
        <v>1104</v>
      </c>
    </row>
    <row r="1039" spans="1:6" x14ac:dyDescent="0.35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f>Table15[[#This Row],[unitPrice]]*Table15[[#This Row],[quantity]]</f>
        <v>300</v>
      </c>
    </row>
    <row r="1040" spans="1:6" x14ac:dyDescent="0.35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f>Table15[[#This Row],[unitPrice]]*Table15[[#This Row],[quantity]]</f>
        <v>570</v>
      </c>
    </row>
    <row r="1041" spans="1:6" x14ac:dyDescent="0.35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f>Table15[[#This Row],[unitPrice]]*Table15[[#This Row],[quantity]]</f>
        <v>684</v>
      </c>
    </row>
    <row r="1042" spans="1:6" x14ac:dyDescent="0.35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f>Table15[[#This Row],[unitPrice]]*Table15[[#This Row],[quantity]]</f>
        <v>378</v>
      </c>
    </row>
    <row r="1043" spans="1:6" x14ac:dyDescent="0.35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f>Table15[[#This Row],[unitPrice]]*Table15[[#This Row],[quantity]]</f>
        <v>24</v>
      </c>
    </row>
    <row r="1044" spans="1:6" x14ac:dyDescent="0.35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f>Table15[[#This Row],[unitPrice]]*Table15[[#This Row],[quantity]]</f>
        <v>250</v>
      </c>
    </row>
    <row r="1045" spans="1:6" x14ac:dyDescent="0.35">
      <c r="A1045">
        <v>10644</v>
      </c>
      <c r="B1045">
        <v>43</v>
      </c>
      <c r="C1045">
        <v>46</v>
      </c>
      <c r="D1045">
        <v>20</v>
      </c>
      <c r="E1045">
        <v>0</v>
      </c>
      <c r="F1045">
        <f>Table15[[#This Row],[unitPrice]]*Table15[[#This Row],[quantity]]</f>
        <v>920</v>
      </c>
    </row>
    <row r="1046" spans="1:6" x14ac:dyDescent="0.35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f>Table15[[#This Row],[unitPrice]]*Table15[[#This Row],[quantity]]</f>
        <v>252</v>
      </c>
    </row>
    <row r="1047" spans="1:6" x14ac:dyDescent="0.35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f>Table15[[#This Row],[unitPrice]]*Table15[[#This Row],[quantity]]</f>
        <v>1250</v>
      </c>
    </row>
    <row r="1048" spans="1:6" x14ac:dyDescent="0.35">
      <c r="A1048">
        <v>10645</v>
      </c>
      <c r="B1048">
        <v>36</v>
      </c>
      <c r="C1048">
        <v>19</v>
      </c>
      <c r="D1048">
        <v>15</v>
      </c>
      <c r="E1048">
        <v>0</v>
      </c>
      <c r="F1048">
        <f>Table15[[#This Row],[unitPrice]]*Table15[[#This Row],[quantity]]</f>
        <v>285</v>
      </c>
    </row>
    <row r="1049" spans="1:6" x14ac:dyDescent="0.35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f>Table15[[#This Row],[unitPrice]]*Table15[[#This Row],[quantity]]</f>
        <v>270</v>
      </c>
    </row>
    <row r="1050" spans="1:6" x14ac:dyDescent="0.35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f>Table15[[#This Row],[unitPrice]]*Table15[[#This Row],[quantity]]</f>
        <v>558</v>
      </c>
    </row>
    <row r="1051" spans="1:6" x14ac:dyDescent="0.35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f>Table15[[#This Row],[unitPrice]]*Table15[[#This Row],[quantity]]</f>
        <v>645</v>
      </c>
    </row>
    <row r="1052" spans="1:6" x14ac:dyDescent="0.35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f>Table15[[#This Row],[unitPrice]]*Table15[[#This Row],[quantity]]</f>
        <v>455</v>
      </c>
    </row>
    <row r="1053" spans="1:6" x14ac:dyDescent="0.35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f>Table15[[#This Row],[unitPrice]]*Table15[[#This Row],[quantity]]</f>
        <v>276</v>
      </c>
    </row>
    <row r="1054" spans="1:6" x14ac:dyDescent="0.35">
      <c r="A1054">
        <v>10647</v>
      </c>
      <c r="B1054">
        <v>39</v>
      </c>
      <c r="C1054">
        <v>18</v>
      </c>
      <c r="D1054">
        <v>20</v>
      </c>
      <c r="E1054">
        <v>0</v>
      </c>
      <c r="F1054">
        <f>Table15[[#This Row],[unitPrice]]*Table15[[#This Row],[quantity]]</f>
        <v>360</v>
      </c>
    </row>
    <row r="1055" spans="1:6" x14ac:dyDescent="0.35">
      <c r="A1055">
        <v>10648</v>
      </c>
      <c r="B1055">
        <v>22</v>
      </c>
      <c r="C1055">
        <v>21</v>
      </c>
      <c r="D1055">
        <v>15</v>
      </c>
      <c r="E1055">
        <v>0</v>
      </c>
      <c r="F1055">
        <f>Table15[[#This Row],[unitPrice]]*Table15[[#This Row],[quantity]]</f>
        <v>315</v>
      </c>
    </row>
    <row r="1056" spans="1:6" x14ac:dyDescent="0.35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f>Table15[[#This Row],[unitPrice]]*Table15[[#This Row],[quantity]]</f>
        <v>67.5</v>
      </c>
    </row>
    <row r="1057" spans="1:6" x14ac:dyDescent="0.35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f>Table15[[#This Row],[unitPrice]]*Table15[[#This Row],[quantity]]</f>
        <v>912</v>
      </c>
    </row>
    <row r="1058" spans="1:6" x14ac:dyDescent="0.35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f>Table15[[#This Row],[unitPrice]]*Table15[[#This Row],[quantity]]</f>
        <v>522</v>
      </c>
    </row>
    <row r="1059" spans="1:6" x14ac:dyDescent="0.35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f>Table15[[#This Row],[unitPrice]]*Table15[[#This Row],[quantity]]</f>
        <v>776.7</v>
      </c>
    </row>
    <row r="1060" spans="1:6" x14ac:dyDescent="0.35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f>Table15[[#This Row],[unitPrice]]*Table15[[#This Row],[quantity]]</f>
        <v>819.99999999999989</v>
      </c>
    </row>
    <row r="1061" spans="1:6" x14ac:dyDescent="0.35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f>Table15[[#This Row],[unitPrice]]*Table15[[#This Row],[quantity]]</f>
        <v>223.5</v>
      </c>
    </row>
    <row r="1062" spans="1:6" x14ac:dyDescent="0.35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f>Table15[[#This Row],[unitPrice]]*Table15[[#This Row],[quantity]]</f>
        <v>110.39999999999999</v>
      </c>
    </row>
    <row r="1063" spans="1:6" x14ac:dyDescent="0.35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f>Table15[[#This Row],[unitPrice]]*Table15[[#This Row],[quantity]]</f>
        <v>420</v>
      </c>
    </row>
    <row r="1064" spans="1:6" x14ac:dyDescent="0.35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f>Table15[[#This Row],[unitPrice]]*Table15[[#This Row],[quantity]]</f>
        <v>51.78</v>
      </c>
    </row>
    <row r="1065" spans="1:6" x14ac:dyDescent="0.35">
      <c r="A1065">
        <v>10652</v>
      </c>
      <c r="B1065">
        <v>42</v>
      </c>
      <c r="C1065">
        <v>14</v>
      </c>
      <c r="D1065">
        <v>20</v>
      </c>
      <c r="E1065">
        <v>0</v>
      </c>
      <c r="F1065">
        <f>Table15[[#This Row],[unitPrice]]*Table15[[#This Row],[quantity]]</f>
        <v>280</v>
      </c>
    </row>
    <row r="1066" spans="1:6" x14ac:dyDescent="0.35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f>Table15[[#This Row],[unitPrice]]*Table15[[#This Row],[quantity]]</f>
        <v>523.5</v>
      </c>
    </row>
    <row r="1067" spans="1:6" x14ac:dyDescent="0.35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f>Table15[[#This Row],[unitPrice]]*Table15[[#This Row],[quantity]]</f>
        <v>680</v>
      </c>
    </row>
    <row r="1068" spans="1:6" x14ac:dyDescent="0.35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f>Table15[[#This Row],[unitPrice]]*Table15[[#This Row],[quantity]]</f>
        <v>264</v>
      </c>
    </row>
    <row r="1069" spans="1:6" x14ac:dyDescent="0.35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f>Table15[[#This Row],[unitPrice]]*Table15[[#This Row],[quantity]]</f>
        <v>360</v>
      </c>
    </row>
    <row r="1070" spans="1:6" x14ac:dyDescent="0.35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f>Table15[[#This Row],[unitPrice]]*Table15[[#This Row],[quantity]]</f>
        <v>44.7</v>
      </c>
    </row>
    <row r="1071" spans="1:6" x14ac:dyDescent="0.35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f>Table15[[#This Row],[unitPrice]]*Table15[[#This Row],[quantity]]</f>
        <v>193</v>
      </c>
    </row>
    <row r="1072" spans="1:6" x14ac:dyDescent="0.35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f>Table15[[#This Row],[unitPrice]]*Table15[[#This Row],[quantity]]</f>
        <v>69.75</v>
      </c>
    </row>
    <row r="1073" spans="1:6" x14ac:dyDescent="0.35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f>Table15[[#This Row],[unitPrice]]*Table15[[#This Row],[quantity]]</f>
        <v>544.6</v>
      </c>
    </row>
    <row r="1074" spans="1:6" x14ac:dyDescent="0.35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f>Table15[[#This Row],[unitPrice]]*Table15[[#This Row],[quantity]]</f>
        <v>57</v>
      </c>
    </row>
    <row r="1075" spans="1:6" x14ac:dyDescent="0.35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f>Table15[[#This Row],[unitPrice]]*Table15[[#This Row],[quantity]]</f>
        <v>775</v>
      </c>
    </row>
    <row r="1076" spans="1:6" x14ac:dyDescent="0.35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f>Table15[[#This Row],[unitPrice]]*Table15[[#This Row],[quantity]]</f>
        <v>231.60000000000002</v>
      </c>
    </row>
    <row r="1077" spans="1:6" x14ac:dyDescent="0.35">
      <c r="A1077">
        <v>10657</v>
      </c>
      <c r="B1077">
        <v>46</v>
      </c>
      <c r="C1077">
        <v>12</v>
      </c>
      <c r="D1077">
        <v>45</v>
      </c>
      <c r="E1077">
        <v>0</v>
      </c>
      <c r="F1077">
        <f>Table15[[#This Row],[unitPrice]]*Table15[[#This Row],[quantity]]</f>
        <v>540</v>
      </c>
    </row>
    <row r="1078" spans="1:6" x14ac:dyDescent="0.35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f>Table15[[#This Row],[unitPrice]]*Table15[[#This Row],[quantity]]</f>
        <v>95</v>
      </c>
    </row>
    <row r="1079" spans="1:6" x14ac:dyDescent="0.35">
      <c r="A1079">
        <v>10657</v>
      </c>
      <c r="B1079">
        <v>56</v>
      </c>
      <c r="C1079">
        <v>38</v>
      </c>
      <c r="D1079">
        <v>45</v>
      </c>
      <c r="E1079">
        <v>0</v>
      </c>
      <c r="F1079">
        <f>Table15[[#This Row],[unitPrice]]*Table15[[#This Row],[quantity]]</f>
        <v>1710</v>
      </c>
    </row>
    <row r="1080" spans="1:6" x14ac:dyDescent="0.35">
      <c r="A1080">
        <v>10657</v>
      </c>
      <c r="B1080">
        <v>60</v>
      </c>
      <c r="C1080">
        <v>34</v>
      </c>
      <c r="D1080">
        <v>30</v>
      </c>
      <c r="E1080">
        <v>0</v>
      </c>
      <c r="F1080">
        <f>Table15[[#This Row],[unitPrice]]*Table15[[#This Row],[quantity]]</f>
        <v>1020</v>
      </c>
    </row>
    <row r="1081" spans="1:6" x14ac:dyDescent="0.35">
      <c r="A1081">
        <v>10658</v>
      </c>
      <c r="B1081">
        <v>21</v>
      </c>
      <c r="C1081">
        <v>10</v>
      </c>
      <c r="D1081">
        <v>60</v>
      </c>
      <c r="E1081">
        <v>0</v>
      </c>
      <c r="F1081">
        <f>Table15[[#This Row],[unitPrice]]*Table15[[#This Row],[quantity]]</f>
        <v>600</v>
      </c>
    </row>
    <row r="1082" spans="1:6" x14ac:dyDescent="0.35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f>Table15[[#This Row],[unitPrice]]*Table15[[#This Row],[quantity]]</f>
        <v>1288</v>
      </c>
    </row>
    <row r="1083" spans="1:6" x14ac:dyDescent="0.35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f>Table15[[#This Row],[unitPrice]]*Table15[[#This Row],[quantity]]</f>
        <v>1870</v>
      </c>
    </row>
    <row r="1084" spans="1:6" x14ac:dyDescent="0.35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f>Table15[[#This Row],[unitPrice]]*Table15[[#This Row],[quantity]]</f>
        <v>910</v>
      </c>
    </row>
    <row r="1085" spans="1:6" x14ac:dyDescent="0.35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f>Table15[[#This Row],[unitPrice]]*Table15[[#This Row],[quantity]]</f>
        <v>250</v>
      </c>
    </row>
    <row r="1086" spans="1:6" x14ac:dyDescent="0.35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f>Table15[[#This Row],[unitPrice]]*Table15[[#This Row],[quantity]]</f>
        <v>441.59999999999997</v>
      </c>
    </row>
    <row r="1087" spans="1:6" x14ac:dyDescent="0.35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f>Table15[[#This Row],[unitPrice]]*Table15[[#This Row],[quantity]]</f>
        <v>600</v>
      </c>
    </row>
    <row r="1088" spans="1:6" x14ac:dyDescent="0.35">
      <c r="A1088">
        <v>10660</v>
      </c>
      <c r="B1088">
        <v>20</v>
      </c>
      <c r="C1088">
        <v>81</v>
      </c>
      <c r="D1088">
        <v>21</v>
      </c>
      <c r="E1088">
        <v>0</v>
      </c>
      <c r="F1088">
        <f>Table15[[#This Row],[unitPrice]]*Table15[[#This Row],[quantity]]</f>
        <v>1701</v>
      </c>
    </row>
    <row r="1089" spans="1:6" x14ac:dyDescent="0.35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f>Table15[[#This Row],[unitPrice]]*Table15[[#This Row],[quantity]]</f>
        <v>54</v>
      </c>
    </row>
    <row r="1090" spans="1:6" x14ac:dyDescent="0.35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f>Table15[[#This Row],[unitPrice]]*Table15[[#This Row],[quantity]]</f>
        <v>649.25</v>
      </c>
    </row>
    <row r="1091" spans="1:6" x14ac:dyDescent="0.35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f>Table15[[#This Row],[unitPrice]]*Table15[[#This Row],[quantity]]</f>
        <v>125</v>
      </c>
    </row>
    <row r="1092" spans="1:6" x14ac:dyDescent="0.35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f>Table15[[#This Row],[unitPrice]]*Table15[[#This Row],[quantity]]</f>
        <v>552</v>
      </c>
    </row>
    <row r="1093" spans="1:6" x14ac:dyDescent="0.35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f>Table15[[#This Row],[unitPrice]]*Table15[[#This Row],[quantity]]</f>
        <v>420</v>
      </c>
    </row>
    <row r="1094" spans="1:6" x14ac:dyDescent="0.35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f>Table15[[#This Row],[unitPrice]]*Table15[[#This Row],[quantity]]</f>
        <v>1060</v>
      </c>
    </row>
    <row r="1095" spans="1:6" x14ac:dyDescent="0.35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f>Table15[[#This Row],[unitPrice]]*Table15[[#This Row],[quantity]]</f>
        <v>744</v>
      </c>
    </row>
    <row r="1096" spans="1:6" x14ac:dyDescent="0.35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f>Table15[[#This Row],[unitPrice]]*Table15[[#This Row],[quantity]]</f>
        <v>456</v>
      </c>
    </row>
    <row r="1097" spans="1:6" x14ac:dyDescent="0.35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f>Table15[[#This Row],[unitPrice]]*Table15[[#This Row],[quantity]]</f>
        <v>315.75</v>
      </c>
    </row>
    <row r="1098" spans="1:6" x14ac:dyDescent="0.35">
      <c r="A1098">
        <v>10665</v>
      </c>
      <c r="B1098">
        <v>51</v>
      </c>
      <c r="C1098">
        <v>53</v>
      </c>
      <c r="D1098">
        <v>20</v>
      </c>
      <c r="E1098">
        <v>0</v>
      </c>
      <c r="F1098">
        <f>Table15[[#This Row],[unitPrice]]*Table15[[#This Row],[quantity]]</f>
        <v>1060</v>
      </c>
    </row>
    <row r="1099" spans="1:6" x14ac:dyDescent="0.35">
      <c r="A1099">
        <v>10665</v>
      </c>
      <c r="B1099">
        <v>59</v>
      </c>
      <c r="C1099">
        <v>55</v>
      </c>
      <c r="D1099">
        <v>1</v>
      </c>
      <c r="E1099">
        <v>0</v>
      </c>
      <c r="F1099">
        <f>Table15[[#This Row],[unitPrice]]*Table15[[#This Row],[quantity]]</f>
        <v>55</v>
      </c>
    </row>
    <row r="1100" spans="1:6" x14ac:dyDescent="0.35">
      <c r="A1100">
        <v>10665</v>
      </c>
      <c r="B1100">
        <v>76</v>
      </c>
      <c r="C1100">
        <v>18</v>
      </c>
      <c r="D1100">
        <v>10</v>
      </c>
      <c r="E1100">
        <v>0</v>
      </c>
      <c r="F1100">
        <f>Table15[[#This Row],[unitPrice]]*Table15[[#This Row],[quantity]]</f>
        <v>180</v>
      </c>
    </row>
    <row r="1101" spans="1:6" x14ac:dyDescent="0.35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f>Table15[[#This Row],[unitPrice]]*Table15[[#This Row],[quantity]]</f>
        <v>4456.4400000000005</v>
      </c>
    </row>
    <row r="1102" spans="1:6" x14ac:dyDescent="0.35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f>Table15[[#This Row],[unitPrice]]*Table15[[#This Row],[quantity]]</f>
        <v>210.5</v>
      </c>
    </row>
    <row r="1103" spans="1:6" x14ac:dyDescent="0.35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f>Table15[[#This Row],[unitPrice]]*Table15[[#This Row],[quantity]]</f>
        <v>1620</v>
      </c>
    </row>
    <row r="1104" spans="1:6" x14ac:dyDescent="0.35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f>Table15[[#This Row],[unitPrice]]*Table15[[#This Row],[quantity]]</f>
        <v>301</v>
      </c>
    </row>
    <row r="1105" spans="1:6" x14ac:dyDescent="0.35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f>Table15[[#This Row],[unitPrice]]*Table15[[#This Row],[quantity]]</f>
        <v>100</v>
      </c>
    </row>
    <row r="1106" spans="1:6" x14ac:dyDescent="0.35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f>Table15[[#This Row],[unitPrice]]*Table15[[#This Row],[quantity]]</f>
        <v>96</v>
      </c>
    </row>
    <row r="1107" spans="1:6" x14ac:dyDescent="0.35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f>Table15[[#This Row],[unitPrice]]*Table15[[#This Row],[quantity]]</f>
        <v>498.75</v>
      </c>
    </row>
    <row r="1108" spans="1:6" x14ac:dyDescent="0.35">
      <c r="A1108">
        <v>10669</v>
      </c>
      <c r="B1108">
        <v>36</v>
      </c>
      <c r="C1108">
        <v>19</v>
      </c>
      <c r="D1108">
        <v>30</v>
      </c>
      <c r="E1108">
        <v>0</v>
      </c>
      <c r="F1108">
        <f>Table15[[#This Row],[unitPrice]]*Table15[[#This Row],[quantity]]</f>
        <v>570</v>
      </c>
    </row>
    <row r="1109" spans="1:6" x14ac:dyDescent="0.35">
      <c r="A1109">
        <v>10670</v>
      </c>
      <c r="B1109">
        <v>23</v>
      </c>
      <c r="C1109">
        <v>9</v>
      </c>
      <c r="D1109">
        <v>32</v>
      </c>
      <c r="E1109">
        <v>0</v>
      </c>
      <c r="F1109">
        <f>Table15[[#This Row],[unitPrice]]*Table15[[#This Row],[quantity]]</f>
        <v>288</v>
      </c>
    </row>
    <row r="1110" spans="1:6" x14ac:dyDescent="0.35">
      <c r="A1110">
        <v>10670</v>
      </c>
      <c r="B1110">
        <v>46</v>
      </c>
      <c r="C1110">
        <v>12</v>
      </c>
      <c r="D1110">
        <v>60</v>
      </c>
      <c r="E1110">
        <v>0</v>
      </c>
      <c r="F1110">
        <f>Table15[[#This Row],[unitPrice]]*Table15[[#This Row],[quantity]]</f>
        <v>720</v>
      </c>
    </row>
    <row r="1111" spans="1:6" x14ac:dyDescent="0.35">
      <c r="A1111">
        <v>10670</v>
      </c>
      <c r="B1111">
        <v>67</v>
      </c>
      <c r="C1111">
        <v>14</v>
      </c>
      <c r="D1111">
        <v>25</v>
      </c>
      <c r="E1111">
        <v>0</v>
      </c>
      <c r="F1111">
        <f>Table15[[#This Row],[unitPrice]]*Table15[[#This Row],[quantity]]</f>
        <v>350</v>
      </c>
    </row>
    <row r="1112" spans="1:6" x14ac:dyDescent="0.35">
      <c r="A1112">
        <v>10670</v>
      </c>
      <c r="B1112">
        <v>73</v>
      </c>
      <c r="C1112">
        <v>15</v>
      </c>
      <c r="D1112">
        <v>50</v>
      </c>
      <c r="E1112">
        <v>0</v>
      </c>
      <c r="F1112">
        <f>Table15[[#This Row],[unitPrice]]*Table15[[#This Row],[quantity]]</f>
        <v>750</v>
      </c>
    </row>
    <row r="1113" spans="1:6" x14ac:dyDescent="0.35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f>Table15[[#This Row],[unitPrice]]*Table15[[#This Row],[quantity]]</f>
        <v>193.75</v>
      </c>
    </row>
    <row r="1114" spans="1:6" x14ac:dyDescent="0.35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f>Table15[[#This Row],[unitPrice]]*Table15[[#This Row],[quantity]]</f>
        <v>174.5</v>
      </c>
    </row>
    <row r="1115" spans="1:6" x14ac:dyDescent="0.35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f>Table15[[#This Row],[unitPrice]]*Table15[[#This Row],[quantity]]</f>
        <v>493</v>
      </c>
    </row>
    <row r="1116" spans="1:6" x14ac:dyDescent="0.35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f>Table15[[#This Row],[unitPrice]]*Table15[[#This Row],[quantity]]</f>
        <v>252.60000000000002</v>
      </c>
    </row>
    <row r="1117" spans="1:6" x14ac:dyDescent="0.35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f>Table15[[#This Row],[unitPrice]]*Table15[[#This Row],[quantity]]</f>
        <v>3952.5</v>
      </c>
    </row>
    <row r="1118" spans="1:6" x14ac:dyDescent="0.35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f>Table15[[#This Row],[unitPrice]]*Table15[[#This Row],[quantity]]</f>
        <v>258</v>
      </c>
    </row>
    <row r="1119" spans="1:6" x14ac:dyDescent="0.35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f>Table15[[#This Row],[unitPrice]]*Table15[[#This Row],[quantity]]</f>
        <v>52.349999999999994</v>
      </c>
    </row>
    <row r="1120" spans="1:6" x14ac:dyDescent="0.35">
      <c r="A1120">
        <v>10673</v>
      </c>
      <c r="B1120">
        <v>42</v>
      </c>
      <c r="C1120">
        <v>14</v>
      </c>
      <c r="D1120">
        <v>6</v>
      </c>
      <c r="E1120">
        <v>0</v>
      </c>
      <c r="F1120">
        <f>Table15[[#This Row],[unitPrice]]*Table15[[#This Row],[quantity]]</f>
        <v>84</v>
      </c>
    </row>
    <row r="1121" spans="1:6" x14ac:dyDescent="0.35">
      <c r="A1121">
        <v>10673</v>
      </c>
      <c r="B1121">
        <v>43</v>
      </c>
      <c r="C1121">
        <v>46</v>
      </c>
      <c r="D1121">
        <v>6</v>
      </c>
      <c r="E1121">
        <v>0</v>
      </c>
      <c r="F1121">
        <f>Table15[[#This Row],[unitPrice]]*Table15[[#This Row],[quantity]]</f>
        <v>276</v>
      </c>
    </row>
    <row r="1122" spans="1:6" x14ac:dyDescent="0.35">
      <c r="A1122">
        <v>10674</v>
      </c>
      <c r="B1122">
        <v>23</v>
      </c>
      <c r="C1122">
        <v>9</v>
      </c>
      <c r="D1122">
        <v>5</v>
      </c>
      <c r="E1122">
        <v>0</v>
      </c>
      <c r="F1122">
        <f>Table15[[#This Row],[unitPrice]]*Table15[[#This Row],[quantity]]</f>
        <v>45</v>
      </c>
    </row>
    <row r="1123" spans="1:6" x14ac:dyDescent="0.35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f>Table15[[#This Row],[unitPrice]]*Table15[[#This Row],[quantity]]</f>
        <v>697.5</v>
      </c>
    </row>
    <row r="1124" spans="1:6" x14ac:dyDescent="0.35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f>Table15[[#This Row],[unitPrice]]*Table15[[#This Row],[quantity]]</f>
        <v>328</v>
      </c>
    </row>
    <row r="1125" spans="1:6" x14ac:dyDescent="0.35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f>Table15[[#This Row],[unitPrice]]*Table15[[#This Row],[quantity]]</f>
        <v>397.5</v>
      </c>
    </row>
    <row r="1126" spans="1:6" x14ac:dyDescent="0.35">
      <c r="A1126">
        <v>10676</v>
      </c>
      <c r="B1126">
        <v>10</v>
      </c>
      <c r="C1126">
        <v>31</v>
      </c>
      <c r="D1126">
        <v>2</v>
      </c>
      <c r="E1126">
        <v>0</v>
      </c>
      <c r="F1126">
        <f>Table15[[#This Row],[unitPrice]]*Table15[[#This Row],[quantity]]</f>
        <v>62</v>
      </c>
    </row>
    <row r="1127" spans="1:6" x14ac:dyDescent="0.35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f>Table15[[#This Row],[unitPrice]]*Table15[[#This Row],[quantity]]</f>
        <v>64.399999999999991</v>
      </c>
    </row>
    <row r="1128" spans="1:6" x14ac:dyDescent="0.35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f>Table15[[#This Row],[unitPrice]]*Table15[[#This Row],[quantity]]</f>
        <v>408.45</v>
      </c>
    </row>
    <row r="1129" spans="1:6" x14ac:dyDescent="0.35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f>Table15[[#This Row],[unitPrice]]*Table15[[#This Row],[quantity]]</f>
        <v>936.9</v>
      </c>
    </row>
    <row r="1130" spans="1:6" x14ac:dyDescent="0.35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f>Table15[[#This Row],[unitPrice]]*Table15[[#This Row],[quantity]]</f>
        <v>20</v>
      </c>
    </row>
    <row r="1131" spans="1:6" x14ac:dyDescent="0.35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f>Table15[[#This Row],[unitPrice]]*Table15[[#This Row],[quantity]]</f>
        <v>3800</v>
      </c>
    </row>
    <row r="1132" spans="1:6" x14ac:dyDescent="0.35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f>Table15[[#This Row],[unitPrice]]*Table15[[#This Row],[quantity]]</f>
        <v>75</v>
      </c>
    </row>
    <row r="1133" spans="1:6" x14ac:dyDescent="0.35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f>Table15[[#This Row],[unitPrice]]*Table15[[#This Row],[quantity]]</f>
        <v>1158</v>
      </c>
    </row>
    <row r="1134" spans="1:6" x14ac:dyDescent="0.35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f>Table15[[#This Row],[unitPrice]]*Table15[[#This Row],[quantity]]</f>
        <v>223.5</v>
      </c>
    </row>
    <row r="1135" spans="1:6" x14ac:dyDescent="0.35">
      <c r="A1135">
        <v>10679</v>
      </c>
      <c r="B1135">
        <v>59</v>
      </c>
      <c r="C1135">
        <v>55</v>
      </c>
      <c r="D1135">
        <v>12</v>
      </c>
      <c r="E1135">
        <v>0</v>
      </c>
      <c r="F1135">
        <f>Table15[[#This Row],[unitPrice]]*Table15[[#This Row],[quantity]]</f>
        <v>660</v>
      </c>
    </row>
    <row r="1136" spans="1:6" x14ac:dyDescent="0.35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f>Table15[[#This Row],[unitPrice]]*Table15[[#This Row],[quantity]]</f>
        <v>872.5</v>
      </c>
    </row>
    <row r="1137" spans="1:6" x14ac:dyDescent="0.35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f>Table15[[#This Row],[unitPrice]]*Table15[[#This Row],[quantity]]</f>
        <v>250</v>
      </c>
    </row>
    <row r="1138" spans="1:6" x14ac:dyDescent="0.35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f>Table15[[#This Row],[unitPrice]]*Table15[[#This Row],[quantity]]</f>
        <v>560</v>
      </c>
    </row>
    <row r="1139" spans="1:6" x14ac:dyDescent="0.35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f>Table15[[#This Row],[unitPrice]]*Table15[[#This Row],[quantity]]</f>
        <v>276</v>
      </c>
    </row>
    <row r="1140" spans="1:6" x14ac:dyDescent="0.35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f>Table15[[#This Row],[unitPrice]]*Table15[[#This Row],[quantity]]</f>
        <v>120</v>
      </c>
    </row>
    <row r="1141" spans="1:6" x14ac:dyDescent="0.35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f>Table15[[#This Row],[unitPrice]]*Table15[[#This Row],[quantity]]</f>
        <v>931</v>
      </c>
    </row>
    <row r="1142" spans="1:6" x14ac:dyDescent="0.35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f>Table15[[#This Row],[unitPrice]]*Table15[[#This Row],[quantity]]</f>
        <v>75</v>
      </c>
    </row>
    <row r="1143" spans="1:6" x14ac:dyDescent="0.35">
      <c r="A1143">
        <v>10682</v>
      </c>
      <c r="B1143">
        <v>66</v>
      </c>
      <c r="C1143">
        <v>17</v>
      </c>
      <c r="D1143">
        <v>4</v>
      </c>
      <c r="E1143">
        <v>0</v>
      </c>
      <c r="F1143">
        <f>Table15[[#This Row],[unitPrice]]*Table15[[#This Row],[quantity]]</f>
        <v>68</v>
      </c>
    </row>
    <row r="1144" spans="1:6" x14ac:dyDescent="0.35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f>Table15[[#This Row],[unitPrice]]*Table15[[#This Row],[quantity]]</f>
        <v>232.5</v>
      </c>
    </row>
    <row r="1145" spans="1:6" x14ac:dyDescent="0.35">
      <c r="A1145">
        <v>10683</v>
      </c>
      <c r="B1145">
        <v>52</v>
      </c>
      <c r="C1145">
        <v>7</v>
      </c>
      <c r="D1145">
        <v>9</v>
      </c>
      <c r="E1145">
        <v>0</v>
      </c>
      <c r="F1145">
        <f>Table15[[#This Row],[unitPrice]]*Table15[[#This Row],[quantity]]</f>
        <v>63</v>
      </c>
    </row>
    <row r="1146" spans="1:6" x14ac:dyDescent="0.35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f>Table15[[#This Row],[unitPrice]]*Table15[[#This Row],[quantity]]</f>
        <v>368</v>
      </c>
    </row>
    <row r="1147" spans="1:6" x14ac:dyDescent="0.35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f>Table15[[#This Row],[unitPrice]]*Table15[[#This Row],[quantity]]</f>
        <v>380</v>
      </c>
    </row>
    <row r="1148" spans="1:6" x14ac:dyDescent="0.35">
      <c r="A1148">
        <v>10684</v>
      </c>
      <c r="B1148">
        <v>60</v>
      </c>
      <c r="C1148">
        <v>34</v>
      </c>
      <c r="D1148">
        <v>30</v>
      </c>
      <c r="E1148">
        <v>0</v>
      </c>
      <c r="F1148">
        <f>Table15[[#This Row],[unitPrice]]*Table15[[#This Row],[quantity]]</f>
        <v>1020</v>
      </c>
    </row>
    <row r="1149" spans="1:6" x14ac:dyDescent="0.35">
      <c r="A1149">
        <v>10685</v>
      </c>
      <c r="B1149">
        <v>10</v>
      </c>
      <c r="C1149">
        <v>31</v>
      </c>
      <c r="D1149">
        <v>20</v>
      </c>
      <c r="E1149">
        <v>0</v>
      </c>
      <c r="F1149">
        <f>Table15[[#This Row],[unitPrice]]*Table15[[#This Row],[quantity]]</f>
        <v>620</v>
      </c>
    </row>
    <row r="1150" spans="1:6" x14ac:dyDescent="0.35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f>Table15[[#This Row],[unitPrice]]*Table15[[#This Row],[quantity]]</f>
        <v>38.6</v>
      </c>
    </row>
    <row r="1151" spans="1:6" x14ac:dyDescent="0.35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f>Table15[[#This Row],[unitPrice]]*Table15[[#This Row],[quantity]]</f>
        <v>142.5</v>
      </c>
    </row>
    <row r="1152" spans="1:6" x14ac:dyDescent="0.35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f>Table15[[#This Row],[unitPrice]]*Table15[[#This Row],[quantity]]</f>
        <v>1170</v>
      </c>
    </row>
    <row r="1153" spans="1:6" x14ac:dyDescent="0.35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f>Table15[[#This Row],[unitPrice]]*Table15[[#This Row],[quantity]]</f>
        <v>468.45</v>
      </c>
    </row>
    <row r="1154" spans="1:6" x14ac:dyDescent="0.35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f>Table15[[#This Row],[unitPrice]]*Table15[[#This Row],[quantity]]</f>
        <v>4850</v>
      </c>
    </row>
    <row r="1155" spans="1:6" x14ac:dyDescent="0.35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f>Table15[[#This Row],[unitPrice]]*Table15[[#This Row],[quantity]]</f>
        <v>1237.9000000000001</v>
      </c>
    </row>
    <row r="1156" spans="1:6" x14ac:dyDescent="0.35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f>Table15[[#This Row],[unitPrice]]*Table15[[#This Row],[quantity]]</f>
        <v>114</v>
      </c>
    </row>
    <row r="1157" spans="1:6" x14ac:dyDescent="0.35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f>Table15[[#This Row],[unitPrice]]*Table15[[#This Row],[quantity]]</f>
        <v>558</v>
      </c>
    </row>
    <row r="1158" spans="1:6" x14ac:dyDescent="0.35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f>Table15[[#This Row],[unitPrice]]*Table15[[#This Row],[quantity]]</f>
        <v>2736</v>
      </c>
    </row>
    <row r="1159" spans="1:6" x14ac:dyDescent="0.35">
      <c r="A1159">
        <v>10688</v>
      </c>
      <c r="B1159">
        <v>34</v>
      </c>
      <c r="C1159">
        <v>14</v>
      </c>
      <c r="D1159">
        <v>14</v>
      </c>
      <c r="E1159">
        <v>0</v>
      </c>
      <c r="F1159">
        <f>Table15[[#This Row],[unitPrice]]*Table15[[#This Row],[quantity]]</f>
        <v>196</v>
      </c>
    </row>
    <row r="1160" spans="1:6" x14ac:dyDescent="0.35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f>Table15[[#This Row],[unitPrice]]*Table15[[#This Row],[quantity]]</f>
        <v>630</v>
      </c>
    </row>
    <row r="1161" spans="1:6" x14ac:dyDescent="0.35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f>Table15[[#This Row],[unitPrice]]*Table15[[#This Row],[quantity]]</f>
        <v>760</v>
      </c>
    </row>
    <row r="1162" spans="1:6" x14ac:dyDescent="0.35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f>Table15[[#This Row],[unitPrice]]*Table15[[#This Row],[quantity]]</f>
        <v>390</v>
      </c>
    </row>
    <row r="1163" spans="1:6" x14ac:dyDescent="0.35">
      <c r="A1163">
        <v>10691</v>
      </c>
      <c r="B1163">
        <v>1</v>
      </c>
      <c r="C1163">
        <v>18</v>
      </c>
      <c r="D1163">
        <v>30</v>
      </c>
      <c r="E1163">
        <v>0</v>
      </c>
      <c r="F1163">
        <f>Table15[[#This Row],[unitPrice]]*Table15[[#This Row],[quantity]]</f>
        <v>540</v>
      </c>
    </row>
    <row r="1164" spans="1:6" x14ac:dyDescent="0.35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f>Table15[[#This Row],[unitPrice]]*Table15[[#This Row],[quantity]]</f>
        <v>4951.6000000000004</v>
      </c>
    </row>
    <row r="1165" spans="1:6" x14ac:dyDescent="0.35">
      <c r="A1165">
        <v>10691</v>
      </c>
      <c r="B1165">
        <v>43</v>
      </c>
      <c r="C1165">
        <v>46</v>
      </c>
      <c r="D1165">
        <v>40</v>
      </c>
      <c r="E1165">
        <v>0</v>
      </c>
      <c r="F1165">
        <f>Table15[[#This Row],[unitPrice]]*Table15[[#This Row],[quantity]]</f>
        <v>1840</v>
      </c>
    </row>
    <row r="1166" spans="1:6" x14ac:dyDescent="0.35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f>Table15[[#This Row],[unitPrice]]*Table15[[#This Row],[quantity]]</f>
        <v>466.79999999999995</v>
      </c>
    </row>
    <row r="1167" spans="1:6" x14ac:dyDescent="0.35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f>Table15[[#This Row],[unitPrice]]*Table15[[#This Row],[quantity]]</f>
        <v>2366.3999999999996</v>
      </c>
    </row>
    <row r="1168" spans="1:6" x14ac:dyDescent="0.35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f>Table15[[#This Row],[unitPrice]]*Table15[[#This Row],[quantity]]</f>
        <v>878</v>
      </c>
    </row>
    <row r="1169" spans="1:6" x14ac:dyDescent="0.35">
      <c r="A1169">
        <v>10693</v>
      </c>
      <c r="B1169">
        <v>9</v>
      </c>
      <c r="C1169">
        <v>97</v>
      </c>
      <c r="D1169">
        <v>6</v>
      </c>
      <c r="E1169">
        <v>0</v>
      </c>
      <c r="F1169">
        <f>Table15[[#This Row],[unitPrice]]*Table15[[#This Row],[quantity]]</f>
        <v>582</v>
      </c>
    </row>
    <row r="1170" spans="1:6" x14ac:dyDescent="0.35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f>Table15[[#This Row],[unitPrice]]*Table15[[#This Row],[quantity]]</f>
        <v>447</v>
      </c>
    </row>
    <row r="1171" spans="1:6" x14ac:dyDescent="0.35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f>Table15[[#This Row],[unitPrice]]*Table15[[#This Row],[quantity]]</f>
        <v>1080</v>
      </c>
    </row>
    <row r="1172" spans="1:6" x14ac:dyDescent="0.35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f>Table15[[#This Row],[unitPrice]]*Table15[[#This Row],[quantity]]</f>
        <v>225</v>
      </c>
    </row>
    <row r="1173" spans="1:6" x14ac:dyDescent="0.35">
      <c r="A1173">
        <v>10694</v>
      </c>
      <c r="B1173">
        <v>7</v>
      </c>
      <c r="C1173">
        <v>30</v>
      </c>
      <c r="D1173">
        <v>90</v>
      </c>
      <c r="E1173">
        <v>0</v>
      </c>
      <c r="F1173">
        <f>Table15[[#This Row],[unitPrice]]*Table15[[#This Row],[quantity]]</f>
        <v>2700</v>
      </c>
    </row>
    <row r="1174" spans="1:6" x14ac:dyDescent="0.35">
      <c r="A1174">
        <v>10694</v>
      </c>
      <c r="B1174">
        <v>59</v>
      </c>
      <c r="C1174">
        <v>55</v>
      </c>
      <c r="D1174">
        <v>25</v>
      </c>
      <c r="E1174">
        <v>0</v>
      </c>
      <c r="F1174">
        <f>Table15[[#This Row],[unitPrice]]*Table15[[#This Row],[quantity]]</f>
        <v>1375</v>
      </c>
    </row>
    <row r="1175" spans="1:6" x14ac:dyDescent="0.35">
      <c r="A1175">
        <v>10694</v>
      </c>
      <c r="B1175">
        <v>70</v>
      </c>
      <c r="C1175">
        <v>15</v>
      </c>
      <c r="D1175">
        <v>50</v>
      </c>
      <c r="E1175">
        <v>0</v>
      </c>
      <c r="F1175">
        <f>Table15[[#This Row],[unitPrice]]*Table15[[#This Row],[quantity]]</f>
        <v>750</v>
      </c>
    </row>
    <row r="1176" spans="1:6" x14ac:dyDescent="0.35">
      <c r="A1176">
        <v>10695</v>
      </c>
      <c r="B1176">
        <v>8</v>
      </c>
      <c r="C1176">
        <v>40</v>
      </c>
      <c r="D1176">
        <v>10</v>
      </c>
      <c r="E1176">
        <v>0</v>
      </c>
      <c r="F1176">
        <f>Table15[[#This Row],[unitPrice]]*Table15[[#This Row],[quantity]]</f>
        <v>400</v>
      </c>
    </row>
    <row r="1177" spans="1:6" x14ac:dyDescent="0.35">
      <c r="A1177">
        <v>10695</v>
      </c>
      <c r="B1177">
        <v>12</v>
      </c>
      <c r="C1177">
        <v>38</v>
      </c>
      <c r="D1177">
        <v>4</v>
      </c>
      <c r="E1177">
        <v>0</v>
      </c>
      <c r="F1177">
        <f>Table15[[#This Row],[unitPrice]]*Table15[[#This Row],[quantity]]</f>
        <v>152</v>
      </c>
    </row>
    <row r="1178" spans="1:6" x14ac:dyDescent="0.35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f>Table15[[#This Row],[unitPrice]]*Table15[[#This Row],[quantity]]</f>
        <v>90</v>
      </c>
    </row>
    <row r="1179" spans="1:6" x14ac:dyDescent="0.35">
      <c r="A1179">
        <v>10696</v>
      </c>
      <c r="B1179">
        <v>17</v>
      </c>
      <c r="C1179">
        <v>39</v>
      </c>
      <c r="D1179">
        <v>20</v>
      </c>
      <c r="E1179">
        <v>0</v>
      </c>
      <c r="F1179">
        <f>Table15[[#This Row],[unitPrice]]*Table15[[#This Row],[quantity]]</f>
        <v>780</v>
      </c>
    </row>
    <row r="1180" spans="1:6" x14ac:dyDescent="0.35">
      <c r="A1180">
        <v>10696</v>
      </c>
      <c r="B1180">
        <v>46</v>
      </c>
      <c r="C1180">
        <v>12</v>
      </c>
      <c r="D1180">
        <v>18</v>
      </c>
      <c r="E1180">
        <v>0</v>
      </c>
      <c r="F1180">
        <f>Table15[[#This Row],[unitPrice]]*Table15[[#This Row],[quantity]]</f>
        <v>216</v>
      </c>
    </row>
    <row r="1181" spans="1:6" x14ac:dyDescent="0.35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f>Table15[[#This Row],[unitPrice]]*Table15[[#This Row],[quantity]]</f>
        <v>64.399999999999991</v>
      </c>
    </row>
    <row r="1182" spans="1:6" x14ac:dyDescent="0.35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f>Table15[[#This Row],[unitPrice]]*Table15[[#This Row],[quantity]]</f>
        <v>162</v>
      </c>
    </row>
    <row r="1183" spans="1:6" x14ac:dyDescent="0.35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f>Table15[[#This Row],[unitPrice]]*Table15[[#This Row],[quantity]]</f>
        <v>397.5</v>
      </c>
    </row>
    <row r="1184" spans="1:6" x14ac:dyDescent="0.35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f>Table15[[#This Row],[unitPrice]]*Table15[[#This Row],[quantity]]</f>
        <v>450</v>
      </c>
    </row>
    <row r="1185" spans="1:6" x14ac:dyDescent="0.35">
      <c r="A1185">
        <v>10698</v>
      </c>
      <c r="B1185">
        <v>11</v>
      </c>
      <c r="C1185">
        <v>21</v>
      </c>
      <c r="D1185">
        <v>15</v>
      </c>
      <c r="E1185">
        <v>0</v>
      </c>
      <c r="F1185">
        <f>Table15[[#This Row],[unitPrice]]*Table15[[#This Row],[quantity]]</f>
        <v>315</v>
      </c>
    </row>
    <row r="1186" spans="1:6" x14ac:dyDescent="0.35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f>Table15[[#This Row],[unitPrice]]*Table15[[#This Row],[quantity]]</f>
        <v>312</v>
      </c>
    </row>
    <row r="1187" spans="1:6" x14ac:dyDescent="0.35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f>Table15[[#This Row],[unitPrice]]*Table15[[#This Row],[quantity]]</f>
        <v>1485.48</v>
      </c>
    </row>
    <row r="1188" spans="1:6" x14ac:dyDescent="0.35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f>Table15[[#This Row],[unitPrice]]*Table15[[#This Row],[quantity]]</f>
        <v>1368.25</v>
      </c>
    </row>
    <row r="1189" spans="1:6" x14ac:dyDescent="0.35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f>Table15[[#This Row],[unitPrice]]*Table15[[#This Row],[quantity]]</f>
        <v>120</v>
      </c>
    </row>
    <row r="1190" spans="1:6" x14ac:dyDescent="0.35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f>Table15[[#This Row],[unitPrice]]*Table15[[#This Row],[quantity]]</f>
        <v>114</v>
      </c>
    </row>
    <row r="1191" spans="1:6" x14ac:dyDescent="0.35">
      <c r="A1191">
        <v>10700</v>
      </c>
      <c r="B1191">
        <v>1</v>
      </c>
      <c r="C1191">
        <v>18</v>
      </c>
      <c r="D1191">
        <v>5</v>
      </c>
      <c r="E1191">
        <v>0.2</v>
      </c>
      <c r="F1191">
        <f>Table15[[#This Row],[unitPrice]]*Table15[[#This Row],[quantity]]</f>
        <v>90</v>
      </c>
    </row>
    <row r="1192" spans="1:6" x14ac:dyDescent="0.35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f>Table15[[#This Row],[unitPrice]]*Table15[[#This Row],[quantity]]</f>
        <v>168</v>
      </c>
    </row>
    <row r="1193" spans="1:6" x14ac:dyDescent="0.35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f>Table15[[#This Row],[unitPrice]]*Table15[[#This Row],[quantity]]</f>
        <v>500</v>
      </c>
    </row>
    <row r="1194" spans="1:6" x14ac:dyDescent="0.35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f>Table15[[#This Row],[unitPrice]]*Table15[[#This Row],[quantity]]</f>
        <v>1290</v>
      </c>
    </row>
    <row r="1195" spans="1:6" x14ac:dyDescent="0.35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f>Table15[[#This Row],[unitPrice]]*Table15[[#This Row],[quantity]]</f>
        <v>2310</v>
      </c>
    </row>
    <row r="1196" spans="1:6" x14ac:dyDescent="0.35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f>Table15[[#This Row],[unitPrice]]*Table15[[#This Row],[quantity]]</f>
        <v>430</v>
      </c>
    </row>
    <row r="1197" spans="1:6" x14ac:dyDescent="0.35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f>Table15[[#This Row],[unitPrice]]*Table15[[#This Row],[quantity]]</f>
        <v>630</v>
      </c>
    </row>
    <row r="1198" spans="1:6" x14ac:dyDescent="0.35">
      <c r="A1198">
        <v>10702</v>
      </c>
      <c r="B1198">
        <v>3</v>
      </c>
      <c r="C1198">
        <v>10</v>
      </c>
      <c r="D1198">
        <v>6</v>
      </c>
      <c r="E1198">
        <v>0</v>
      </c>
      <c r="F1198">
        <f>Table15[[#This Row],[unitPrice]]*Table15[[#This Row],[quantity]]</f>
        <v>60</v>
      </c>
    </row>
    <row r="1199" spans="1:6" x14ac:dyDescent="0.35">
      <c r="A1199">
        <v>10702</v>
      </c>
      <c r="B1199">
        <v>76</v>
      </c>
      <c r="C1199">
        <v>18</v>
      </c>
      <c r="D1199">
        <v>15</v>
      </c>
      <c r="E1199">
        <v>0</v>
      </c>
      <c r="F1199">
        <f>Table15[[#This Row],[unitPrice]]*Table15[[#This Row],[quantity]]</f>
        <v>270</v>
      </c>
    </row>
    <row r="1200" spans="1:6" x14ac:dyDescent="0.35">
      <c r="A1200">
        <v>10703</v>
      </c>
      <c r="B1200">
        <v>2</v>
      </c>
      <c r="C1200">
        <v>19</v>
      </c>
      <c r="D1200">
        <v>5</v>
      </c>
      <c r="E1200">
        <v>0</v>
      </c>
      <c r="F1200">
        <f>Table15[[#This Row],[unitPrice]]*Table15[[#This Row],[quantity]]</f>
        <v>95</v>
      </c>
    </row>
    <row r="1201" spans="1:6" x14ac:dyDescent="0.35">
      <c r="A1201">
        <v>10703</v>
      </c>
      <c r="B1201">
        <v>59</v>
      </c>
      <c r="C1201">
        <v>55</v>
      </c>
      <c r="D1201">
        <v>35</v>
      </c>
      <c r="E1201">
        <v>0</v>
      </c>
      <c r="F1201">
        <f>Table15[[#This Row],[unitPrice]]*Table15[[#This Row],[quantity]]</f>
        <v>1925</v>
      </c>
    </row>
    <row r="1202" spans="1:6" x14ac:dyDescent="0.35">
      <c r="A1202">
        <v>10703</v>
      </c>
      <c r="B1202">
        <v>73</v>
      </c>
      <c r="C1202">
        <v>15</v>
      </c>
      <c r="D1202">
        <v>35</v>
      </c>
      <c r="E1202">
        <v>0</v>
      </c>
      <c r="F1202">
        <f>Table15[[#This Row],[unitPrice]]*Table15[[#This Row],[quantity]]</f>
        <v>525</v>
      </c>
    </row>
    <row r="1203" spans="1:6" x14ac:dyDescent="0.35">
      <c r="A1203">
        <v>10704</v>
      </c>
      <c r="B1203">
        <v>4</v>
      </c>
      <c r="C1203">
        <v>22</v>
      </c>
      <c r="D1203">
        <v>6</v>
      </c>
      <c r="E1203">
        <v>0</v>
      </c>
      <c r="F1203">
        <f>Table15[[#This Row],[unitPrice]]*Table15[[#This Row],[quantity]]</f>
        <v>132</v>
      </c>
    </row>
    <row r="1204" spans="1:6" x14ac:dyDescent="0.35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f>Table15[[#This Row],[unitPrice]]*Table15[[#This Row],[quantity]]</f>
        <v>157.5</v>
      </c>
    </row>
    <row r="1205" spans="1:6" x14ac:dyDescent="0.35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f>Table15[[#This Row],[unitPrice]]*Table15[[#This Row],[quantity]]</f>
        <v>306</v>
      </c>
    </row>
    <row r="1206" spans="1:6" x14ac:dyDescent="0.35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f>Table15[[#This Row],[unitPrice]]*Table15[[#This Row],[quantity]]</f>
        <v>250</v>
      </c>
    </row>
    <row r="1207" spans="1:6" x14ac:dyDescent="0.35">
      <c r="A1207">
        <v>10705</v>
      </c>
      <c r="B1207">
        <v>32</v>
      </c>
      <c r="C1207">
        <v>32</v>
      </c>
      <c r="D1207">
        <v>4</v>
      </c>
      <c r="E1207">
        <v>0</v>
      </c>
      <c r="F1207">
        <f>Table15[[#This Row],[unitPrice]]*Table15[[#This Row],[quantity]]</f>
        <v>128</v>
      </c>
    </row>
    <row r="1208" spans="1:6" x14ac:dyDescent="0.35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f>Table15[[#This Row],[unitPrice]]*Table15[[#This Row],[quantity]]</f>
        <v>349</v>
      </c>
    </row>
    <row r="1209" spans="1:6" x14ac:dyDescent="0.35">
      <c r="A1209">
        <v>10706</v>
      </c>
      <c r="B1209">
        <v>43</v>
      </c>
      <c r="C1209">
        <v>46</v>
      </c>
      <c r="D1209">
        <v>24</v>
      </c>
      <c r="E1209">
        <v>0</v>
      </c>
      <c r="F1209">
        <f>Table15[[#This Row],[unitPrice]]*Table15[[#This Row],[quantity]]</f>
        <v>1104</v>
      </c>
    </row>
    <row r="1210" spans="1:6" x14ac:dyDescent="0.35">
      <c r="A1210">
        <v>10706</v>
      </c>
      <c r="B1210">
        <v>59</v>
      </c>
      <c r="C1210">
        <v>55</v>
      </c>
      <c r="D1210">
        <v>8</v>
      </c>
      <c r="E1210">
        <v>0</v>
      </c>
      <c r="F1210">
        <f>Table15[[#This Row],[unitPrice]]*Table15[[#This Row],[quantity]]</f>
        <v>440</v>
      </c>
    </row>
    <row r="1211" spans="1:6" x14ac:dyDescent="0.35">
      <c r="A1211">
        <v>10707</v>
      </c>
      <c r="B1211">
        <v>55</v>
      </c>
      <c r="C1211">
        <v>24</v>
      </c>
      <c r="D1211">
        <v>21</v>
      </c>
      <c r="E1211">
        <v>0</v>
      </c>
      <c r="F1211">
        <f>Table15[[#This Row],[unitPrice]]*Table15[[#This Row],[quantity]]</f>
        <v>504</v>
      </c>
    </row>
    <row r="1212" spans="1:6" x14ac:dyDescent="0.35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f>Table15[[#This Row],[unitPrice]]*Table15[[#This Row],[quantity]]</f>
        <v>780</v>
      </c>
    </row>
    <row r="1213" spans="1:6" x14ac:dyDescent="0.35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f>Table15[[#This Row],[unitPrice]]*Table15[[#This Row],[quantity]]</f>
        <v>420</v>
      </c>
    </row>
    <row r="1214" spans="1:6" x14ac:dyDescent="0.35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f>Table15[[#This Row],[unitPrice]]*Table15[[#This Row],[quantity]]</f>
        <v>85.4</v>
      </c>
    </row>
    <row r="1215" spans="1:6" x14ac:dyDescent="0.35">
      <c r="A1215">
        <v>10708</v>
      </c>
      <c r="B1215">
        <v>36</v>
      </c>
      <c r="C1215">
        <v>19</v>
      </c>
      <c r="D1215">
        <v>5</v>
      </c>
      <c r="E1215">
        <v>0</v>
      </c>
      <c r="F1215">
        <f>Table15[[#This Row],[unitPrice]]*Table15[[#This Row],[quantity]]</f>
        <v>95</v>
      </c>
    </row>
    <row r="1216" spans="1:6" x14ac:dyDescent="0.35">
      <c r="A1216">
        <v>10709</v>
      </c>
      <c r="B1216">
        <v>8</v>
      </c>
      <c r="C1216">
        <v>40</v>
      </c>
      <c r="D1216">
        <v>40</v>
      </c>
      <c r="E1216">
        <v>0</v>
      </c>
      <c r="F1216">
        <f>Table15[[#This Row],[unitPrice]]*Table15[[#This Row],[quantity]]</f>
        <v>1600</v>
      </c>
    </row>
    <row r="1217" spans="1:6" x14ac:dyDescent="0.35">
      <c r="A1217">
        <v>10709</v>
      </c>
      <c r="B1217">
        <v>51</v>
      </c>
      <c r="C1217">
        <v>53</v>
      </c>
      <c r="D1217">
        <v>28</v>
      </c>
      <c r="E1217">
        <v>0</v>
      </c>
      <c r="F1217">
        <f>Table15[[#This Row],[unitPrice]]*Table15[[#This Row],[quantity]]</f>
        <v>1484</v>
      </c>
    </row>
    <row r="1218" spans="1:6" x14ac:dyDescent="0.35">
      <c r="A1218">
        <v>10709</v>
      </c>
      <c r="B1218">
        <v>60</v>
      </c>
      <c r="C1218">
        <v>34</v>
      </c>
      <c r="D1218">
        <v>10</v>
      </c>
      <c r="E1218">
        <v>0</v>
      </c>
      <c r="F1218">
        <f>Table15[[#This Row],[unitPrice]]*Table15[[#This Row],[quantity]]</f>
        <v>340</v>
      </c>
    </row>
    <row r="1219" spans="1:6" x14ac:dyDescent="0.35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f>Table15[[#This Row],[unitPrice]]*Table15[[#This Row],[quantity]]</f>
        <v>46</v>
      </c>
    </row>
    <row r="1220" spans="1:6" x14ac:dyDescent="0.35">
      <c r="A1220">
        <v>10710</v>
      </c>
      <c r="B1220">
        <v>47</v>
      </c>
      <c r="C1220">
        <v>9.5</v>
      </c>
      <c r="D1220">
        <v>5</v>
      </c>
      <c r="E1220">
        <v>0</v>
      </c>
      <c r="F1220">
        <f>Table15[[#This Row],[unitPrice]]*Table15[[#This Row],[quantity]]</f>
        <v>47.5</v>
      </c>
    </row>
    <row r="1221" spans="1:6" x14ac:dyDescent="0.35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f>Table15[[#This Row],[unitPrice]]*Table15[[#This Row],[quantity]]</f>
        <v>110.39999999999999</v>
      </c>
    </row>
    <row r="1222" spans="1:6" x14ac:dyDescent="0.35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f>Table15[[#This Row],[unitPrice]]*Table15[[#This Row],[quantity]]</f>
        <v>405.3</v>
      </c>
    </row>
    <row r="1223" spans="1:6" x14ac:dyDescent="0.35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f>Table15[[#This Row],[unitPrice]]*Table15[[#This Row],[quantity]]</f>
        <v>3935.9999999999995</v>
      </c>
    </row>
    <row r="1224" spans="1:6" x14ac:dyDescent="0.35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f>Table15[[#This Row],[unitPrice]]*Table15[[#This Row],[quantity]]</f>
        <v>98.399999999999991</v>
      </c>
    </row>
    <row r="1225" spans="1:6" x14ac:dyDescent="0.35">
      <c r="A1225">
        <v>10712</v>
      </c>
      <c r="B1225">
        <v>56</v>
      </c>
      <c r="C1225">
        <v>38</v>
      </c>
      <c r="D1225">
        <v>30</v>
      </c>
      <c r="E1225">
        <v>0</v>
      </c>
      <c r="F1225">
        <f>Table15[[#This Row],[unitPrice]]*Table15[[#This Row],[quantity]]</f>
        <v>1140</v>
      </c>
    </row>
    <row r="1226" spans="1:6" x14ac:dyDescent="0.35">
      <c r="A1226">
        <v>10713</v>
      </c>
      <c r="B1226">
        <v>10</v>
      </c>
      <c r="C1226">
        <v>31</v>
      </c>
      <c r="D1226">
        <v>18</v>
      </c>
      <c r="E1226">
        <v>0</v>
      </c>
      <c r="F1226">
        <f>Table15[[#This Row],[unitPrice]]*Table15[[#This Row],[quantity]]</f>
        <v>558</v>
      </c>
    </row>
    <row r="1227" spans="1:6" x14ac:dyDescent="0.35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f>Table15[[#This Row],[unitPrice]]*Table15[[#This Row],[quantity]]</f>
        <v>936.9</v>
      </c>
    </row>
    <row r="1228" spans="1:6" x14ac:dyDescent="0.35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f>Table15[[#This Row],[unitPrice]]*Table15[[#This Row],[quantity]]</f>
        <v>1045</v>
      </c>
    </row>
    <row r="1229" spans="1:6" x14ac:dyDescent="0.35">
      <c r="A1229">
        <v>10713</v>
      </c>
      <c r="B1229">
        <v>46</v>
      </c>
      <c r="C1229">
        <v>12</v>
      </c>
      <c r="D1229">
        <v>24</v>
      </c>
      <c r="E1229">
        <v>0</v>
      </c>
      <c r="F1229">
        <f>Table15[[#This Row],[unitPrice]]*Table15[[#This Row],[quantity]]</f>
        <v>288</v>
      </c>
    </row>
    <row r="1230" spans="1:6" x14ac:dyDescent="0.35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f>Table15[[#This Row],[unitPrice]]*Table15[[#This Row],[quantity]]</f>
        <v>570</v>
      </c>
    </row>
    <row r="1231" spans="1:6" x14ac:dyDescent="0.35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f>Table15[[#This Row],[unitPrice]]*Table15[[#This Row],[quantity]]</f>
        <v>1053</v>
      </c>
    </row>
    <row r="1232" spans="1:6" x14ac:dyDescent="0.35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f>Table15[[#This Row],[unitPrice]]*Table15[[#This Row],[quantity]]</f>
        <v>475</v>
      </c>
    </row>
    <row r="1233" spans="1:6" x14ac:dyDescent="0.35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f>Table15[[#This Row],[unitPrice]]*Table15[[#This Row],[quantity]]</f>
        <v>684</v>
      </c>
    </row>
    <row r="1234" spans="1:6" x14ac:dyDescent="0.35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f>Table15[[#This Row],[unitPrice]]*Table15[[#This Row],[quantity]]</f>
        <v>159</v>
      </c>
    </row>
    <row r="1235" spans="1:6" x14ac:dyDescent="0.35">
      <c r="A1235">
        <v>10715</v>
      </c>
      <c r="B1235">
        <v>10</v>
      </c>
      <c r="C1235">
        <v>31</v>
      </c>
      <c r="D1235">
        <v>21</v>
      </c>
      <c r="E1235">
        <v>0</v>
      </c>
      <c r="F1235">
        <f>Table15[[#This Row],[unitPrice]]*Table15[[#This Row],[quantity]]</f>
        <v>651</v>
      </c>
    </row>
    <row r="1236" spans="1:6" x14ac:dyDescent="0.35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f>Table15[[#This Row],[unitPrice]]*Table15[[#This Row],[quantity]]</f>
        <v>645</v>
      </c>
    </row>
    <row r="1237" spans="1:6" x14ac:dyDescent="0.35">
      <c r="A1237">
        <v>10716</v>
      </c>
      <c r="B1237">
        <v>21</v>
      </c>
      <c r="C1237">
        <v>10</v>
      </c>
      <c r="D1237">
        <v>5</v>
      </c>
      <c r="E1237">
        <v>0</v>
      </c>
      <c r="F1237">
        <f>Table15[[#This Row],[unitPrice]]*Table15[[#This Row],[quantity]]</f>
        <v>50</v>
      </c>
    </row>
    <row r="1238" spans="1:6" x14ac:dyDescent="0.35">
      <c r="A1238">
        <v>10716</v>
      </c>
      <c r="B1238">
        <v>51</v>
      </c>
      <c r="C1238">
        <v>53</v>
      </c>
      <c r="D1238">
        <v>7</v>
      </c>
      <c r="E1238">
        <v>0</v>
      </c>
      <c r="F1238">
        <f>Table15[[#This Row],[unitPrice]]*Table15[[#This Row],[quantity]]</f>
        <v>371</v>
      </c>
    </row>
    <row r="1239" spans="1:6" x14ac:dyDescent="0.35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f>Table15[[#This Row],[unitPrice]]*Table15[[#This Row],[quantity]]</f>
        <v>285</v>
      </c>
    </row>
    <row r="1240" spans="1:6" x14ac:dyDescent="0.35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f>Table15[[#This Row],[unitPrice]]*Table15[[#This Row],[quantity]]</f>
        <v>320</v>
      </c>
    </row>
    <row r="1241" spans="1:6" x14ac:dyDescent="0.35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f>Table15[[#This Row],[unitPrice]]*Table15[[#This Row],[quantity]]</f>
        <v>111.75</v>
      </c>
    </row>
    <row r="1242" spans="1:6" x14ac:dyDescent="0.35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f>Table15[[#This Row],[unitPrice]]*Table15[[#This Row],[quantity]]</f>
        <v>900</v>
      </c>
    </row>
    <row r="1243" spans="1:6" x14ac:dyDescent="0.35">
      <c r="A1243">
        <v>10718</v>
      </c>
      <c r="B1243">
        <v>12</v>
      </c>
      <c r="C1243">
        <v>38</v>
      </c>
      <c r="D1243">
        <v>36</v>
      </c>
      <c r="E1243">
        <v>0</v>
      </c>
      <c r="F1243">
        <f>Table15[[#This Row],[unitPrice]]*Table15[[#This Row],[quantity]]</f>
        <v>1368</v>
      </c>
    </row>
    <row r="1244" spans="1:6" x14ac:dyDescent="0.35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f>Table15[[#This Row],[unitPrice]]*Table15[[#This Row],[quantity]]</f>
        <v>349</v>
      </c>
    </row>
    <row r="1245" spans="1:6" x14ac:dyDescent="0.35">
      <c r="A1245">
        <v>10718</v>
      </c>
      <c r="B1245">
        <v>36</v>
      </c>
      <c r="C1245">
        <v>19</v>
      </c>
      <c r="D1245">
        <v>40</v>
      </c>
      <c r="E1245">
        <v>0</v>
      </c>
      <c r="F1245">
        <f>Table15[[#This Row],[unitPrice]]*Table15[[#This Row],[quantity]]</f>
        <v>760</v>
      </c>
    </row>
    <row r="1246" spans="1:6" x14ac:dyDescent="0.35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f>Table15[[#This Row],[unitPrice]]*Table15[[#This Row],[quantity]]</f>
        <v>986</v>
      </c>
    </row>
    <row r="1247" spans="1:6" x14ac:dyDescent="0.35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f>Table15[[#This Row],[unitPrice]]*Table15[[#This Row],[quantity]]</f>
        <v>750</v>
      </c>
    </row>
    <row r="1248" spans="1:6" x14ac:dyDescent="0.35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f>Table15[[#This Row],[unitPrice]]*Table15[[#This Row],[quantity]]</f>
        <v>77.67</v>
      </c>
    </row>
    <row r="1249" spans="1:6" x14ac:dyDescent="0.35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f>Table15[[#This Row],[unitPrice]]*Table15[[#This Row],[quantity]]</f>
        <v>298</v>
      </c>
    </row>
    <row r="1250" spans="1:6" x14ac:dyDescent="0.35">
      <c r="A1250">
        <v>10720</v>
      </c>
      <c r="B1250">
        <v>35</v>
      </c>
      <c r="C1250">
        <v>18</v>
      </c>
      <c r="D1250">
        <v>21</v>
      </c>
      <c r="E1250">
        <v>0</v>
      </c>
      <c r="F1250">
        <f>Table15[[#This Row],[unitPrice]]*Table15[[#This Row],[quantity]]</f>
        <v>378</v>
      </c>
    </row>
    <row r="1251" spans="1:6" x14ac:dyDescent="0.35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f>Table15[[#This Row],[unitPrice]]*Table15[[#This Row],[quantity]]</f>
        <v>172</v>
      </c>
    </row>
    <row r="1252" spans="1:6" x14ac:dyDescent="0.35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f>Table15[[#This Row],[unitPrice]]*Table15[[#This Row],[quantity]]</f>
        <v>972.5</v>
      </c>
    </row>
    <row r="1253" spans="1:6" x14ac:dyDescent="0.35">
      <c r="A1253">
        <v>10722</v>
      </c>
      <c r="B1253">
        <v>2</v>
      </c>
      <c r="C1253">
        <v>19</v>
      </c>
      <c r="D1253">
        <v>3</v>
      </c>
      <c r="E1253">
        <v>0</v>
      </c>
      <c r="F1253">
        <f>Table15[[#This Row],[unitPrice]]*Table15[[#This Row],[quantity]]</f>
        <v>57</v>
      </c>
    </row>
    <row r="1254" spans="1:6" x14ac:dyDescent="0.35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f>Table15[[#This Row],[unitPrice]]*Table15[[#This Row],[quantity]]</f>
        <v>625</v>
      </c>
    </row>
    <row r="1255" spans="1:6" x14ac:dyDescent="0.35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f>Table15[[#This Row],[unitPrice]]*Table15[[#This Row],[quantity]]</f>
        <v>562.5</v>
      </c>
    </row>
    <row r="1256" spans="1:6" x14ac:dyDescent="0.35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f>Table15[[#This Row],[unitPrice]]*Table15[[#This Row],[quantity]]</f>
        <v>325.5</v>
      </c>
    </row>
    <row r="1257" spans="1:6" x14ac:dyDescent="0.35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f>Table15[[#This Row],[unitPrice]]*Table15[[#This Row],[quantity]]</f>
        <v>468.45</v>
      </c>
    </row>
    <row r="1258" spans="1:6" x14ac:dyDescent="0.35">
      <c r="A1258">
        <v>10724</v>
      </c>
      <c r="B1258">
        <v>10</v>
      </c>
      <c r="C1258">
        <v>31</v>
      </c>
      <c r="D1258">
        <v>16</v>
      </c>
      <c r="E1258">
        <v>0</v>
      </c>
      <c r="F1258">
        <f>Table15[[#This Row],[unitPrice]]*Table15[[#This Row],[quantity]]</f>
        <v>496</v>
      </c>
    </row>
    <row r="1259" spans="1:6" x14ac:dyDescent="0.35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f>Table15[[#This Row],[unitPrice]]*Table15[[#This Row],[quantity]]</f>
        <v>142.5</v>
      </c>
    </row>
    <row r="1260" spans="1:6" x14ac:dyDescent="0.35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f>Table15[[#This Row],[unitPrice]]*Table15[[#This Row],[quantity]]</f>
        <v>115.80000000000001</v>
      </c>
    </row>
    <row r="1261" spans="1:6" x14ac:dyDescent="0.35">
      <c r="A1261">
        <v>10725</v>
      </c>
      <c r="B1261">
        <v>52</v>
      </c>
      <c r="C1261">
        <v>7</v>
      </c>
      <c r="D1261">
        <v>4</v>
      </c>
      <c r="E1261">
        <v>0</v>
      </c>
      <c r="F1261">
        <f>Table15[[#This Row],[unitPrice]]*Table15[[#This Row],[quantity]]</f>
        <v>28</v>
      </c>
    </row>
    <row r="1262" spans="1:6" x14ac:dyDescent="0.35">
      <c r="A1262">
        <v>10725</v>
      </c>
      <c r="B1262">
        <v>55</v>
      </c>
      <c r="C1262">
        <v>24</v>
      </c>
      <c r="D1262">
        <v>6</v>
      </c>
      <c r="E1262">
        <v>0</v>
      </c>
      <c r="F1262">
        <f>Table15[[#This Row],[unitPrice]]*Table15[[#This Row],[quantity]]</f>
        <v>144</v>
      </c>
    </row>
    <row r="1263" spans="1:6" x14ac:dyDescent="0.35">
      <c r="A1263">
        <v>10726</v>
      </c>
      <c r="B1263">
        <v>4</v>
      </c>
      <c r="C1263">
        <v>22</v>
      </c>
      <c r="D1263">
        <v>25</v>
      </c>
      <c r="E1263">
        <v>0</v>
      </c>
      <c r="F1263">
        <f>Table15[[#This Row],[unitPrice]]*Table15[[#This Row],[quantity]]</f>
        <v>550</v>
      </c>
    </row>
    <row r="1264" spans="1:6" x14ac:dyDescent="0.35">
      <c r="A1264">
        <v>10726</v>
      </c>
      <c r="B1264">
        <v>11</v>
      </c>
      <c r="C1264">
        <v>21</v>
      </c>
      <c r="D1264">
        <v>5</v>
      </c>
      <c r="E1264">
        <v>0</v>
      </c>
      <c r="F1264">
        <f>Table15[[#This Row],[unitPrice]]*Table15[[#This Row],[quantity]]</f>
        <v>105</v>
      </c>
    </row>
    <row r="1265" spans="1:6" x14ac:dyDescent="0.35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f>Table15[[#This Row],[unitPrice]]*Table15[[#This Row],[quantity]]</f>
        <v>780</v>
      </c>
    </row>
    <row r="1266" spans="1:6" x14ac:dyDescent="0.35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f>Table15[[#This Row],[unitPrice]]*Table15[[#This Row],[quantity]]</f>
        <v>380</v>
      </c>
    </row>
    <row r="1267" spans="1:6" x14ac:dyDescent="0.35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f>Table15[[#This Row],[unitPrice]]*Table15[[#This Row],[quantity]]</f>
        <v>550</v>
      </c>
    </row>
    <row r="1268" spans="1:6" x14ac:dyDescent="0.35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f>Table15[[#This Row],[unitPrice]]*Table15[[#This Row],[quantity]]</f>
        <v>388.35</v>
      </c>
    </row>
    <row r="1269" spans="1:6" x14ac:dyDescent="0.35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f>Table15[[#This Row],[unitPrice]]*Table15[[#This Row],[quantity]]</f>
        <v>110.39999999999999</v>
      </c>
    </row>
    <row r="1270" spans="1:6" x14ac:dyDescent="0.35">
      <c r="A1270">
        <v>10728</v>
      </c>
      <c r="B1270">
        <v>55</v>
      </c>
      <c r="C1270">
        <v>24</v>
      </c>
      <c r="D1270">
        <v>12</v>
      </c>
      <c r="E1270">
        <v>0</v>
      </c>
      <c r="F1270">
        <f>Table15[[#This Row],[unitPrice]]*Table15[[#This Row],[quantity]]</f>
        <v>288</v>
      </c>
    </row>
    <row r="1271" spans="1:6" x14ac:dyDescent="0.35">
      <c r="A1271">
        <v>10728</v>
      </c>
      <c r="B1271">
        <v>60</v>
      </c>
      <c r="C1271">
        <v>34</v>
      </c>
      <c r="D1271">
        <v>15</v>
      </c>
      <c r="E1271">
        <v>0</v>
      </c>
      <c r="F1271">
        <f>Table15[[#This Row],[unitPrice]]*Table15[[#This Row],[quantity]]</f>
        <v>510</v>
      </c>
    </row>
    <row r="1272" spans="1:6" x14ac:dyDescent="0.35">
      <c r="A1272">
        <v>10729</v>
      </c>
      <c r="B1272">
        <v>1</v>
      </c>
      <c r="C1272">
        <v>18</v>
      </c>
      <c r="D1272">
        <v>50</v>
      </c>
      <c r="E1272">
        <v>0</v>
      </c>
      <c r="F1272">
        <f>Table15[[#This Row],[unitPrice]]*Table15[[#This Row],[quantity]]</f>
        <v>900</v>
      </c>
    </row>
    <row r="1273" spans="1:6" x14ac:dyDescent="0.35">
      <c r="A1273">
        <v>10729</v>
      </c>
      <c r="B1273">
        <v>21</v>
      </c>
      <c r="C1273">
        <v>10</v>
      </c>
      <c r="D1273">
        <v>30</v>
      </c>
      <c r="E1273">
        <v>0</v>
      </c>
      <c r="F1273">
        <f>Table15[[#This Row],[unitPrice]]*Table15[[#This Row],[quantity]]</f>
        <v>300</v>
      </c>
    </row>
    <row r="1274" spans="1:6" x14ac:dyDescent="0.35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f>Table15[[#This Row],[unitPrice]]*Table15[[#This Row],[quantity]]</f>
        <v>650</v>
      </c>
    </row>
    <row r="1275" spans="1:6" x14ac:dyDescent="0.35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f>Table15[[#This Row],[unitPrice]]*Table15[[#This Row],[quantity]]</f>
        <v>261.75</v>
      </c>
    </row>
    <row r="1276" spans="1:6" x14ac:dyDescent="0.35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f>Table15[[#This Row],[unitPrice]]*Table15[[#This Row],[quantity]]</f>
        <v>37.5</v>
      </c>
    </row>
    <row r="1277" spans="1:6" x14ac:dyDescent="0.35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f>Table15[[#This Row],[unitPrice]]*Table15[[#This Row],[quantity]]</f>
        <v>210.5</v>
      </c>
    </row>
    <row r="1278" spans="1:6" x14ac:dyDescent="0.35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f>Table15[[#This Row],[unitPrice]]*Table15[[#This Row],[quantity]]</f>
        <v>400</v>
      </c>
    </row>
    <row r="1279" spans="1:6" x14ac:dyDescent="0.35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f>Table15[[#This Row],[unitPrice]]*Table15[[#This Row],[quantity]]</f>
        <v>1590</v>
      </c>
    </row>
    <row r="1280" spans="1:6" x14ac:dyDescent="0.35">
      <c r="A1280">
        <v>10732</v>
      </c>
      <c r="B1280">
        <v>76</v>
      </c>
      <c r="C1280">
        <v>18</v>
      </c>
      <c r="D1280">
        <v>20</v>
      </c>
      <c r="E1280">
        <v>0</v>
      </c>
      <c r="F1280">
        <f>Table15[[#This Row],[unitPrice]]*Table15[[#This Row],[quantity]]</f>
        <v>360</v>
      </c>
    </row>
    <row r="1281" spans="1:6" x14ac:dyDescent="0.35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f>Table15[[#This Row],[unitPrice]]*Table15[[#This Row],[quantity]]</f>
        <v>372</v>
      </c>
    </row>
    <row r="1282" spans="1:6" x14ac:dyDescent="0.35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f>Table15[[#This Row],[unitPrice]]*Table15[[#This Row],[quantity]]</f>
        <v>912</v>
      </c>
    </row>
    <row r="1283" spans="1:6" x14ac:dyDescent="0.35">
      <c r="A1283">
        <v>10733</v>
      </c>
      <c r="B1283">
        <v>52</v>
      </c>
      <c r="C1283">
        <v>7</v>
      </c>
      <c r="D1283">
        <v>25</v>
      </c>
      <c r="E1283">
        <v>0</v>
      </c>
      <c r="F1283">
        <f>Table15[[#This Row],[unitPrice]]*Table15[[#This Row],[quantity]]</f>
        <v>175</v>
      </c>
    </row>
    <row r="1284" spans="1:6" x14ac:dyDescent="0.35">
      <c r="A1284">
        <v>10734</v>
      </c>
      <c r="B1284">
        <v>6</v>
      </c>
      <c r="C1284">
        <v>25</v>
      </c>
      <c r="D1284">
        <v>30</v>
      </c>
      <c r="E1284">
        <v>0</v>
      </c>
      <c r="F1284">
        <f>Table15[[#This Row],[unitPrice]]*Table15[[#This Row],[quantity]]</f>
        <v>750</v>
      </c>
    </row>
    <row r="1285" spans="1:6" x14ac:dyDescent="0.35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f>Table15[[#This Row],[unitPrice]]*Table15[[#This Row],[quantity]]</f>
        <v>388.35</v>
      </c>
    </row>
    <row r="1286" spans="1:6" x14ac:dyDescent="0.35">
      <c r="A1286">
        <v>10734</v>
      </c>
      <c r="B1286">
        <v>76</v>
      </c>
      <c r="C1286">
        <v>18</v>
      </c>
      <c r="D1286">
        <v>20</v>
      </c>
      <c r="E1286">
        <v>0</v>
      </c>
      <c r="F1286">
        <f>Table15[[#This Row],[unitPrice]]*Table15[[#This Row],[quantity]]</f>
        <v>360</v>
      </c>
    </row>
    <row r="1287" spans="1:6" x14ac:dyDescent="0.35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f>Table15[[#This Row],[unitPrice]]*Table15[[#This Row],[quantity]]</f>
        <v>570</v>
      </c>
    </row>
    <row r="1288" spans="1:6" x14ac:dyDescent="0.35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f>Table15[[#This Row],[unitPrice]]*Table15[[#This Row],[quantity]]</f>
        <v>26</v>
      </c>
    </row>
    <row r="1289" spans="1:6" x14ac:dyDescent="0.35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f>Table15[[#This Row],[unitPrice]]*Table15[[#This Row],[quantity]]</f>
        <v>842</v>
      </c>
    </row>
    <row r="1290" spans="1:6" x14ac:dyDescent="0.35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f>Table15[[#This Row],[unitPrice]]*Table15[[#This Row],[quantity]]</f>
        <v>155</v>
      </c>
    </row>
    <row r="1291" spans="1:6" x14ac:dyDescent="0.35">
      <c r="A1291">
        <v>10737</v>
      </c>
      <c r="B1291">
        <v>13</v>
      </c>
      <c r="C1291">
        <v>6</v>
      </c>
      <c r="D1291">
        <v>4</v>
      </c>
      <c r="E1291">
        <v>0</v>
      </c>
      <c r="F1291">
        <f>Table15[[#This Row],[unitPrice]]*Table15[[#This Row],[quantity]]</f>
        <v>24</v>
      </c>
    </row>
    <row r="1292" spans="1:6" x14ac:dyDescent="0.35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f>Table15[[#This Row],[unitPrice]]*Table15[[#This Row],[quantity]]</f>
        <v>115.80000000000001</v>
      </c>
    </row>
    <row r="1293" spans="1:6" x14ac:dyDescent="0.35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f>Table15[[#This Row],[unitPrice]]*Table15[[#This Row],[quantity]]</f>
        <v>52.349999999999994</v>
      </c>
    </row>
    <row r="1294" spans="1:6" x14ac:dyDescent="0.35">
      <c r="A1294">
        <v>10739</v>
      </c>
      <c r="B1294">
        <v>36</v>
      </c>
      <c r="C1294">
        <v>19</v>
      </c>
      <c r="D1294">
        <v>6</v>
      </c>
      <c r="E1294">
        <v>0</v>
      </c>
      <c r="F1294">
        <f>Table15[[#This Row],[unitPrice]]*Table15[[#This Row],[quantity]]</f>
        <v>114</v>
      </c>
    </row>
    <row r="1295" spans="1:6" x14ac:dyDescent="0.35">
      <c r="A1295">
        <v>10739</v>
      </c>
      <c r="B1295">
        <v>52</v>
      </c>
      <c r="C1295">
        <v>7</v>
      </c>
      <c r="D1295">
        <v>18</v>
      </c>
      <c r="E1295">
        <v>0</v>
      </c>
      <c r="F1295">
        <f>Table15[[#This Row],[unitPrice]]*Table15[[#This Row],[quantity]]</f>
        <v>126</v>
      </c>
    </row>
    <row r="1296" spans="1:6" x14ac:dyDescent="0.35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f>Table15[[#This Row],[unitPrice]]*Table15[[#This Row],[quantity]]</f>
        <v>228</v>
      </c>
    </row>
    <row r="1297" spans="1:6" x14ac:dyDescent="0.35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f>Table15[[#This Row],[unitPrice]]*Table15[[#This Row],[quantity]]</f>
        <v>630</v>
      </c>
    </row>
    <row r="1298" spans="1:6" x14ac:dyDescent="0.35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f>Table15[[#This Row],[unitPrice]]*Table15[[#This Row],[quantity]]</f>
        <v>380</v>
      </c>
    </row>
    <row r="1299" spans="1:6" x14ac:dyDescent="0.35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f>Table15[[#This Row],[unitPrice]]*Table15[[#This Row],[quantity]]</f>
        <v>532</v>
      </c>
    </row>
    <row r="1300" spans="1:6" x14ac:dyDescent="0.35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f>Table15[[#This Row],[unitPrice]]*Table15[[#This Row],[quantity]]</f>
        <v>285</v>
      </c>
    </row>
    <row r="1301" spans="1:6" x14ac:dyDescent="0.35">
      <c r="A1301">
        <v>10742</v>
      </c>
      <c r="B1301">
        <v>3</v>
      </c>
      <c r="C1301">
        <v>10</v>
      </c>
      <c r="D1301">
        <v>20</v>
      </c>
      <c r="E1301">
        <v>0</v>
      </c>
      <c r="F1301">
        <f>Table15[[#This Row],[unitPrice]]*Table15[[#This Row],[quantity]]</f>
        <v>200</v>
      </c>
    </row>
    <row r="1302" spans="1:6" x14ac:dyDescent="0.35">
      <c r="A1302">
        <v>10742</v>
      </c>
      <c r="B1302">
        <v>60</v>
      </c>
      <c r="C1302">
        <v>34</v>
      </c>
      <c r="D1302">
        <v>50</v>
      </c>
      <c r="E1302">
        <v>0</v>
      </c>
      <c r="F1302">
        <f>Table15[[#This Row],[unitPrice]]*Table15[[#This Row],[quantity]]</f>
        <v>1700</v>
      </c>
    </row>
    <row r="1303" spans="1:6" x14ac:dyDescent="0.35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f>Table15[[#This Row],[unitPrice]]*Table15[[#This Row],[quantity]]</f>
        <v>1218</v>
      </c>
    </row>
    <row r="1304" spans="1:6" x14ac:dyDescent="0.35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f>Table15[[#This Row],[unitPrice]]*Table15[[#This Row],[quantity]]</f>
        <v>336</v>
      </c>
    </row>
    <row r="1305" spans="1:6" x14ac:dyDescent="0.35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f>Table15[[#This Row],[unitPrice]]*Table15[[#This Row],[quantity]]</f>
        <v>919.99999999999989</v>
      </c>
    </row>
    <row r="1306" spans="1:6" x14ac:dyDescent="0.35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f>Table15[[#This Row],[unitPrice]]*Table15[[#This Row],[quantity]]</f>
        <v>1500</v>
      </c>
    </row>
    <row r="1307" spans="1:6" x14ac:dyDescent="0.35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f>Table15[[#This Row],[unitPrice]]*Table15[[#This Row],[quantity]]</f>
        <v>311.2</v>
      </c>
    </row>
    <row r="1308" spans="1:6" x14ac:dyDescent="0.35">
      <c r="A1308">
        <v>10745</v>
      </c>
      <c r="B1308">
        <v>59</v>
      </c>
      <c r="C1308">
        <v>55</v>
      </c>
      <c r="D1308">
        <v>45</v>
      </c>
      <c r="E1308">
        <v>0</v>
      </c>
      <c r="F1308">
        <f>Table15[[#This Row],[unitPrice]]*Table15[[#This Row],[quantity]]</f>
        <v>2475</v>
      </c>
    </row>
    <row r="1309" spans="1:6" x14ac:dyDescent="0.35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f>Table15[[#This Row],[unitPrice]]*Table15[[#This Row],[quantity]]</f>
        <v>243.59999999999997</v>
      </c>
    </row>
    <row r="1310" spans="1:6" x14ac:dyDescent="0.35">
      <c r="A1310">
        <v>10746</v>
      </c>
      <c r="B1310">
        <v>13</v>
      </c>
      <c r="C1310">
        <v>6</v>
      </c>
      <c r="D1310">
        <v>6</v>
      </c>
      <c r="E1310">
        <v>0</v>
      </c>
      <c r="F1310">
        <f>Table15[[#This Row],[unitPrice]]*Table15[[#This Row],[quantity]]</f>
        <v>36</v>
      </c>
    </row>
    <row r="1311" spans="1:6" x14ac:dyDescent="0.35">
      <c r="A1311">
        <v>10746</v>
      </c>
      <c r="B1311">
        <v>42</v>
      </c>
      <c r="C1311">
        <v>14</v>
      </c>
      <c r="D1311">
        <v>28</v>
      </c>
      <c r="E1311">
        <v>0</v>
      </c>
      <c r="F1311">
        <f>Table15[[#This Row],[unitPrice]]*Table15[[#This Row],[quantity]]</f>
        <v>392</v>
      </c>
    </row>
    <row r="1312" spans="1:6" x14ac:dyDescent="0.35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f>Table15[[#This Row],[unitPrice]]*Table15[[#This Row],[quantity]]</f>
        <v>443.7</v>
      </c>
    </row>
    <row r="1313" spans="1:6" x14ac:dyDescent="0.35">
      <c r="A1313">
        <v>10746</v>
      </c>
      <c r="B1313">
        <v>69</v>
      </c>
      <c r="C1313">
        <v>36</v>
      </c>
      <c r="D1313">
        <v>40</v>
      </c>
      <c r="E1313">
        <v>0</v>
      </c>
      <c r="F1313">
        <f>Table15[[#This Row],[unitPrice]]*Table15[[#This Row],[quantity]]</f>
        <v>1440</v>
      </c>
    </row>
    <row r="1314" spans="1:6" x14ac:dyDescent="0.35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f>Table15[[#This Row],[unitPrice]]*Table15[[#This Row],[quantity]]</f>
        <v>100</v>
      </c>
    </row>
    <row r="1315" spans="1:6" x14ac:dyDescent="0.35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f>Table15[[#This Row],[unitPrice]]*Table15[[#This Row],[quantity]]</f>
        <v>337.75</v>
      </c>
    </row>
    <row r="1316" spans="1:6" x14ac:dyDescent="0.35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f>Table15[[#This Row],[unitPrice]]*Table15[[#This Row],[quantity]]</f>
        <v>395.09999999999997</v>
      </c>
    </row>
    <row r="1317" spans="1:6" x14ac:dyDescent="0.35">
      <c r="A1317">
        <v>10747</v>
      </c>
      <c r="B1317">
        <v>69</v>
      </c>
      <c r="C1317">
        <v>36</v>
      </c>
      <c r="D1317">
        <v>30</v>
      </c>
      <c r="E1317">
        <v>0</v>
      </c>
      <c r="F1317">
        <f>Table15[[#This Row],[unitPrice]]*Table15[[#This Row],[quantity]]</f>
        <v>1080</v>
      </c>
    </row>
    <row r="1318" spans="1:6" x14ac:dyDescent="0.35">
      <c r="A1318">
        <v>10748</v>
      </c>
      <c r="B1318">
        <v>23</v>
      </c>
      <c r="C1318">
        <v>9</v>
      </c>
      <c r="D1318">
        <v>44</v>
      </c>
      <c r="E1318">
        <v>0</v>
      </c>
      <c r="F1318">
        <f>Table15[[#This Row],[unitPrice]]*Table15[[#This Row],[quantity]]</f>
        <v>396</v>
      </c>
    </row>
    <row r="1319" spans="1:6" x14ac:dyDescent="0.35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f>Table15[[#This Row],[unitPrice]]*Table15[[#This Row],[quantity]]</f>
        <v>736</v>
      </c>
    </row>
    <row r="1320" spans="1:6" x14ac:dyDescent="0.35">
      <c r="A1320">
        <v>10748</v>
      </c>
      <c r="B1320">
        <v>56</v>
      </c>
      <c r="C1320">
        <v>38</v>
      </c>
      <c r="D1320">
        <v>28</v>
      </c>
      <c r="E1320">
        <v>0</v>
      </c>
      <c r="F1320">
        <f>Table15[[#This Row],[unitPrice]]*Table15[[#This Row],[quantity]]</f>
        <v>1064</v>
      </c>
    </row>
    <row r="1321" spans="1:6" x14ac:dyDescent="0.35">
      <c r="A1321">
        <v>10749</v>
      </c>
      <c r="B1321">
        <v>56</v>
      </c>
      <c r="C1321">
        <v>38</v>
      </c>
      <c r="D1321">
        <v>15</v>
      </c>
      <c r="E1321">
        <v>0</v>
      </c>
      <c r="F1321">
        <f>Table15[[#This Row],[unitPrice]]*Table15[[#This Row],[quantity]]</f>
        <v>570</v>
      </c>
    </row>
    <row r="1322" spans="1:6" x14ac:dyDescent="0.35">
      <c r="A1322">
        <v>10749</v>
      </c>
      <c r="B1322">
        <v>59</v>
      </c>
      <c r="C1322">
        <v>55</v>
      </c>
      <c r="D1322">
        <v>6</v>
      </c>
      <c r="E1322">
        <v>0</v>
      </c>
      <c r="F1322">
        <f>Table15[[#This Row],[unitPrice]]*Table15[[#This Row],[quantity]]</f>
        <v>330</v>
      </c>
    </row>
    <row r="1323" spans="1:6" x14ac:dyDescent="0.35">
      <c r="A1323">
        <v>10749</v>
      </c>
      <c r="B1323">
        <v>76</v>
      </c>
      <c r="C1323">
        <v>18</v>
      </c>
      <c r="D1323">
        <v>10</v>
      </c>
      <c r="E1323">
        <v>0</v>
      </c>
      <c r="F1323">
        <f>Table15[[#This Row],[unitPrice]]*Table15[[#This Row],[quantity]]</f>
        <v>180</v>
      </c>
    </row>
    <row r="1324" spans="1:6" x14ac:dyDescent="0.35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f>Table15[[#This Row],[unitPrice]]*Table15[[#This Row],[quantity]]</f>
        <v>116.25</v>
      </c>
    </row>
    <row r="1325" spans="1:6" x14ac:dyDescent="0.35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f>Table15[[#This Row],[unitPrice]]*Table15[[#This Row],[quantity]]</f>
        <v>380</v>
      </c>
    </row>
    <row r="1326" spans="1:6" x14ac:dyDescent="0.35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f>Table15[[#This Row],[unitPrice]]*Table15[[#This Row],[quantity]]</f>
        <v>1375</v>
      </c>
    </row>
    <row r="1327" spans="1:6" x14ac:dyDescent="0.35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f>Table15[[#This Row],[unitPrice]]*Table15[[#This Row],[quantity]]</f>
        <v>374.76</v>
      </c>
    </row>
    <row r="1328" spans="1:6" x14ac:dyDescent="0.35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f>Table15[[#This Row],[unitPrice]]*Table15[[#This Row],[quantity]]</f>
        <v>776.7</v>
      </c>
    </row>
    <row r="1329" spans="1:6" x14ac:dyDescent="0.35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f>Table15[[#This Row],[unitPrice]]*Table15[[#This Row],[quantity]]</f>
        <v>325</v>
      </c>
    </row>
    <row r="1330" spans="1:6" x14ac:dyDescent="0.35">
      <c r="A1330">
        <v>10751</v>
      </c>
      <c r="B1330">
        <v>73</v>
      </c>
      <c r="C1330">
        <v>15</v>
      </c>
      <c r="D1330">
        <v>15</v>
      </c>
      <c r="E1330">
        <v>0</v>
      </c>
      <c r="F1330">
        <f>Table15[[#This Row],[unitPrice]]*Table15[[#This Row],[quantity]]</f>
        <v>225</v>
      </c>
    </row>
    <row r="1331" spans="1:6" x14ac:dyDescent="0.35">
      <c r="A1331">
        <v>10752</v>
      </c>
      <c r="B1331">
        <v>1</v>
      </c>
      <c r="C1331">
        <v>18</v>
      </c>
      <c r="D1331">
        <v>8</v>
      </c>
      <c r="E1331">
        <v>0</v>
      </c>
      <c r="F1331">
        <f>Table15[[#This Row],[unitPrice]]*Table15[[#This Row],[quantity]]</f>
        <v>144</v>
      </c>
    </row>
    <row r="1332" spans="1:6" x14ac:dyDescent="0.35">
      <c r="A1332">
        <v>10752</v>
      </c>
      <c r="B1332">
        <v>69</v>
      </c>
      <c r="C1332">
        <v>36</v>
      </c>
      <c r="D1332">
        <v>3</v>
      </c>
      <c r="E1332">
        <v>0</v>
      </c>
      <c r="F1332">
        <f>Table15[[#This Row],[unitPrice]]*Table15[[#This Row],[quantity]]</f>
        <v>108</v>
      </c>
    </row>
    <row r="1333" spans="1:6" x14ac:dyDescent="0.35">
      <c r="A1333">
        <v>10753</v>
      </c>
      <c r="B1333">
        <v>45</v>
      </c>
      <c r="C1333">
        <v>9.5</v>
      </c>
      <c r="D1333">
        <v>4</v>
      </c>
      <c r="E1333">
        <v>0</v>
      </c>
      <c r="F1333">
        <f>Table15[[#This Row],[unitPrice]]*Table15[[#This Row],[quantity]]</f>
        <v>38</v>
      </c>
    </row>
    <row r="1334" spans="1:6" x14ac:dyDescent="0.35">
      <c r="A1334">
        <v>10753</v>
      </c>
      <c r="B1334">
        <v>74</v>
      </c>
      <c r="C1334">
        <v>10</v>
      </c>
      <c r="D1334">
        <v>5</v>
      </c>
      <c r="E1334">
        <v>0</v>
      </c>
      <c r="F1334">
        <f>Table15[[#This Row],[unitPrice]]*Table15[[#This Row],[quantity]]</f>
        <v>50</v>
      </c>
    </row>
    <row r="1335" spans="1:6" x14ac:dyDescent="0.35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f>Table15[[#This Row],[unitPrice]]*Table15[[#This Row],[quantity]]</f>
        <v>55.199999999999996</v>
      </c>
    </row>
    <row r="1336" spans="1:6" x14ac:dyDescent="0.35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f>Table15[[#This Row],[unitPrice]]*Table15[[#This Row],[quantity]]</f>
        <v>285</v>
      </c>
    </row>
    <row r="1337" spans="1:6" x14ac:dyDescent="0.35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f>Table15[[#This Row],[unitPrice]]*Table15[[#This Row],[quantity]]</f>
        <v>1140</v>
      </c>
    </row>
    <row r="1338" spans="1:6" x14ac:dyDescent="0.35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f>Table15[[#This Row],[unitPrice]]*Table15[[#This Row],[quantity]]</f>
        <v>273</v>
      </c>
    </row>
    <row r="1339" spans="1:6" x14ac:dyDescent="0.35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f>Table15[[#This Row],[unitPrice]]*Table15[[#This Row],[quantity]]</f>
        <v>900</v>
      </c>
    </row>
    <row r="1340" spans="1:6" x14ac:dyDescent="0.35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f>Table15[[#This Row],[unitPrice]]*Table15[[#This Row],[quantity]]</f>
        <v>1312.5</v>
      </c>
    </row>
    <row r="1341" spans="1:6" x14ac:dyDescent="0.35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f>Table15[[#This Row],[unitPrice]]*Table15[[#This Row],[quantity]]</f>
        <v>380</v>
      </c>
    </row>
    <row r="1342" spans="1:6" x14ac:dyDescent="0.35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f>Table15[[#This Row],[unitPrice]]*Table15[[#This Row],[quantity]]</f>
        <v>75</v>
      </c>
    </row>
    <row r="1343" spans="1:6" x14ac:dyDescent="0.35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f>Table15[[#This Row],[unitPrice]]*Table15[[#This Row],[quantity]]</f>
        <v>720</v>
      </c>
    </row>
    <row r="1344" spans="1:6" x14ac:dyDescent="0.35">
      <c r="A1344">
        <v>10757</v>
      </c>
      <c r="B1344">
        <v>34</v>
      </c>
      <c r="C1344">
        <v>14</v>
      </c>
      <c r="D1344">
        <v>30</v>
      </c>
      <c r="E1344">
        <v>0</v>
      </c>
      <c r="F1344">
        <f>Table15[[#This Row],[unitPrice]]*Table15[[#This Row],[quantity]]</f>
        <v>420</v>
      </c>
    </row>
    <row r="1345" spans="1:6" x14ac:dyDescent="0.35">
      <c r="A1345">
        <v>10757</v>
      </c>
      <c r="B1345">
        <v>59</v>
      </c>
      <c r="C1345">
        <v>55</v>
      </c>
      <c r="D1345">
        <v>7</v>
      </c>
      <c r="E1345">
        <v>0</v>
      </c>
      <c r="F1345">
        <f>Table15[[#This Row],[unitPrice]]*Table15[[#This Row],[quantity]]</f>
        <v>385</v>
      </c>
    </row>
    <row r="1346" spans="1:6" x14ac:dyDescent="0.35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f>Table15[[#This Row],[unitPrice]]*Table15[[#This Row],[quantity]]</f>
        <v>1479</v>
      </c>
    </row>
    <row r="1347" spans="1:6" x14ac:dyDescent="0.35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f>Table15[[#This Row],[unitPrice]]*Table15[[#This Row],[quantity]]</f>
        <v>798</v>
      </c>
    </row>
    <row r="1348" spans="1:6" x14ac:dyDescent="0.35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f>Table15[[#This Row],[unitPrice]]*Table15[[#This Row],[quantity]]</f>
        <v>624.6</v>
      </c>
    </row>
    <row r="1349" spans="1:6" x14ac:dyDescent="0.35">
      <c r="A1349">
        <v>10758</v>
      </c>
      <c r="B1349">
        <v>52</v>
      </c>
      <c r="C1349">
        <v>7</v>
      </c>
      <c r="D1349">
        <v>60</v>
      </c>
      <c r="E1349">
        <v>0</v>
      </c>
      <c r="F1349">
        <f>Table15[[#This Row],[unitPrice]]*Table15[[#This Row],[quantity]]</f>
        <v>420</v>
      </c>
    </row>
    <row r="1350" spans="1:6" x14ac:dyDescent="0.35">
      <c r="A1350">
        <v>10758</v>
      </c>
      <c r="B1350">
        <v>70</v>
      </c>
      <c r="C1350">
        <v>15</v>
      </c>
      <c r="D1350">
        <v>40</v>
      </c>
      <c r="E1350">
        <v>0</v>
      </c>
      <c r="F1350">
        <f>Table15[[#This Row],[unitPrice]]*Table15[[#This Row],[quantity]]</f>
        <v>600</v>
      </c>
    </row>
    <row r="1351" spans="1:6" x14ac:dyDescent="0.35">
      <c r="A1351">
        <v>10759</v>
      </c>
      <c r="B1351">
        <v>32</v>
      </c>
      <c r="C1351">
        <v>32</v>
      </c>
      <c r="D1351">
        <v>10</v>
      </c>
      <c r="E1351">
        <v>0</v>
      </c>
      <c r="F1351">
        <f>Table15[[#This Row],[unitPrice]]*Table15[[#This Row],[quantity]]</f>
        <v>320</v>
      </c>
    </row>
    <row r="1352" spans="1:6" x14ac:dyDescent="0.35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f>Table15[[#This Row],[unitPrice]]*Table15[[#This Row],[quantity]]</f>
        <v>168</v>
      </c>
    </row>
    <row r="1353" spans="1:6" x14ac:dyDescent="0.35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f>Table15[[#This Row],[unitPrice]]*Table15[[#This Row],[quantity]]</f>
        <v>1756</v>
      </c>
    </row>
    <row r="1354" spans="1:6" x14ac:dyDescent="0.35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f>Table15[[#This Row],[unitPrice]]*Table15[[#This Row],[quantity]]</f>
        <v>1380</v>
      </c>
    </row>
    <row r="1355" spans="1:6" x14ac:dyDescent="0.35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f>Table15[[#This Row],[unitPrice]]*Table15[[#This Row],[quantity]]</f>
        <v>490</v>
      </c>
    </row>
    <row r="1356" spans="1:6" x14ac:dyDescent="0.35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f>Table15[[#This Row],[unitPrice]]*Table15[[#This Row],[quantity]]</f>
        <v>139.5</v>
      </c>
    </row>
    <row r="1357" spans="1:6" x14ac:dyDescent="0.35">
      <c r="A1357">
        <v>10762</v>
      </c>
      <c r="B1357">
        <v>39</v>
      </c>
      <c r="C1357">
        <v>18</v>
      </c>
      <c r="D1357">
        <v>16</v>
      </c>
      <c r="E1357">
        <v>0</v>
      </c>
      <c r="F1357">
        <f>Table15[[#This Row],[unitPrice]]*Table15[[#This Row],[quantity]]</f>
        <v>288</v>
      </c>
    </row>
    <row r="1358" spans="1:6" x14ac:dyDescent="0.35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f>Table15[[#This Row],[unitPrice]]*Table15[[#This Row],[quantity]]</f>
        <v>285</v>
      </c>
    </row>
    <row r="1359" spans="1:6" x14ac:dyDescent="0.35">
      <c r="A1359">
        <v>10762</v>
      </c>
      <c r="B1359">
        <v>51</v>
      </c>
      <c r="C1359">
        <v>53</v>
      </c>
      <c r="D1359">
        <v>28</v>
      </c>
      <c r="E1359">
        <v>0</v>
      </c>
      <c r="F1359">
        <f>Table15[[#This Row],[unitPrice]]*Table15[[#This Row],[quantity]]</f>
        <v>1484</v>
      </c>
    </row>
    <row r="1360" spans="1:6" x14ac:dyDescent="0.35">
      <c r="A1360">
        <v>10762</v>
      </c>
      <c r="B1360">
        <v>56</v>
      </c>
      <c r="C1360">
        <v>38</v>
      </c>
      <c r="D1360">
        <v>60</v>
      </c>
      <c r="E1360">
        <v>0</v>
      </c>
      <c r="F1360">
        <f>Table15[[#This Row],[unitPrice]]*Table15[[#This Row],[quantity]]</f>
        <v>2280</v>
      </c>
    </row>
    <row r="1361" spans="1:6" x14ac:dyDescent="0.35">
      <c r="A1361">
        <v>10763</v>
      </c>
      <c r="B1361">
        <v>21</v>
      </c>
      <c r="C1361">
        <v>10</v>
      </c>
      <c r="D1361">
        <v>40</v>
      </c>
      <c r="E1361">
        <v>0</v>
      </c>
      <c r="F1361">
        <f>Table15[[#This Row],[unitPrice]]*Table15[[#This Row],[quantity]]</f>
        <v>400</v>
      </c>
    </row>
    <row r="1362" spans="1:6" x14ac:dyDescent="0.35">
      <c r="A1362">
        <v>10763</v>
      </c>
      <c r="B1362">
        <v>22</v>
      </c>
      <c r="C1362">
        <v>21</v>
      </c>
      <c r="D1362">
        <v>6</v>
      </c>
      <c r="E1362">
        <v>0</v>
      </c>
      <c r="F1362">
        <f>Table15[[#This Row],[unitPrice]]*Table15[[#This Row],[quantity]]</f>
        <v>126</v>
      </c>
    </row>
    <row r="1363" spans="1:6" x14ac:dyDescent="0.35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f>Table15[[#This Row],[unitPrice]]*Table15[[#This Row],[quantity]]</f>
        <v>90</v>
      </c>
    </row>
    <row r="1364" spans="1:6" x14ac:dyDescent="0.35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f>Table15[[#This Row],[unitPrice]]*Table15[[#This Row],[quantity]]</f>
        <v>200</v>
      </c>
    </row>
    <row r="1365" spans="1:6" x14ac:dyDescent="0.35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f>Table15[[#This Row],[unitPrice]]*Table15[[#This Row],[quantity]]</f>
        <v>2340</v>
      </c>
    </row>
    <row r="1366" spans="1:6" x14ac:dyDescent="0.35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f>Table15[[#This Row],[unitPrice]]*Table15[[#This Row],[quantity]]</f>
        <v>1684</v>
      </c>
    </row>
    <row r="1367" spans="1:6" x14ac:dyDescent="0.35">
      <c r="A1367">
        <v>10766</v>
      </c>
      <c r="B1367">
        <v>2</v>
      </c>
      <c r="C1367">
        <v>19</v>
      </c>
      <c r="D1367">
        <v>40</v>
      </c>
      <c r="E1367">
        <v>0</v>
      </c>
      <c r="F1367">
        <f>Table15[[#This Row],[unitPrice]]*Table15[[#This Row],[quantity]]</f>
        <v>760</v>
      </c>
    </row>
    <row r="1368" spans="1:6" x14ac:dyDescent="0.35">
      <c r="A1368">
        <v>10766</v>
      </c>
      <c r="B1368">
        <v>7</v>
      </c>
      <c r="C1368">
        <v>30</v>
      </c>
      <c r="D1368">
        <v>35</v>
      </c>
      <c r="E1368">
        <v>0</v>
      </c>
      <c r="F1368">
        <f>Table15[[#This Row],[unitPrice]]*Table15[[#This Row],[quantity]]</f>
        <v>1050</v>
      </c>
    </row>
    <row r="1369" spans="1:6" x14ac:dyDescent="0.35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f>Table15[[#This Row],[unitPrice]]*Table15[[#This Row],[quantity]]</f>
        <v>500</v>
      </c>
    </row>
    <row r="1370" spans="1:6" x14ac:dyDescent="0.35">
      <c r="A1370">
        <v>10767</v>
      </c>
      <c r="B1370">
        <v>42</v>
      </c>
      <c r="C1370">
        <v>14</v>
      </c>
      <c r="D1370">
        <v>2</v>
      </c>
      <c r="E1370">
        <v>0</v>
      </c>
      <c r="F1370">
        <f>Table15[[#This Row],[unitPrice]]*Table15[[#This Row],[quantity]]</f>
        <v>28</v>
      </c>
    </row>
    <row r="1371" spans="1:6" x14ac:dyDescent="0.35">
      <c r="A1371">
        <v>10768</v>
      </c>
      <c r="B1371">
        <v>22</v>
      </c>
      <c r="C1371">
        <v>21</v>
      </c>
      <c r="D1371">
        <v>4</v>
      </c>
      <c r="E1371">
        <v>0</v>
      </c>
      <c r="F1371">
        <f>Table15[[#This Row],[unitPrice]]*Table15[[#This Row],[quantity]]</f>
        <v>84</v>
      </c>
    </row>
    <row r="1372" spans="1:6" x14ac:dyDescent="0.35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f>Table15[[#This Row],[unitPrice]]*Table15[[#This Row],[quantity]]</f>
        <v>625</v>
      </c>
    </row>
    <row r="1373" spans="1:6" x14ac:dyDescent="0.35">
      <c r="A1373">
        <v>10768</v>
      </c>
      <c r="B1373">
        <v>60</v>
      </c>
      <c r="C1373">
        <v>34</v>
      </c>
      <c r="D1373">
        <v>15</v>
      </c>
      <c r="E1373">
        <v>0</v>
      </c>
      <c r="F1373">
        <f>Table15[[#This Row],[unitPrice]]*Table15[[#This Row],[quantity]]</f>
        <v>510</v>
      </c>
    </row>
    <row r="1374" spans="1:6" x14ac:dyDescent="0.35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f>Table15[[#This Row],[unitPrice]]*Table15[[#This Row],[quantity]]</f>
        <v>258</v>
      </c>
    </row>
    <row r="1375" spans="1:6" x14ac:dyDescent="0.35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f>Table15[[#This Row],[unitPrice]]*Table15[[#This Row],[quantity]]</f>
        <v>289.5</v>
      </c>
    </row>
    <row r="1376" spans="1:6" x14ac:dyDescent="0.35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f>Table15[[#This Row],[unitPrice]]*Table15[[#This Row],[quantity]]</f>
        <v>105</v>
      </c>
    </row>
    <row r="1377" spans="1:6" x14ac:dyDescent="0.35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f>Table15[[#This Row],[unitPrice]]*Table15[[#This Row],[quantity]]</f>
        <v>570</v>
      </c>
    </row>
    <row r="1378" spans="1:6" x14ac:dyDescent="0.35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f>Table15[[#This Row],[unitPrice]]*Table15[[#This Row],[quantity]]</f>
        <v>739.5</v>
      </c>
    </row>
    <row r="1379" spans="1:6" x14ac:dyDescent="0.35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f>Table15[[#This Row],[unitPrice]]*Table15[[#This Row],[quantity]]</f>
        <v>315</v>
      </c>
    </row>
    <row r="1380" spans="1:6" x14ac:dyDescent="0.35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f>Table15[[#This Row],[unitPrice]]*Table15[[#This Row],[quantity]]</f>
        <v>344</v>
      </c>
    </row>
    <row r="1381" spans="1:6" x14ac:dyDescent="0.35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f>Table15[[#This Row],[unitPrice]]*Table15[[#This Row],[quantity]]</f>
        <v>2228.2200000000003</v>
      </c>
    </row>
    <row r="1382" spans="1:6" x14ac:dyDescent="0.35">
      <c r="A1382">
        <v>10772</v>
      </c>
      <c r="B1382">
        <v>59</v>
      </c>
      <c r="C1382">
        <v>55</v>
      </c>
      <c r="D1382">
        <v>25</v>
      </c>
      <c r="E1382">
        <v>0</v>
      </c>
      <c r="F1382">
        <f>Table15[[#This Row],[unitPrice]]*Table15[[#This Row],[quantity]]</f>
        <v>1375</v>
      </c>
    </row>
    <row r="1383" spans="1:6" x14ac:dyDescent="0.35">
      <c r="A1383">
        <v>10773</v>
      </c>
      <c r="B1383">
        <v>17</v>
      </c>
      <c r="C1383">
        <v>39</v>
      </c>
      <c r="D1383">
        <v>33</v>
      </c>
      <c r="E1383">
        <v>0</v>
      </c>
      <c r="F1383">
        <f>Table15[[#This Row],[unitPrice]]*Table15[[#This Row],[quantity]]</f>
        <v>1287</v>
      </c>
    </row>
    <row r="1384" spans="1:6" x14ac:dyDescent="0.35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f>Table15[[#This Row],[unitPrice]]*Table15[[#This Row],[quantity]]</f>
        <v>875</v>
      </c>
    </row>
    <row r="1385" spans="1:6" x14ac:dyDescent="0.35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f>Table15[[#This Row],[unitPrice]]*Table15[[#This Row],[quantity]]</f>
        <v>54.25</v>
      </c>
    </row>
    <row r="1386" spans="1:6" x14ac:dyDescent="0.35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f>Table15[[#This Row],[unitPrice]]*Table15[[#This Row],[quantity]]</f>
        <v>25</v>
      </c>
    </row>
    <row r="1387" spans="1:6" x14ac:dyDescent="0.35">
      <c r="A1387">
        <v>10774</v>
      </c>
      <c r="B1387">
        <v>66</v>
      </c>
      <c r="C1387">
        <v>17</v>
      </c>
      <c r="D1387">
        <v>50</v>
      </c>
      <c r="E1387">
        <v>0</v>
      </c>
      <c r="F1387">
        <f>Table15[[#This Row],[unitPrice]]*Table15[[#This Row],[quantity]]</f>
        <v>850</v>
      </c>
    </row>
    <row r="1388" spans="1:6" x14ac:dyDescent="0.35">
      <c r="A1388">
        <v>10775</v>
      </c>
      <c r="B1388">
        <v>10</v>
      </c>
      <c r="C1388">
        <v>31</v>
      </c>
      <c r="D1388">
        <v>6</v>
      </c>
      <c r="E1388">
        <v>0</v>
      </c>
      <c r="F1388">
        <f>Table15[[#This Row],[unitPrice]]*Table15[[#This Row],[quantity]]</f>
        <v>186</v>
      </c>
    </row>
    <row r="1389" spans="1:6" x14ac:dyDescent="0.35">
      <c r="A1389">
        <v>10775</v>
      </c>
      <c r="B1389">
        <v>67</v>
      </c>
      <c r="C1389">
        <v>14</v>
      </c>
      <c r="D1389">
        <v>3</v>
      </c>
      <c r="E1389">
        <v>0</v>
      </c>
      <c r="F1389">
        <f>Table15[[#This Row],[unitPrice]]*Table15[[#This Row],[quantity]]</f>
        <v>42</v>
      </c>
    </row>
    <row r="1390" spans="1:6" x14ac:dyDescent="0.35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f>Table15[[#This Row],[unitPrice]]*Table15[[#This Row],[quantity]]</f>
        <v>200</v>
      </c>
    </row>
    <row r="1391" spans="1:6" x14ac:dyDescent="0.35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f>Table15[[#This Row],[unitPrice]]*Table15[[#This Row],[quantity]]</f>
        <v>168</v>
      </c>
    </row>
    <row r="1392" spans="1:6" x14ac:dyDescent="0.35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f>Table15[[#This Row],[unitPrice]]*Table15[[#This Row],[quantity]]</f>
        <v>256.5</v>
      </c>
    </row>
    <row r="1393" spans="1:6" x14ac:dyDescent="0.35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f>Table15[[#This Row],[unitPrice]]*Table15[[#This Row],[quantity]]</f>
        <v>6360</v>
      </c>
    </row>
    <row r="1394" spans="1:6" x14ac:dyDescent="0.35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f>Table15[[#This Row],[unitPrice]]*Table15[[#This Row],[quantity]]</f>
        <v>280</v>
      </c>
    </row>
    <row r="1395" spans="1:6" x14ac:dyDescent="0.35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f>Table15[[#This Row],[unitPrice]]*Table15[[#This Row],[quantity]]</f>
        <v>96.5</v>
      </c>
    </row>
    <row r="1396" spans="1:6" x14ac:dyDescent="0.35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f>Table15[[#This Row],[unitPrice]]*Table15[[#This Row],[quantity]]</f>
        <v>349</v>
      </c>
    </row>
    <row r="1397" spans="1:6" x14ac:dyDescent="0.35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f>Table15[[#This Row],[unitPrice]]*Table15[[#This Row],[quantity]]</f>
        <v>986</v>
      </c>
    </row>
    <row r="1398" spans="1:6" x14ac:dyDescent="0.35">
      <c r="A1398">
        <v>10780</v>
      </c>
      <c r="B1398">
        <v>70</v>
      </c>
      <c r="C1398">
        <v>15</v>
      </c>
      <c r="D1398">
        <v>35</v>
      </c>
      <c r="E1398">
        <v>0</v>
      </c>
      <c r="F1398">
        <f>Table15[[#This Row],[unitPrice]]*Table15[[#This Row],[quantity]]</f>
        <v>525</v>
      </c>
    </row>
    <row r="1399" spans="1:6" x14ac:dyDescent="0.35">
      <c r="A1399">
        <v>10780</v>
      </c>
      <c r="B1399">
        <v>77</v>
      </c>
      <c r="C1399">
        <v>13</v>
      </c>
      <c r="D1399">
        <v>15</v>
      </c>
      <c r="E1399">
        <v>0</v>
      </c>
      <c r="F1399">
        <f>Table15[[#This Row],[unitPrice]]*Table15[[#This Row],[quantity]]</f>
        <v>195</v>
      </c>
    </row>
    <row r="1400" spans="1:6" x14ac:dyDescent="0.35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f>Table15[[#This Row],[unitPrice]]*Table15[[#This Row],[quantity]]</f>
        <v>22.35</v>
      </c>
    </row>
    <row r="1401" spans="1:6" x14ac:dyDescent="0.35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f>Table15[[#This Row],[unitPrice]]*Table15[[#This Row],[quantity]]</f>
        <v>760</v>
      </c>
    </row>
    <row r="1402" spans="1:6" x14ac:dyDescent="0.35">
      <c r="A1402">
        <v>10781</v>
      </c>
      <c r="B1402">
        <v>74</v>
      </c>
      <c r="C1402">
        <v>10</v>
      </c>
      <c r="D1402">
        <v>35</v>
      </c>
      <c r="E1402">
        <v>0</v>
      </c>
      <c r="F1402">
        <f>Table15[[#This Row],[unitPrice]]*Table15[[#This Row],[quantity]]</f>
        <v>350</v>
      </c>
    </row>
    <row r="1403" spans="1:6" x14ac:dyDescent="0.35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f>Table15[[#This Row],[unitPrice]]*Table15[[#This Row],[quantity]]</f>
        <v>12.5</v>
      </c>
    </row>
    <row r="1404" spans="1:6" x14ac:dyDescent="0.35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f>Table15[[#This Row],[unitPrice]]*Table15[[#This Row],[quantity]]</f>
        <v>125</v>
      </c>
    </row>
    <row r="1405" spans="1:6" x14ac:dyDescent="0.35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f>Table15[[#This Row],[unitPrice]]*Table15[[#This Row],[quantity]]</f>
        <v>1317.5</v>
      </c>
    </row>
    <row r="1406" spans="1:6" x14ac:dyDescent="0.35">
      <c r="A1406">
        <v>10784</v>
      </c>
      <c r="B1406">
        <v>36</v>
      </c>
      <c r="C1406">
        <v>19</v>
      </c>
      <c r="D1406">
        <v>30</v>
      </c>
      <c r="E1406">
        <v>0</v>
      </c>
      <c r="F1406">
        <f>Table15[[#This Row],[unitPrice]]*Table15[[#This Row],[quantity]]</f>
        <v>570</v>
      </c>
    </row>
    <row r="1407" spans="1:6" x14ac:dyDescent="0.35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f>Table15[[#This Row],[unitPrice]]*Table15[[#This Row],[quantity]]</f>
        <v>36</v>
      </c>
    </row>
    <row r="1408" spans="1:6" x14ac:dyDescent="0.35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f>Table15[[#This Row],[unitPrice]]*Table15[[#This Row],[quantity]]</f>
        <v>1044</v>
      </c>
    </row>
    <row r="1409" spans="1:6" x14ac:dyDescent="0.35">
      <c r="A1409">
        <v>10785</v>
      </c>
      <c r="B1409">
        <v>10</v>
      </c>
      <c r="C1409">
        <v>31</v>
      </c>
      <c r="D1409">
        <v>10</v>
      </c>
      <c r="E1409">
        <v>0</v>
      </c>
      <c r="F1409">
        <f>Table15[[#This Row],[unitPrice]]*Table15[[#This Row],[quantity]]</f>
        <v>310</v>
      </c>
    </row>
    <row r="1410" spans="1:6" x14ac:dyDescent="0.35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f>Table15[[#This Row],[unitPrice]]*Table15[[#This Row],[quantity]]</f>
        <v>77.5</v>
      </c>
    </row>
    <row r="1411" spans="1:6" x14ac:dyDescent="0.35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f>Table15[[#This Row],[unitPrice]]*Table15[[#This Row],[quantity]]</f>
        <v>1200</v>
      </c>
    </row>
    <row r="1412" spans="1:6" x14ac:dyDescent="0.35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f>Table15[[#This Row],[unitPrice]]*Table15[[#This Row],[quantity]]</f>
        <v>388.35</v>
      </c>
    </row>
    <row r="1413" spans="1:6" x14ac:dyDescent="0.35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f>Table15[[#This Row],[unitPrice]]*Table15[[#This Row],[quantity]]</f>
        <v>325.5</v>
      </c>
    </row>
    <row r="1414" spans="1:6" x14ac:dyDescent="0.35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f>Table15[[#This Row],[unitPrice]]*Table15[[#This Row],[quantity]]</f>
        <v>285</v>
      </c>
    </row>
    <row r="1415" spans="1:6" x14ac:dyDescent="0.35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f>Table15[[#This Row],[unitPrice]]*Table15[[#This Row],[quantity]]</f>
        <v>2475.8000000000002</v>
      </c>
    </row>
    <row r="1416" spans="1:6" x14ac:dyDescent="0.35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f>Table15[[#This Row],[unitPrice]]*Table15[[#This Row],[quantity]]</f>
        <v>459.99999999999994</v>
      </c>
    </row>
    <row r="1417" spans="1:6" x14ac:dyDescent="0.35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f>Table15[[#This Row],[unitPrice]]*Table15[[#This Row],[quantity]]</f>
        <v>310</v>
      </c>
    </row>
    <row r="1418" spans="1:6" x14ac:dyDescent="0.35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f>Table15[[#This Row],[unitPrice]]*Table15[[#This Row],[quantity]]</f>
        <v>1875</v>
      </c>
    </row>
    <row r="1419" spans="1:6" x14ac:dyDescent="0.35">
      <c r="A1419">
        <v>10789</v>
      </c>
      <c r="B1419">
        <v>35</v>
      </c>
      <c r="C1419">
        <v>18</v>
      </c>
      <c r="D1419">
        <v>15</v>
      </c>
      <c r="E1419">
        <v>0</v>
      </c>
      <c r="F1419">
        <f>Table15[[#This Row],[unitPrice]]*Table15[[#This Row],[quantity]]</f>
        <v>270</v>
      </c>
    </row>
    <row r="1420" spans="1:6" x14ac:dyDescent="0.35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f>Table15[[#This Row],[unitPrice]]*Table15[[#This Row],[quantity]]</f>
        <v>1317</v>
      </c>
    </row>
    <row r="1421" spans="1:6" x14ac:dyDescent="0.35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f>Table15[[#This Row],[unitPrice]]*Table15[[#This Row],[quantity]]</f>
        <v>225</v>
      </c>
    </row>
    <row r="1422" spans="1:6" x14ac:dyDescent="0.35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f>Table15[[#This Row],[unitPrice]]*Table15[[#This Row],[quantity]]</f>
        <v>90</v>
      </c>
    </row>
    <row r="1423" spans="1:6" x14ac:dyDescent="0.35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f>Table15[[#This Row],[unitPrice]]*Table15[[#This Row],[quantity]]</f>
        <v>760</v>
      </c>
    </row>
    <row r="1424" spans="1:6" x14ac:dyDescent="0.35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f>Table15[[#This Row],[unitPrice]]*Table15[[#This Row],[quantity]]</f>
        <v>1733.0600000000002</v>
      </c>
    </row>
    <row r="1425" spans="1:6" x14ac:dyDescent="0.35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f>Table15[[#This Row],[unitPrice]]*Table15[[#This Row],[quantity]]</f>
        <v>193</v>
      </c>
    </row>
    <row r="1426" spans="1:6" x14ac:dyDescent="0.35">
      <c r="A1426">
        <v>10792</v>
      </c>
      <c r="B1426">
        <v>2</v>
      </c>
      <c r="C1426">
        <v>19</v>
      </c>
      <c r="D1426">
        <v>10</v>
      </c>
      <c r="E1426">
        <v>0</v>
      </c>
      <c r="F1426">
        <f>Table15[[#This Row],[unitPrice]]*Table15[[#This Row],[quantity]]</f>
        <v>190</v>
      </c>
    </row>
    <row r="1427" spans="1:6" x14ac:dyDescent="0.35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f>Table15[[#This Row],[unitPrice]]*Table15[[#This Row],[quantity]]</f>
        <v>22.35</v>
      </c>
    </row>
    <row r="1428" spans="1:6" x14ac:dyDescent="0.35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f>Table15[[#This Row],[unitPrice]]*Table15[[#This Row],[quantity]]</f>
        <v>187.5</v>
      </c>
    </row>
    <row r="1429" spans="1:6" x14ac:dyDescent="0.35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f>Table15[[#This Row],[unitPrice]]*Table15[[#This Row],[quantity]]</f>
        <v>135.1</v>
      </c>
    </row>
    <row r="1430" spans="1:6" x14ac:dyDescent="0.35">
      <c r="A1430">
        <v>10793</v>
      </c>
      <c r="B1430">
        <v>52</v>
      </c>
      <c r="C1430">
        <v>7</v>
      </c>
      <c r="D1430">
        <v>8</v>
      </c>
      <c r="E1430">
        <v>0</v>
      </c>
      <c r="F1430">
        <f>Table15[[#This Row],[unitPrice]]*Table15[[#This Row],[quantity]]</f>
        <v>56</v>
      </c>
    </row>
    <row r="1431" spans="1:6" x14ac:dyDescent="0.35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f>Table15[[#This Row],[unitPrice]]*Table15[[#This Row],[quantity]]</f>
        <v>348.75</v>
      </c>
    </row>
    <row r="1432" spans="1:6" x14ac:dyDescent="0.35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f>Table15[[#This Row],[unitPrice]]*Table15[[#This Row],[quantity]]</f>
        <v>44.7</v>
      </c>
    </row>
    <row r="1433" spans="1:6" x14ac:dyDescent="0.35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f>Table15[[#This Row],[unitPrice]]*Table15[[#This Row],[quantity]]</f>
        <v>1134.25</v>
      </c>
    </row>
    <row r="1434" spans="1:6" x14ac:dyDescent="0.35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f>Table15[[#This Row],[unitPrice]]*Table15[[#This Row],[quantity]]</f>
        <v>1365</v>
      </c>
    </row>
    <row r="1435" spans="1:6" x14ac:dyDescent="0.35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f>Table15[[#This Row],[unitPrice]]*Table15[[#This Row],[quantity]]</f>
        <v>655.83</v>
      </c>
    </row>
    <row r="1436" spans="1:6" x14ac:dyDescent="0.35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f>Table15[[#This Row],[unitPrice]]*Table15[[#This Row],[quantity]]</f>
        <v>194.5</v>
      </c>
    </row>
    <row r="1437" spans="1:6" x14ac:dyDescent="0.35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f>Table15[[#This Row],[unitPrice]]*Table15[[#This Row],[quantity]]</f>
        <v>1163.75</v>
      </c>
    </row>
    <row r="1438" spans="1:6" x14ac:dyDescent="0.35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f>Table15[[#This Row],[unitPrice]]*Table15[[#This Row],[quantity]]</f>
        <v>864</v>
      </c>
    </row>
    <row r="1439" spans="1:6" x14ac:dyDescent="0.35">
      <c r="A1439">
        <v>10797</v>
      </c>
      <c r="B1439">
        <v>11</v>
      </c>
      <c r="C1439">
        <v>21</v>
      </c>
      <c r="D1439">
        <v>20</v>
      </c>
      <c r="E1439">
        <v>0</v>
      </c>
      <c r="F1439">
        <f>Table15[[#This Row],[unitPrice]]*Table15[[#This Row],[quantity]]</f>
        <v>420</v>
      </c>
    </row>
    <row r="1440" spans="1:6" x14ac:dyDescent="0.35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f>Table15[[#This Row],[unitPrice]]*Table15[[#This Row],[quantity]]</f>
        <v>98.6</v>
      </c>
    </row>
    <row r="1441" spans="1:6" x14ac:dyDescent="0.35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f>Table15[[#This Row],[unitPrice]]*Table15[[#This Row],[quantity]]</f>
        <v>348</v>
      </c>
    </row>
    <row r="1442" spans="1:6" x14ac:dyDescent="0.35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f>Table15[[#This Row],[unitPrice]]*Table15[[#This Row],[quantity]]</f>
        <v>120</v>
      </c>
    </row>
    <row r="1443" spans="1:6" x14ac:dyDescent="0.35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f>Table15[[#This Row],[unitPrice]]*Table15[[#This Row],[quantity]]</f>
        <v>90</v>
      </c>
    </row>
    <row r="1444" spans="1:6" x14ac:dyDescent="0.35">
      <c r="A1444">
        <v>10799</v>
      </c>
      <c r="B1444">
        <v>59</v>
      </c>
      <c r="C1444">
        <v>55</v>
      </c>
      <c r="D1444">
        <v>25</v>
      </c>
      <c r="E1444">
        <v>0</v>
      </c>
      <c r="F1444">
        <f>Table15[[#This Row],[unitPrice]]*Table15[[#This Row],[quantity]]</f>
        <v>1375</v>
      </c>
    </row>
    <row r="1445" spans="1:6" x14ac:dyDescent="0.35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f>Table15[[#This Row],[unitPrice]]*Table15[[#This Row],[quantity]]</f>
        <v>1050</v>
      </c>
    </row>
    <row r="1446" spans="1:6" x14ac:dyDescent="0.35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f>Table15[[#This Row],[unitPrice]]*Table15[[#This Row],[quantity]]</f>
        <v>530</v>
      </c>
    </row>
    <row r="1447" spans="1:6" x14ac:dyDescent="0.35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f>Table15[[#This Row],[unitPrice]]*Table15[[#This Row],[quantity]]</f>
        <v>52.15</v>
      </c>
    </row>
    <row r="1448" spans="1:6" x14ac:dyDescent="0.35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f>Table15[[#This Row],[unitPrice]]*Table15[[#This Row],[quantity]]</f>
        <v>1560</v>
      </c>
    </row>
    <row r="1449" spans="1:6" x14ac:dyDescent="0.35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f>Table15[[#This Row],[unitPrice]]*Table15[[#This Row],[quantity]]</f>
        <v>2475.8000000000002</v>
      </c>
    </row>
    <row r="1450" spans="1:6" x14ac:dyDescent="0.35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f>Table15[[#This Row],[unitPrice]]*Table15[[#This Row],[quantity]]</f>
        <v>647.25</v>
      </c>
    </row>
    <row r="1451" spans="1:6" x14ac:dyDescent="0.35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f>Table15[[#This Row],[unitPrice]]*Table15[[#This Row],[quantity]]</f>
        <v>1590</v>
      </c>
    </row>
    <row r="1452" spans="1:6" x14ac:dyDescent="0.35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f>Table15[[#This Row],[unitPrice]]*Table15[[#This Row],[quantity]]</f>
        <v>1440</v>
      </c>
    </row>
    <row r="1453" spans="1:6" x14ac:dyDescent="0.35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f>Table15[[#This Row],[unitPrice]]*Table15[[#This Row],[quantity]]</f>
        <v>246.5</v>
      </c>
    </row>
    <row r="1454" spans="1:6" x14ac:dyDescent="0.35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f>Table15[[#This Row],[unitPrice]]*Table15[[#This Row],[quantity]]</f>
        <v>220.79999999999998</v>
      </c>
    </row>
    <row r="1455" spans="1:6" x14ac:dyDescent="0.35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f>Table15[[#This Row],[unitPrice]]*Table15[[#This Row],[quantity]]</f>
        <v>210</v>
      </c>
    </row>
    <row r="1456" spans="1:6" x14ac:dyDescent="0.35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f>Table15[[#This Row],[unitPrice]]*Table15[[#This Row],[quantity]]</f>
        <v>825</v>
      </c>
    </row>
    <row r="1457" spans="1:6" x14ac:dyDescent="0.35">
      <c r="A1457">
        <v>10804</v>
      </c>
      <c r="B1457">
        <v>10</v>
      </c>
      <c r="C1457">
        <v>31</v>
      </c>
      <c r="D1457">
        <v>36</v>
      </c>
      <c r="E1457">
        <v>0</v>
      </c>
      <c r="F1457">
        <f>Table15[[#This Row],[unitPrice]]*Table15[[#This Row],[quantity]]</f>
        <v>1116</v>
      </c>
    </row>
    <row r="1458" spans="1:6" x14ac:dyDescent="0.35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f>Table15[[#This Row],[unitPrice]]*Table15[[#This Row],[quantity]]</f>
        <v>1094.4000000000001</v>
      </c>
    </row>
    <row r="1459" spans="1:6" x14ac:dyDescent="0.35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f>Table15[[#This Row],[unitPrice]]*Table15[[#This Row],[quantity]]</f>
        <v>80</v>
      </c>
    </row>
    <row r="1460" spans="1:6" x14ac:dyDescent="0.35">
      <c r="A1460">
        <v>10805</v>
      </c>
      <c r="B1460">
        <v>34</v>
      </c>
      <c r="C1460">
        <v>14</v>
      </c>
      <c r="D1460">
        <v>10</v>
      </c>
      <c r="E1460">
        <v>0</v>
      </c>
      <c r="F1460">
        <f>Table15[[#This Row],[unitPrice]]*Table15[[#This Row],[quantity]]</f>
        <v>140</v>
      </c>
    </row>
    <row r="1461" spans="1:6" x14ac:dyDescent="0.35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f>Table15[[#This Row],[unitPrice]]*Table15[[#This Row],[quantity]]</f>
        <v>2635</v>
      </c>
    </row>
    <row r="1462" spans="1:6" x14ac:dyDescent="0.35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f>Table15[[#This Row],[unitPrice]]*Table15[[#This Row],[quantity]]</f>
        <v>380</v>
      </c>
    </row>
    <row r="1463" spans="1:6" x14ac:dyDescent="0.35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f>Table15[[#This Row],[unitPrice]]*Table15[[#This Row],[quantity]]</f>
        <v>42.1</v>
      </c>
    </row>
    <row r="1464" spans="1:6" x14ac:dyDescent="0.35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f>Table15[[#This Row],[unitPrice]]*Table15[[#This Row],[quantity]]</f>
        <v>150</v>
      </c>
    </row>
    <row r="1465" spans="1:6" x14ac:dyDescent="0.35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f>Table15[[#This Row],[unitPrice]]*Table15[[#This Row],[quantity]]</f>
        <v>18.399999999999999</v>
      </c>
    </row>
    <row r="1466" spans="1:6" x14ac:dyDescent="0.35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f>Table15[[#This Row],[unitPrice]]*Table15[[#This Row],[quantity]]</f>
        <v>760</v>
      </c>
    </row>
    <row r="1467" spans="1:6" x14ac:dyDescent="0.35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f>Table15[[#This Row],[unitPrice]]*Table15[[#This Row],[quantity]]</f>
        <v>900</v>
      </c>
    </row>
    <row r="1468" spans="1:6" x14ac:dyDescent="0.35">
      <c r="A1468">
        <v>10809</v>
      </c>
      <c r="B1468">
        <v>52</v>
      </c>
      <c r="C1468">
        <v>7</v>
      </c>
      <c r="D1468">
        <v>20</v>
      </c>
      <c r="E1468">
        <v>0</v>
      </c>
      <c r="F1468">
        <f>Table15[[#This Row],[unitPrice]]*Table15[[#This Row],[quantity]]</f>
        <v>140</v>
      </c>
    </row>
    <row r="1469" spans="1:6" x14ac:dyDescent="0.35">
      <c r="A1469">
        <v>10810</v>
      </c>
      <c r="B1469">
        <v>13</v>
      </c>
      <c r="C1469">
        <v>6</v>
      </c>
      <c r="D1469">
        <v>7</v>
      </c>
      <c r="E1469">
        <v>0</v>
      </c>
      <c r="F1469">
        <f>Table15[[#This Row],[unitPrice]]*Table15[[#This Row],[quantity]]</f>
        <v>42</v>
      </c>
    </row>
    <row r="1470" spans="1:6" x14ac:dyDescent="0.35">
      <c r="A1470">
        <v>10810</v>
      </c>
      <c r="B1470">
        <v>25</v>
      </c>
      <c r="C1470">
        <v>14</v>
      </c>
      <c r="D1470">
        <v>5</v>
      </c>
      <c r="E1470">
        <v>0</v>
      </c>
      <c r="F1470">
        <f>Table15[[#This Row],[unitPrice]]*Table15[[#This Row],[quantity]]</f>
        <v>70</v>
      </c>
    </row>
    <row r="1471" spans="1:6" x14ac:dyDescent="0.35">
      <c r="A1471">
        <v>10810</v>
      </c>
      <c r="B1471">
        <v>70</v>
      </c>
      <c r="C1471">
        <v>15</v>
      </c>
      <c r="D1471">
        <v>5</v>
      </c>
      <c r="E1471">
        <v>0</v>
      </c>
      <c r="F1471">
        <f>Table15[[#This Row],[unitPrice]]*Table15[[#This Row],[quantity]]</f>
        <v>75</v>
      </c>
    </row>
    <row r="1472" spans="1:6" x14ac:dyDescent="0.35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f>Table15[[#This Row],[unitPrice]]*Table15[[#This Row],[quantity]]</f>
        <v>138</v>
      </c>
    </row>
    <row r="1473" spans="1:6" x14ac:dyDescent="0.35">
      <c r="A1473">
        <v>10811</v>
      </c>
      <c r="B1473">
        <v>23</v>
      </c>
      <c r="C1473">
        <v>9</v>
      </c>
      <c r="D1473">
        <v>18</v>
      </c>
      <c r="E1473">
        <v>0</v>
      </c>
      <c r="F1473">
        <f>Table15[[#This Row],[unitPrice]]*Table15[[#This Row],[quantity]]</f>
        <v>162</v>
      </c>
    </row>
    <row r="1474" spans="1:6" x14ac:dyDescent="0.35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f>Table15[[#This Row],[unitPrice]]*Table15[[#This Row],[quantity]]</f>
        <v>552</v>
      </c>
    </row>
    <row r="1475" spans="1:6" x14ac:dyDescent="0.35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f>Table15[[#This Row],[unitPrice]]*Table15[[#This Row],[quantity]]</f>
        <v>200</v>
      </c>
    </row>
    <row r="1476" spans="1:6" x14ac:dyDescent="0.35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f>Table15[[#This Row],[unitPrice]]*Table15[[#This Row],[quantity]]</f>
        <v>1392</v>
      </c>
    </row>
    <row r="1477" spans="1:6" x14ac:dyDescent="0.35">
      <c r="A1477">
        <v>10812</v>
      </c>
      <c r="B1477">
        <v>77</v>
      </c>
      <c r="C1477">
        <v>13</v>
      </c>
      <c r="D1477">
        <v>20</v>
      </c>
      <c r="E1477">
        <v>0</v>
      </c>
      <c r="F1477">
        <f>Table15[[#This Row],[unitPrice]]*Table15[[#This Row],[quantity]]</f>
        <v>260</v>
      </c>
    </row>
    <row r="1478" spans="1:6" x14ac:dyDescent="0.35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f>Table15[[#This Row],[unitPrice]]*Table15[[#This Row],[quantity]]</f>
        <v>228</v>
      </c>
    </row>
    <row r="1479" spans="1:6" x14ac:dyDescent="0.35">
      <c r="A1479">
        <v>10813</v>
      </c>
      <c r="B1479">
        <v>46</v>
      </c>
      <c r="C1479">
        <v>12</v>
      </c>
      <c r="D1479">
        <v>35</v>
      </c>
      <c r="E1479">
        <v>0</v>
      </c>
      <c r="F1479">
        <f>Table15[[#This Row],[unitPrice]]*Table15[[#This Row],[quantity]]</f>
        <v>420</v>
      </c>
    </row>
    <row r="1480" spans="1:6" x14ac:dyDescent="0.35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f>Table15[[#This Row],[unitPrice]]*Table15[[#This Row],[quantity]]</f>
        <v>193</v>
      </c>
    </row>
    <row r="1481" spans="1:6" x14ac:dyDescent="0.35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f>Table15[[#This Row],[unitPrice]]*Table15[[#This Row],[quantity]]</f>
        <v>920</v>
      </c>
    </row>
    <row r="1482" spans="1:6" x14ac:dyDescent="0.35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f>Table15[[#This Row],[unitPrice]]*Table15[[#This Row],[quantity]]</f>
        <v>102</v>
      </c>
    </row>
    <row r="1483" spans="1:6" x14ac:dyDescent="0.35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f>Table15[[#This Row],[unitPrice]]*Table15[[#This Row],[quantity]]</f>
        <v>855</v>
      </c>
    </row>
    <row r="1484" spans="1:6" x14ac:dyDescent="0.35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f>Table15[[#This Row],[unitPrice]]*Table15[[#This Row],[quantity]]</f>
        <v>40</v>
      </c>
    </row>
    <row r="1485" spans="1:6" x14ac:dyDescent="0.35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f>Table15[[#This Row],[unitPrice]]*Table15[[#This Row],[quantity]]</f>
        <v>7905</v>
      </c>
    </row>
    <row r="1486" spans="1:6" x14ac:dyDescent="0.35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f>Table15[[#This Row],[unitPrice]]*Table15[[#This Row],[quantity]]</f>
        <v>986</v>
      </c>
    </row>
    <row r="1487" spans="1:6" x14ac:dyDescent="0.35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f>Table15[[#This Row],[unitPrice]]*Table15[[#This Row],[quantity]]</f>
        <v>1249.2</v>
      </c>
    </row>
    <row r="1488" spans="1:6" x14ac:dyDescent="0.35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f>Table15[[#This Row],[unitPrice]]*Table15[[#This Row],[quantity]]</f>
        <v>7905</v>
      </c>
    </row>
    <row r="1489" spans="1:6" x14ac:dyDescent="0.35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f>Table15[[#This Row],[unitPrice]]*Table15[[#This Row],[quantity]]</f>
        <v>1104</v>
      </c>
    </row>
    <row r="1490" spans="1:6" x14ac:dyDescent="0.35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f>Table15[[#This Row],[unitPrice]]*Table15[[#This Row],[quantity]]</f>
        <v>1232.5</v>
      </c>
    </row>
    <row r="1491" spans="1:6" x14ac:dyDescent="0.35">
      <c r="A1491">
        <v>10818</v>
      </c>
      <c r="B1491">
        <v>32</v>
      </c>
      <c r="C1491">
        <v>32</v>
      </c>
      <c r="D1491">
        <v>20</v>
      </c>
      <c r="E1491">
        <v>0</v>
      </c>
      <c r="F1491">
        <f>Table15[[#This Row],[unitPrice]]*Table15[[#This Row],[quantity]]</f>
        <v>640</v>
      </c>
    </row>
    <row r="1492" spans="1:6" x14ac:dyDescent="0.35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f>Table15[[#This Row],[unitPrice]]*Table15[[#This Row],[quantity]]</f>
        <v>193</v>
      </c>
    </row>
    <row r="1493" spans="1:6" x14ac:dyDescent="0.35">
      <c r="A1493">
        <v>10819</v>
      </c>
      <c r="B1493">
        <v>43</v>
      </c>
      <c r="C1493">
        <v>46</v>
      </c>
      <c r="D1493">
        <v>7</v>
      </c>
      <c r="E1493">
        <v>0</v>
      </c>
      <c r="F1493">
        <f>Table15[[#This Row],[unitPrice]]*Table15[[#This Row],[quantity]]</f>
        <v>322</v>
      </c>
    </row>
    <row r="1494" spans="1:6" x14ac:dyDescent="0.35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f>Table15[[#This Row],[unitPrice]]*Table15[[#This Row],[quantity]]</f>
        <v>155</v>
      </c>
    </row>
    <row r="1495" spans="1:6" x14ac:dyDescent="0.35">
      <c r="A1495">
        <v>10820</v>
      </c>
      <c r="B1495">
        <v>56</v>
      </c>
      <c r="C1495">
        <v>38</v>
      </c>
      <c r="D1495">
        <v>30</v>
      </c>
      <c r="E1495">
        <v>0</v>
      </c>
      <c r="F1495">
        <f>Table15[[#This Row],[unitPrice]]*Table15[[#This Row],[quantity]]</f>
        <v>1140</v>
      </c>
    </row>
    <row r="1496" spans="1:6" x14ac:dyDescent="0.35">
      <c r="A1496">
        <v>10821</v>
      </c>
      <c r="B1496">
        <v>35</v>
      </c>
      <c r="C1496">
        <v>18</v>
      </c>
      <c r="D1496">
        <v>20</v>
      </c>
      <c r="E1496">
        <v>0</v>
      </c>
      <c r="F1496">
        <f>Table15[[#This Row],[unitPrice]]*Table15[[#This Row],[quantity]]</f>
        <v>360</v>
      </c>
    </row>
    <row r="1497" spans="1:6" x14ac:dyDescent="0.35">
      <c r="A1497">
        <v>10821</v>
      </c>
      <c r="B1497">
        <v>51</v>
      </c>
      <c r="C1497">
        <v>53</v>
      </c>
      <c r="D1497">
        <v>6</v>
      </c>
      <c r="E1497">
        <v>0</v>
      </c>
      <c r="F1497">
        <f>Table15[[#This Row],[unitPrice]]*Table15[[#This Row],[quantity]]</f>
        <v>318</v>
      </c>
    </row>
    <row r="1498" spans="1:6" x14ac:dyDescent="0.35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f>Table15[[#This Row],[unitPrice]]*Table15[[#This Row],[quantity]]</f>
        <v>147.89999999999998</v>
      </c>
    </row>
    <row r="1499" spans="1:6" x14ac:dyDescent="0.35">
      <c r="A1499">
        <v>10822</v>
      </c>
      <c r="B1499">
        <v>70</v>
      </c>
      <c r="C1499">
        <v>15</v>
      </c>
      <c r="D1499">
        <v>6</v>
      </c>
      <c r="E1499">
        <v>0</v>
      </c>
      <c r="F1499">
        <f>Table15[[#This Row],[unitPrice]]*Table15[[#This Row],[quantity]]</f>
        <v>90</v>
      </c>
    </row>
    <row r="1500" spans="1:6" x14ac:dyDescent="0.35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f>Table15[[#This Row],[unitPrice]]*Table15[[#This Row],[quantity]]</f>
        <v>420</v>
      </c>
    </row>
    <row r="1501" spans="1:6" x14ac:dyDescent="0.35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f>Table15[[#This Row],[unitPrice]]*Table15[[#This Row],[quantity]]</f>
        <v>292.5</v>
      </c>
    </row>
    <row r="1502" spans="1:6" x14ac:dyDescent="0.35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f>Table15[[#This Row],[unitPrice]]*Table15[[#This Row],[quantity]]</f>
        <v>2200</v>
      </c>
    </row>
    <row r="1503" spans="1:6" x14ac:dyDescent="0.35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f>Table15[[#This Row],[unitPrice]]*Table15[[#This Row],[quantity]]</f>
        <v>195</v>
      </c>
    </row>
    <row r="1504" spans="1:6" x14ac:dyDescent="0.35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f>Table15[[#This Row],[unitPrice]]*Table15[[#This Row],[quantity]]</f>
        <v>115.80000000000001</v>
      </c>
    </row>
    <row r="1505" spans="1:6" x14ac:dyDescent="0.35">
      <c r="A1505">
        <v>10824</v>
      </c>
      <c r="B1505">
        <v>70</v>
      </c>
      <c r="C1505">
        <v>15</v>
      </c>
      <c r="D1505">
        <v>9</v>
      </c>
      <c r="E1505">
        <v>0</v>
      </c>
      <c r="F1505">
        <f>Table15[[#This Row],[unitPrice]]*Table15[[#This Row],[quantity]]</f>
        <v>135</v>
      </c>
    </row>
    <row r="1506" spans="1:6" x14ac:dyDescent="0.35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f>Table15[[#This Row],[unitPrice]]*Table15[[#This Row],[quantity]]</f>
        <v>374.76</v>
      </c>
    </row>
    <row r="1507" spans="1:6" x14ac:dyDescent="0.35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f>Table15[[#This Row],[unitPrice]]*Table15[[#This Row],[quantity]]</f>
        <v>656</v>
      </c>
    </row>
    <row r="1508" spans="1:6" x14ac:dyDescent="0.35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f>Table15[[#This Row],[unitPrice]]*Table15[[#This Row],[quantity]]</f>
        <v>437.5</v>
      </c>
    </row>
    <row r="1509" spans="1:6" x14ac:dyDescent="0.35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f>Table15[[#This Row],[unitPrice]]*Table15[[#This Row],[quantity]]</f>
        <v>292.5</v>
      </c>
    </row>
    <row r="1510" spans="1:6" x14ac:dyDescent="0.35">
      <c r="A1510">
        <v>10827</v>
      </c>
      <c r="B1510">
        <v>10</v>
      </c>
      <c r="C1510">
        <v>31</v>
      </c>
      <c r="D1510">
        <v>15</v>
      </c>
      <c r="E1510">
        <v>0</v>
      </c>
      <c r="F1510">
        <f>Table15[[#This Row],[unitPrice]]*Table15[[#This Row],[quantity]]</f>
        <v>465</v>
      </c>
    </row>
    <row r="1511" spans="1:6" x14ac:dyDescent="0.35">
      <c r="A1511">
        <v>10827</v>
      </c>
      <c r="B1511">
        <v>39</v>
      </c>
      <c r="C1511">
        <v>18</v>
      </c>
      <c r="D1511">
        <v>21</v>
      </c>
      <c r="E1511">
        <v>0</v>
      </c>
      <c r="F1511">
        <f>Table15[[#This Row],[unitPrice]]*Table15[[#This Row],[quantity]]</f>
        <v>378</v>
      </c>
    </row>
    <row r="1512" spans="1:6" x14ac:dyDescent="0.35">
      <c r="A1512">
        <v>10828</v>
      </c>
      <c r="B1512">
        <v>20</v>
      </c>
      <c r="C1512">
        <v>81</v>
      </c>
      <c r="D1512">
        <v>5</v>
      </c>
      <c r="E1512">
        <v>0</v>
      </c>
      <c r="F1512">
        <f>Table15[[#This Row],[unitPrice]]*Table15[[#This Row],[quantity]]</f>
        <v>405</v>
      </c>
    </row>
    <row r="1513" spans="1:6" x14ac:dyDescent="0.35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f>Table15[[#This Row],[unitPrice]]*Table15[[#This Row],[quantity]]</f>
        <v>527</v>
      </c>
    </row>
    <row r="1514" spans="1:6" x14ac:dyDescent="0.35">
      <c r="A1514">
        <v>10829</v>
      </c>
      <c r="B1514">
        <v>2</v>
      </c>
      <c r="C1514">
        <v>19</v>
      </c>
      <c r="D1514">
        <v>10</v>
      </c>
      <c r="E1514">
        <v>0</v>
      </c>
      <c r="F1514">
        <f>Table15[[#This Row],[unitPrice]]*Table15[[#This Row],[quantity]]</f>
        <v>190</v>
      </c>
    </row>
    <row r="1515" spans="1:6" x14ac:dyDescent="0.35">
      <c r="A1515">
        <v>10829</v>
      </c>
      <c r="B1515">
        <v>8</v>
      </c>
      <c r="C1515">
        <v>40</v>
      </c>
      <c r="D1515">
        <v>20</v>
      </c>
      <c r="E1515">
        <v>0</v>
      </c>
      <c r="F1515">
        <f>Table15[[#This Row],[unitPrice]]*Table15[[#This Row],[quantity]]</f>
        <v>800</v>
      </c>
    </row>
    <row r="1516" spans="1:6" x14ac:dyDescent="0.35">
      <c r="A1516">
        <v>10829</v>
      </c>
      <c r="B1516">
        <v>13</v>
      </c>
      <c r="C1516">
        <v>6</v>
      </c>
      <c r="D1516">
        <v>10</v>
      </c>
      <c r="E1516">
        <v>0</v>
      </c>
      <c r="F1516">
        <f>Table15[[#This Row],[unitPrice]]*Table15[[#This Row],[quantity]]</f>
        <v>60</v>
      </c>
    </row>
    <row r="1517" spans="1:6" x14ac:dyDescent="0.35">
      <c r="A1517">
        <v>10829</v>
      </c>
      <c r="B1517">
        <v>60</v>
      </c>
      <c r="C1517">
        <v>34</v>
      </c>
      <c r="D1517">
        <v>21</v>
      </c>
      <c r="E1517">
        <v>0</v>
      </c>
      <c r="F1517">
        <f>Table15[[#This Row],[unitPrice]]*Table15[[#This Row],[quantity]]</f>
        <v>714</v>
      </c>
    </row>
    <row r="1518" spans="1:6" x14ac:dyDescent="0.35">
      <c r="A1518">
        <v>10830</v>
      </c>
      <c r="B1518">
        <v>6</v>
      </c>
      <c r="C1518">
        <v>25</v>
      </c>
      <c r="D1518">
        <v>6</v>
      </c>
      <c r="E1518">
        <v>0</v>
      </c>
      <c r="F1518">
        <f>Table15[[#This Row],[unitPrice]]*Table15[[#This Row],[quantity]]</f>
        <v>150</v>
      </c>
    </row>
    <row r="1519" spans="1:6" x14ac:dyDescent="0.35">
      <c r="A1519">
        <v>10830</v>
      </c>
      <c r="B1519">
        <v>39</v>
      </c>
      <c r="C1519">
        <v>18</v>
      </c>
      <c r="D1519">
        <v>28</v>
      </c>
      <c r="E1519">
        <v>0</v>
      </c>
      <c r="F1519">
        <f>Table15[[#This Row],[unitPrice]]*Table15[[#This Row],[quantity]]</f>
        <v>504</v>
      </c>
    </row>
    <row r="1520" spans="1:6" x14ac:dyDescent="0.35">
      <c r="A1520">
        <v>10830</v>
      </c>
      <c r="B1520">
        <v>60</v>
      </c>
      <c r="C1520">
        <v>34</v>
      </c>
      <c r="D1520">
        <v>30</v>
      </c>
      <c r="E1520">
        <v>0</v>
      </c>
      <c r="F1520">
        <f>Table15[[#This Row],[unitPrice]]*Table15[[#This Row],[quantity]]</f>
        <v>1020</v>
      </c>
    </row>
    <row r="1521" spans="1:6" x14ac:dyDescent="0.35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f>Table15[[#This Row],[unitPrice]]*Table15[[#This Row],[quantity]]</f>
        <v>300</v>
      </c>
    </row>
    <row r="1522" spans="1:6" x14ac:dyDescent="0.35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f>Table15[[#This Row],[unitPrice]]*Table15[[#This Row],[quantity]]</f>
        <v>18.399999999999999</v>
      </c>
    </row>
    <row r="1523" spans="1:6" x14ac:dyDescent="0.35">
      <c r="A1523">
        <v>10831</v>
      </c>
      <c r="B1523">
        <v>35</v>
      </c>
      <c r="C1523">
        <v>18</v>
      </c>
      <c r="D1523">
        <v>8</v>
      </c>
      <c r="E1523">
        <v>0</v>
      </c>
      <c r="F1523">
        <f>Table15[[#This Row],[unitPrice]]*Table15[[#This Row],[quantity]]</f>
        <v>144</v>
      </c>
    </row>
    <row r="1524" spans="1:6" x14ac:dyDescent="0.35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f>Table15[[#This Row],[unitPrice]]*Table15[[#This Row],[quantity]]</f>
        <v>2108</v>
      </c>
    </row>
    <row r="1525" spans="1:6" x14ac:dyDescent="0.35">
      <c r="A1525">
        <v>10831</v>
      </c>
      <c r="B1525">
        <v>43</v>
      </c>
      <c r="C1525">
        <v>46</v>
      </c>
      <c r="D1525">
        <v>9</v>
      </c>
      <c r="E1525">
        <v>0</v>
      </c>
      <c r="F1525">
        <f>Table15[[#This Row],[unitPrice]]*Table15[[#This Row],[quantity]]</f>
        <v>414</v>
      </c>
    </row>
    <row r="1526" spans="1:6" x14ac:dyDescent="0.35">
      <c r="A1526">
        <v>10832</v>
      </c>
      <c r="B1526">
        <v>13</v>
      </c>
      <c r="C1526">
        <v>6</v>
      </c>
      <c r="D1526">
        <v>3</v>
      </c>
      <c r="E1526">
        <v>0.2</v>
      </c>
      <c r="F1526">
        <f>Table15[[#This Row],[unitPrice]]*Table15[[#This Row],[quantity]]</f>
        <v>18</v>
      </c>
    </row>
    <row r="1527" spans="1:6" x14ac:dyDescent="0.35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f>Table15[[#This Row],[unitPrice]]*Table15[[#This Row],[quantity]]</f>
        <v>140</v>
      </c>
    </row>
    <row r="1528" spans="1:6" x14ac:dyDescent="0.35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f>Table15[[#This Row],[unitPrice]]*Table15[[#This Row],[quantity]]</f>
        <v>311.2</v>
      </c>
    </row>
    <row r="1529" spans="1:6" x14ac:dyDescent="0.35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f>Table15[[#This Row],[unitPrice]]*Table15[[#This Row],[quantity]]</f>
        <v>99.75</v>
      </c>
    </row>
    <row r="1530" spans="1:6" x14ac:dyDescent="0.35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f>Table15[[#This Row],[unitPrice]]*Table15[[#This Row],[quantity]]</f>
        <v>600</v>
      </c>
    </row>
    <row r="1531" spans="1:6" x14ac:dyDescent="0.35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f>Table15[[#This Row],[unitPrice]]*Table15[[#This Row],[quantity]]</f>
        <v>112.5</v>
      </c>
    </row>
    <row r="1532" spans="1:6" x14ac:dyDescent="0.35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f>Table15[[#This Row],[unitPrice]]*Table15[[#This Row],[quantity]]</f>
        <v>295.2</v>
      </c>
    </row>
    <row r="1533" spans="1:6" x14ac:dyDescent="0.35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f>Table15[[#This Row],[unitPrice]]*Table15[[#This Row],[quantity]]</f>
        <v>990.32</v>
      </c>
    </row>
    <row r="1534" spans="1:6" x14ac:dyDescent="0.35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f>Table15[[#This Row],[unitPrice]]*Table15[[#This Row],[quantity]]</f>
        <v>517.79999999999995</v>
      </c>
    </row>
    <row r="1535" spans="1:6" x14ac:dyDescent="0.35">
      <c r="A1535">
        <v>10835</v>
      </c>
      <c r="B1535">
        <v>59</v>
      </c>
      <c r="C1535">
        <v>55</v>
      </c>
      <c r="D1535">
        <v>15</v>
      </c>
      <c r="E1535">
        <v>0</v>
      </c>
      <c r="F1535">
        <f>Table15[[#This Row],[unitPrice]]*Table15[[#This Row],[quantity]]</f>
        <v>825</v>
      </c>
    </row>
    <row r="1536" spans="1:6" x14ac:dyDescent="0.35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f>Table15[[#This Row],[unitPrice]]*Table15[[#This Row],[quantity]]</f>
        <v>26</v>
      </c>
    </row>
    <row r="1537" spans="1:6" x14ac:dyDescent="0.35">
      <c r="A1537">
        <v>10836</v>
      </c>
      <c r="B1537">
        <v>22</v>
      </c>
      <c r="C1537">
        <v>21</v>
      </c>
      <c r="D1537">
        <v>52</v>
      </c>
      <c r="E1537">
        <v>0</v>
      </c>
      <c r="F1537">
        <f>Table15[[#This Row],[unitPrice]]*Table15[[#This Row],[quantity]]</f>
        <v>1092</v>
      </c>
    </row>
    <row r="1538" spans="1:6" x14ac:dyDescent="0.35">
      <c r="A1538">
        <v>10836</v>
      </c>
      <c r="B1538">
        <v>35</v>
      </c>
      <c r="C1538">
        <v>18</v>
      </c>
      <c r="D1538">
        <v>6</v>
      </c>
      <c r="E1538">
        <v>0</v>
      </c>
      <c r="F1538">
        <f>Table15[[#This Row],[unitPrice]]*Table15[[#This Row],[quantity]]</f>
        <v>108</v>
      </c>
    </row>
    <row r="1539" spans="1:6" x14ac:dyDescent="0.35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f>Table15[[#This Row],[unitPrice]]*Table15[[#This Row],[quantity]]</f>
        <v>468</v>
      </c>
    </row>
    <row r="1540" spans="1:6" x14ac:dyDescent="0.35">
      <c r="A1540">
        <v>10836</v>
      </c>
      <c r="B1540">
        <v>60</v>
      </c>
      <c r="C1540">
        <v>34</v>
      </c>
      <c r="D1540">
        <v>60</v>
      </c>
      <c r="E1540">
        <v>0</v>
      </c>
      <c r="F1540">
        <f>Table15[[#This Row],[unitPrice]]*Table15[[#This Row],[quantity]]</f>
        <v>2040</v>
      </c>
    </row>
    <row r="1541" spans="1:6" x14ac:dyDescent="0.35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f>Table15[[#This Row],[unitPrice]]*Table15[[#This Row],[quantity]]</f>
        <v>997.5</v>
      </c>
    </row>
    <row r="1542" spans="1:6" x14ac:dyDescent="0.35">
      <c r="A1542">
        <v>10837</v>
      </c>
      <c r="B1542">
        <v>13</v>
      </c>
      <c r="C1542">
        <v>6</v>
      </c>
      <c r="D1542">
        <v>6</v>
      </c>
      <c r="E1542">
        <v>0</v>
      </c>
      <c r="F1542">
        <f>Table15[[#This Row],[unitPrice]]*Table15[[#This Row],[quantity]]</f>
        <v>36</v>
      </c>
    </row>
    <row r="1543" spans="1:6" x14ac:dyDescent="0.35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f>Table15[[#This Row],[unitPrice]]*Table15[[#This Row],[quantity]]</f>
        <v>459.99999999999994</v>
      </c>
    </row>
    <row r="1544" spans="1:6" x14ac:dyDescent="0.35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f>Table15[[#This Row],[unitPrice]]*Table15[[#This Row],[quantity]]</f>
        <v>380</v>
      </c>
    </row>
    <row r="1545" spans="1:6" x14ac:dyDescent="0.35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f>Table15[[#This Row],[unitPrice]]*Table15[[#This Row],[quantity]]</f>
        <v>378</v>
      </c>
    </row>
    <row r="1546" spans="1:6" x14ac:dyDescent="0.35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f>Table15[[#This Row],[unitPrice]]*Table15[[#This Row],[quantity]]</f>
        <v>72</v>
      </c>
    </row>
    <row r="1547" spans="1:6" x14ac:dyDescent="0.35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f>Table15[[#This Row],[unitPrice]]*Table15[[#This Row],[quantity]]</f>
        <v>1562.5</v>
      </c>
    </row>
    <row r="1548" spans="1:6" x14ac:dyDescent="0.35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f>Table15[[#This Row],[unitPrice]]*Table15[[#This Row],[quantity]]</f>
        <v>950</v>
      </c>
    </row>
    <row r="1549" spans="1:6" x14ac:dyDescent="0.35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f>Table15[[#This Row],[unitPrice]]*Table15[[#This Row],[quantity]]</f>
        <v>397.5</v>
      </c>
    </row>
    <row r="1550" spans="1:6" x14ac:dyDescent="0.35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f>Table15[[#This Row],[unitPrice]]*Table15[[#This Row],[quantity]]</f>
        <v>522</v>
      </c>
    </row>
    <row r="1551" spans="1:6" x14ac:dyDescent="0.35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f>Table15[[#This Row],[unitPrice]]*Table15[[#This Row],[quantity]]</f>
        <v>84</v>
      </c>
    </row>
    <row r="1552" spans="1:6" x14ac:dyDescent="0.35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f>Table15[[#This Row],[unitPrice]]*Table15[[#This Row],[quantity]]</f>
        <v>180</v>
      </c>
    </row>
    <row r="1553" spans="1:6" x14ac:dyDescent="0.35">
      <c r="A1553">
        <v>10841</v>
      </c>
      <c r="B1553">
        <v>10</v>
      </c>
      <c r="C1553">
        <v>31</v>
      </c>
      <c r="D1553">
        <v>16</v>
      </c>
      <c r="E1553">
        <v>0</v>
      </c>
      <c r="F1553">
        <f>Table15[[#This Row],[unitPrice]]*Table15[[#This Row],[quantity]]</f>
        <v>496</v>
      </c>
    </row>
    <row r="1554" spans="1:6" x14ac:dyDescent="0.35">
      <c r="A1554">
        <v>10841</v>
      </c>
      <c r="B1554">
        <v>56</v>
      </c>
      <c r="C1554">
        <v>38</v>
      </c>
      <c r="D1554">
        <v>30</v>
      </c>
      <c r="E1554">
        <v>0</v>
      </c>
      <c r="F1554">
        <f>Table15[[#This Row],[unitPrice]]*Table15[[#This Row],[quantity]]</f>
        <v>1140</v>
      </c>
    </row>
    <row r="1555" spans="1:6" x14ac:dyDescent="0.35">
      <c r="A1555">
        <v>10841</v>
      </c>
      <c r="B1555">
        <v>59</v>
      </c>
      <c r="C1555">
        <v>55</v>
      </c>
      <c r="D1555">
        <v>50</v>
      </c>
      <c r="E1555">
        <v>0</v>
      </c>
      <c r="F1555">
        <f>Table15[[#This Row],[unitPrice]]*Table15[[#This Row],[quantity]]</f>
        <v>2750</v>
      </c>
    </row>
    <row r="1556" spans="1:6" x14ac:dyDescent="0.35">
      <c r="A1556">
        <v>10841</v>
      </c>
      <c r="B1556">
        <v>77</v>
      </c>
      <c r="C1556">
        <v>13</v>
      </c>
      <c r="D1556">
        <v>15</v>
      </c>
      <c r="E1556">
        <v>0</v>
      </c>
      <c r="F1556">
        <f>Table15[[#This Row],[unitPrice]]*Table15[[#This Row],[quantity]]</f>
        <v>195</v>
      </c>
    </row>
    <row r="1557" spans="1:6" x14ac:dyDescent="0.35">
      <c r="A1557">
        <v>10842</v>
      </c>
      <c r="B1557">
        <v>11</v>
      </c>
      <c r="C1557">
        <v>21</v>
      </c>
      <c r="D1557">
        <v>15</v>
      </c>
      <c r="E1557">
        <v>0</v>
      </c>
      <c r="F1557">
        <f>Table15[[#This Row],[unitPrice]]*Table15[[#This Row],[quantity]]</f>
        <v>315</v>
      </c>
    </row>
    <row r="1558" spans="1:6" x14ac:dyDescent="0.35">
      <c r="A1558">
        <v>10842</v>
      </c>
      <c r="B1558">
        <v>43</v>
      </c>
      <c r="C1558">
        <v>46</v>
      </c>
      <c r="D1558">
        <v>5</v>
      </c>
      <c r="E1558">
        <v>0</v>
      </c>
      <c r="F1558">
        <f>Table15[[#This Row],[unitPrice]]*Table15[[#This Row],[quantity]]</f>
        <v>230</v>
      </c>
    </row>
    <row r="1559" spans="1:6" x14ac:dyDescent="0.35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f>Table15[[#This Row],[unitPrice]]*Table15[[#This Row],[quantity]]</f>
        <v>250</v>
      </c>
    </row>
    <row r="1560" spans="1:6" x14ac:dyDescent="0.35">
      <c r="A1560">
        <v>10842</v>
      </c>
      <c r="B1560">
        <v>70</v>
      </c>
      <c r="C1560">
        <v>15</v>
      </c>
      <c r="D1560">
        <v>12</v>
      </c>
      <c r="E1560">
        <v>0</v>
      </c>
      <c r="F1560">
        <f>Table15[[#This Row],[unitPrice]]*Table15[[#This Row],[quantity]]</f>
        <v>180</v>
      </c>
    </row>
    <row r="1561" spans="1:6" x14ac:dyDescent="0.35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f>Table15[[#This Row],[unitPrice]]*Table15[[#This Row],[quantity]]</f>
        <v>212</v>
      </c>
    </row>
    <row r="1562" spans="1:6" x14ac:dyDescent="0.35">
      <c r="A1562">
        <v>10844</v>
      </c>
      <c r="B1562">
        <v>22</v>
      </c>
      <c r="C1562">
        <v>21</v>
      </c>
      <c r="D1562">
        <v>35</v>
      </c>
      <c r="E1562">
        <v>0</v>
      </c>
      <c r="F1562">
        <f>Table15[[#This Row],[unitPrice]]*Table15[[#This Row],[quantity]]</f>
        <v>735</v>
      </c>
    </row>
    <row r="1563" spans="1:6" x14ac:dyDescent="0.35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f>Table15[[#This Row],[unitPrice]]*Table15[[#This Row],[quantity]]</f>
        <v>630</v>
      </c>
    </row>
    <row r="1564" spans="1:6" x14ac:dyDescent="0.35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f>Table15[[#This Row],[unitPrice]]*Table15[[#This Row],[quantity]]</f>
        <v>450</v>
      </c>
    </row>
    <row r="1565" spans="1:6" x14ac:dyDescent="0.35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f>Table15[[#This Row],[unitPrice]]*Table15[[#This Row],[quantity]]</f>
        <v>588</v>
      </c>
    </row>
    <row r="1566" spans="1:6" x14ac:dyDescent="0.35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f>Table15[[#This Row],[unitPrice]]*Table15[[#This Row],[quantity]]</f>
        <v>795</v>
      </c>
    </row>
    <row r="1567" spans="1:6" x14ac:dyDescent="0.35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f>Table15[[#This Row],[unitPrice]]*Table15[[#This Row],[quantity]]</f>
        <v>1596</v>
      </c>
    </row>
    <row r="1568" spans="1:6" x14ac:dyDescent="0.35">
      <c r="A1568">
        <v>10846</v>
      </c>
      <c r="B1568">
        <v>4</v>
      </c>
      <c r="C1568">
        <v>22</v>
      </c>
      <c r="D1568">
        <v>21</v>
      </c>
      <c r="E1568">
        <v>0</v>
      </c>
      <c r="F1568">
        <f>Table15[[#This Row],[unitPrice]]*Table15[[#This Row],[quantity]]</f>
        <v>462</v>
      </c>
    </row>
    <row r="1569" spans="1:6" x14ac:dyDescent="0.35">
      <c r="A1569">
        <v>10846</v>
      </c>
      <c r="B1569">
        <v>70</v>
      </c>
      <c r="C1569">
        <v>15</v>
      </c>
      <c r="D1569">
        <v>30</v>
      </c>
      <c r="E1569">
        <v>0</v>
      </c>
      <c r="F1569">
        <f>Table15[[#This Row],[unitPrice]]*Table15[[#This Row],[quantity]]</f>
        <v>450</v>
      </c>
    </row>
    <row r="1570" spans="1:6" x14ac:dyDescent="0.35">
      <c r="A1570">
        <v>10846</v>
      </c>
      <c r="B1570">
        <v>74</v>
      </c>
      <c r="C1570">
        <v>10</v>
      </c>
      <c r="D1570">
        <v>20</v>
      </c>
      <c r="E1570">
        <v>0</v>
      </c>
      <c r="F1570">
        <f>Table15[[#This Row],[unitPrice]]*Table15[[#This Row],[quantity]]</f>
        <v>200</v>
      </c>
    </row>
    <row r="1571" spans="1:6" x14ac:dyDescent="0.35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f>Table15[[#This Row],[unitPrice]]*Table15[[#This Row],[quantity]]</f>
        <v>1440</v>
      </c>
    </row>
    <row r="1572" spans="1:6" x14ac:dyDescent="0.35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f>Table15[[#This Row],[unitPrice]]*Table15[[#This Row],[quantity]]</f>
        <v>110.39999999999999</v>
      </c>
    </row>
    <row r="1573" spans="1:6" x14ac:dyDescent="0.35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f>Table15[[#This Row],[unitPrice]]*Table15[[#This Row],[quantity]]</f>
        <v>1560</v>
      </c>
    </row>
    <row r="1574" spans="1:6" x14ac:dyDescent="0.35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f>Table15[[#This Row],[unitPrice]]*Table15[[#This Row],[quantity]]</f>
        <v>342</v>
      </c>
    </row>
    <row r="1575" spans="1:6" x14ac:dyDescent="0.35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f>Table15[[#This Row],[unitPrice]]*Table15[[#This Row],[quantity]]</f>
        <v>1530</v>
      </c>
    </row>
    <row r="1576" spans="1:6" x14ac:dyDescent="0.35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f>Table15[[#This Row],[unitPrice]]*Table15[[#This Row],[quantity]]</f>
        <v>1182.5</v>
      </c>
    </row>
    <row r="1577" spans="1:6" x14ac:dyDescent="0.35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f>Table15[[#This Row],[unitPrice]]*Table15[[#This Row],[quantity]]</f>
        <v>640.5</v>
      </c>
    </row>
    <row r="1578" spans="1:6" x14ac:dyDescent="0.35">
      <c r="A1578">
        <v>10848</v>
      </c>
      <c r="B1578">
        <v>9</v>
      </c>
      <c r="C1578">
        <v>97</v>
      </c>
      <c r="D1578">
        <v>3</v>
      </c>
      <c r="E1578">
        <v>0</v>
      </c>
      <c r="F1578">
        <f>Table15[[#This Row],[unitPrice]]*Table15[[#This Row],[quantity]]</f>
        <v>291</v>
      </c>
    </row>
    <row r="1579" spans="1:6" x14ac:dyDescent="0.35">
      <c r="A1579">
        <v>10849</v>
      </c>
      <c r="B1579">
        <v>3</v>
      </c>
      <c r="C1579">
        <v>10</v>
      </c>
      <c r="D1579">
        <v>49</v>
      </c>
      <c r="E1579">
        <v>0</v>
      </c>
      <c r="F1579">
        <f>Table15[[#This Row],[unitPrice]]*Table15[[#This Row],[quantity]]</f>
        <v>490</v>
      </c>
    </row>
    <row r="1580" spans="1:6" x14ac:dyDescent="0.35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f>Table15[[#This Row],[unitPrice]]*Table15[[#This Row],[quantity]]</f>
        <v>562.14</v>
      </c>
    </row>
    <row r="1581" spans="1:6" x14ac:dyDescent="0.35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f>Table15[[#This Row],[unitPrice]]*Table15[[#This Row],[quantity]]</f>
        <v>280</v>
      </c>
    </row>
    <row r="1582" spans="1:6" x14ac:dyDescent="0.35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f>Table15[[#This Row],[unitPrice]]*Table15[[#This Row],[quantity]]</f>
        <v>10</v>
      </c>
    </row>
    <row r="1583" spans="1:6" x14ac:dyDescent="0.35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f>Table15[[#This Row],[unitPrice]]*Table15[[#This Row],[quantity]]</f>
        <v>450</v>
      </c>
    </row>
    <row r="1584" spans="1:6" x14ac:dyDescent="0.35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f>Table15[[#This Row],[unitPrice]]*Table15[[#This Row],[quantity]]</f>
        <v>95</v>
      </c>
    </row>
    <row r="1585" spans="1:6" x14ac:dyDescent="0.35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f>Table15[[#This Row],[unitPrice]]*Table15[[#This Row],[quantity]]</f>
        <v>140</v>
      </c>
    </row>
    <row r="1586" spans="1:6" x14ac:dyDescent="0.35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f>Table15[[#This Row],[unitPrice]]*Table15[[#This Row],[quantity]]</f>
        <v>195</v>
      </c>
    </row>
    <row r="1587" spans="1:6" x14ac:dyDescent="0.35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f>Table15[[#This Row],[unitPrice]]*Table15[[#This Row],[quantity]]</f>
        <v>2310</v>
      </c>
    </row>
    <row r="1588" spans="1:6" x14ac:dyDescent="0.35">
      <c r="A1588">
        <v>10852</v>
      </c>
      <c r="B1588">
        <v>2</v>
      </c>
      <c r="C1588">
        <v>19</v>
      </c>
      <c r="D1588">
        <v>15</v>
      </c>
      <c r="E1588">
        <v>0</v>
      </c>
      <c r="F1588">
        <f>Table15[[#This Row],[unitPrice]]*Table15[[#This Row],[quantity]]</f>
        <v>285</v>
      </c>
    </row>
    <row r="1589" spans="1:6" x14ac:dyDescent="0.35">
      <c r="A1589">
        <v>10852</v>
      </c>
      <c r="B1589">
        <v>17</v>
      </c>
      <c r="C1589">
        <v>39</v>
      </c>
      <c r="D1589">
        <v>6</v>
      </c>
      <c r="E1589">
        <v>0</v>
      </c>
      <c r="F1589">
        <f>Table15[[#This Row],[unitPrice]]*Table15[[#This Row],[quantity]]</f>
        <v>234</v>
      </c>
    </row>
    <row r="1590" spans="1:6" x14ac:dyDescent="0.35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f>Table15[[#This Row],[unitPrice]]*Table15[[#This Row],[quantity]]</f>
        <v>2465</v>
      </c>
    </row>
    <row r="1591" spans="1:6" x14ac:dyDescent="0.35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f>Table15[[#This Row],[unitPrice]]*Table15[[#This Row],[quantity]]</f>
        <v>625</v>
      </c>
    </row>
    <row r="1592" spans="1:6" x14ac:dyDescent="0.35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f>Table15[[#This Row],[unitPrice]]*Table15[[#This Row],[quantity]]</f>
        <v>3100</v>
      </c>
    </row>
    <row r="1593" spans="1:6" x14ac:dyDescent="0.35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f>Table15[[#This Row],[unitPrice]]*Table15[[#This Row],[quantity]]</f>
        <v>390</v>
      </c>
    </row>
    <row r="1594" spans="1:6" x14ac:dyDescent="0.35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f>Table15[[#This Row],[unitPrice]]*Table15[[#This Row],[quantity]]</f>
        <v>872.5</v>
      </c>
    </row>
    <row r="1595" spans="1:6" x14ac:dyDescent="0.35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f>Table15[[#This Row],[unitPrice]]*Table15[[#This Row],[quantity]]</f>
        <v>175</v>
      </c>
    </row>
    <row r="1596" spans="1:6" x14ac:dyDescent="0.35">
      <c r="A1596">
        <v>10855</v>
      </c>
      <c r="B1596">
        <v>56</v>
      </c>
      <c r="C1596">
        <v>38</v>
      </c>
      <c r="D1596">
        <v>24</v>
      </c>
      <c r="E1596">
        <v>0</v>
      </c>
      <c r="F1596">
        <f>Table15[[#This Row],[unitPrice]]*Table15[[#This Row],[quantity]]</f>
        <v>912</v>
      </c>
    </row>
    <row r="1597" spans="1:6" x14ac:dyDescent="0.35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f>Table15[[#This Row],[unitPrice]]*Table15[[#This Row],[quantity]]</f>
        <v>315.75</v>
      </c>
    </row>
    <row r="1598" spans="1:6" x14ac:dyDescent="0.35">
      <c r="A1598">
        <v>10856</v>
      </c>
      <c r="B1598">
        <v>2</v>
      </c>
      <c r="C1598">
        <v>19</v>
      </c>
      <c r="D1598">
        <v>20</v>
      </c>
      <c r="E1598">
        <v>0</v>
      </c>
      <c r="F1598">
        <f>Table15[[#This Row],[unitPrice]]*Table15[[#This Row],[quantity]]</f>
        <v>380</v>
      </c>
    </row>
    <row r="1599" spans="1:6" x14ac:dyDescent="0.35">
      <c r="A1599">
        <v>10856</v>
      </c>
      <c r="B1599">
        <v>42</v>
      </c>
      <c r="C1599">
        <v>14</v>
      </c>
      <c r="D1599">
        <v>20</v>
      </c>
      <c r="E1599">
        <v>0</v>
      </c>
      <c r="F1599">
        <f>Table15[[#This Row],[unitPrice]]*Table15[[#This Row],[quantity]]</f>
        <v>280</v>
      </c>
    </row>
    <row r="1600" spans="1:6" x14ac:dyDescent="0.35">
      <c r="A1600">
        <v>10857</v>
      </c>
      <c r="B1600">
        <v>3</v>
      </c>
      <c r="C1600">
        <v>10</v>
      </c>
      <c r="D1600">
        <v>30</v>
      </c>
      <c r="E1600">
        <v>0</v>
      </c>
      <c r="F1600">
        <f>Table15[[#This Row],[unitPrice]]*Table15[[#This Row],[quantity]]</f>
        <v>300</v>
      </c>
    </row>
    <row r="1601" spans="1:6" x14ac:dyDescent="0.35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f>Table15[[#This Row],[unitPrice]]*Table15[[#This Row],[quantity]]</f>
        <v>1093.05</v>
      </c>
    </row>
    <row r="1602" spans="1:6" x14ac:dyDescent="0.35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f>Table15[[#This Row],[unitPrice]]*Table15[[#This Row],[quantity]]</f>
        <v>1237.9000000000001</v>
      </c>
    </row>
    <row r="1603" spans="1:6" x14ac:dyDescent="0.35">
      <c r="A1603">
        <v>10858</v>
      </c>
      <c r="B1603">
        <v>7</v>
      </c>
      <c r="C1603">
        <v>30</v>
      </c>
      <c r="D1603">
        <v>5</v>
      </c>
      <c r="E1603">
        <v>0</v>
      </c>
      <c r="F1603">
        <f>Table15[[#This Row],[unitPrice]]*Table15[[#This Row],[quantity]]</f>
        <v>150</v>
      </c>
    </row>
    <row r="1604" spans="1:6" x14ac:dyDescent="0.35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f>Table15[[#This Row],[unitPrice]]*Table15[[#This Row],[quantity]]</f>
        <v>439</v>
      </c>
    </row>
    <row r="1605" spans="1:6" x14ac:dyDescent="0.35">
      <c r="A1605">
        <v>10858</v>
      </c>
      <c r="B1605">
        <v>70</v>
      </c>
      <c r="C1605">
        <v>15</v>
      </c>
      <c r="D1605">
        <v>4</v>
      </c>
      <c r="E1605">
        <v>0</v>
      </c>
      <c r="F1605">
        <f>Table15[[#This Row],[unitPrice]]*Table15[[#This Row],[quantity]]</f>
        <v>60</v>
      </c>
    </row>
    <row r="1606" spans="1:6" x14ac:dyDescent="0.35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f>Table15[[#This Row],[unitPrice]]*Table15[[#This Row],[quantity]]</f>
        <v>180</v>
      </c>
    </row>
    <row r="1607" spans="1:6" x14ac:dyDescent="0.35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f>Table15[[#This Row],[unitPrice]]*Table15[[#This Row],[quantity]]</f>
        <v>260.75</v>
      </c>
    </row>
    <row r="1608" spans="1:6" x14ac:dyDescent="0.35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f>Table15[[#This Row],[unitPrice]]*Table15[[#This Row],[quantity]]</f>
        <v>997.5</v>
      </c>
    </row>
    <row r="1609" spans="1:6" x14ac:dyDescent="0.35">
      <c r="A1609">
        <v>10860</v>
      </c>
      <c r="B1609">
        <v>51</v>
      </c>
      <c r="C1609">
        <v>53</v>
      </c>
      <c r="D1609">
        <v>3</v>
      </c>
      <c r="E1609">
        <v>0</v>
      </c>
      <c r="F1609">
        <f>Table15[[#This Row],[unitPrice]]*Table15[[#This Row],[quantity]]</f>
        <v>159</v>
      </c>
    </row>
    <row r="1610" spans="1:6" x14ac:dyDescent="0.35">
      <c r="A1610">
        <v>10860</v>
      </c>
      <c r="B1610">
        <v>76</v>
      </c>
      <c r="C1610">
        <v>18</v>
      </c>
      <c r="D1610">
        <v>20</v>
      </c>
      <c r="E1610">
        <v>0</v>
      </c>
      <c r="F1610">
        <f>Table15[[#This Row],[unitPrice]]*Table15[[#This Row],[quantity]]</f>
        <v>360</v>
      </c>
    </row>
    <row r="1611" spans="1:6" x14ac:dyDescent="0.35">
      <c r="A1611">
        <v>10861</v>
      </c>
      <c r="B1611">
        <v>17</v>
      </c>
      <c r="C1611">
        <v>39</v>
      </c>
      <c r="D1611">
        <v>42</v>
      </c>
      <c r="E1611">
        <v>0</v>
      </c>
      <c r="F1611">
        <f>Table15[[#This Row],[unitPrice]]*Table15[[#This Row],[quantity]]</f>
        <v>1638</v>
      </c>
    </row>
    <row r="1612" spans="1:6" x14ac:dyDescent="0.35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f>Table15[[#This Row],[unitPrice]]*Table15[[#This Row],[quantity]]</f>
        <v>1250</v>
      </c>
    </row>
    <row r="1613" spans="1:6" x14ac:dyDescent="0.35">
      <c r="A1613">
        <v>10861</v>
      </c>
      <c r="B1613">
        <v>21</v>
      </c>
      <c r="C1613">
        <v>10</v>
      </c>
      <c r="D1613">
        <v>40</v>
      </c>
      <c r="E1613">
        <v>0</v>
      </c>
      <c r="F1613">
        <f>Table15[[#This Row],[unitPrice]]*Table15[[#This Row],[quantity]]</f>
        <v>400</v>
      </c>
    </row>
    <row r="1614" spans="1:6" x14ac:dyDescent="0.35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f>Table15[[#This Row],[unitPrice]]*Table15[[#This Row],[quantity]]</f>
        <v>87.5</v>
      </c>
    </row>
    <row r="1615" spans="1:6" x14ac:dyDescent="0.35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f>Table15[[#This Row],[unitPrice]]*Table15[[#This Row],[quantity]]</f>
        <v>147.89999999999998</v>
      </c>
    </row>
    <row r="1616" spans="1:6" x14ac:dyDescent="0.35">
      <c r="A1616">
        <v>10862</v>
      </c>
      <c r="B1616">
        <v>11</v>
      </c>
      <c r="C1616">
        <v>21</v>
      </c>
      <c r="D1616">
        <v>25</v>
      </c>
      <c r="E1616">
        <v>0</v>
      </c>
      <c r="F1616">
        <f>Table15[[#This Row],[unitPrice]]*Table15[[#This Row],[quantity]]</f>
        <v>525</v>
      </c>
    </row>
    <row r="1617" spans="1:6" x14ac:dyDescent="0.35">
      <c r="A1617">
        <v>10862</v>
      </c>
      <c r="B1617">
        <v>52</v>
      </c>
      <c r="C1617">
        <v>7</v>
      </c>
      <c r="D1617">
        <v>8</v>
      </c>
      <c r="E1617">
        <v>0</v>
      </c>
      <c r="F1617">
        <f>Table15[[#This Row],[unitPrice]]*Table15[[#This Row],[quantity]]</f>
        <v>56</v>
      </c>
    </row>
    <row r="1618" spans="1:6" x14ac:dyDescent="0.35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f>Table15[[#This Row],[unitPrice]]*Table15[[#This Row],[quantity]]</f>
        <v>360</v>
      </c>
    </row>
    <row r="1619" spans="1:6" x14ac:dyDescent="0.35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f>Table15[[#This Row],[unitPrice]]*Table15[[#This Row],[quantity]]</f>
        <v>159</v>
      </c>
    </row>
    <row r="1620" spans="1:6" x14ac:dyDescent="0.35">
      <c r="A1620">
        <v>10864</v>
      </c>
      <c r="B1620">
        <v>35</v>
      </c>
      <c r="C1620">
        <v>18</v>
      </c>
      <c r="D1620">
        <v>4</v>
      </c>
      <c r="E1620">
        <v>0</v>
      </c>
      <c r="F1620">
        <f>Table15[[#This Row],[unitPrice]]*Table15[[#This Row],[quantity]]</f>
        <v>72</v>
      </c>
    </row>
    <row r="1621" spans="1:6" x14ac:dyDescent="0.35">
      <c r="A1621">
        <v>10864</v>
      </c>
      <c r="B1621">
        <v>67</v>
      </c>
      <c r="C1621">
        <v>14</v>
      </c>
      <c r="D1621">
        <v>15</v>
      </c>
      <c r="E1621">
        <v>0</v>
      </c>
      <c r="F1621">
        <f>Table15[[#This Row],[unitPrice]]*Table15[[#This Row],[quantity]]</f>
        <v>210</v>
      </c>
    </row>
    <row r="1622" spans="1:6" x14ac:dyDescent="0.35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f>Table15[[#This Row],[unitPrice]]*Table15[[#This Row],[quantity]]</f>
        <v>15810</v>
      </c>
    </row>
    <row r="1623" spans="1:6" x14ac:dyDescent="0.35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f>Table15[[#This Row],[unitPrice]]*Table15[[#This Row],[quantity]]</f>
        <v>1440</v>
      </c>
    </row>
    <row r="1624" spans="1:6" x14ac:dyDescent="0.35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f>Table15[[#This Row],[unitPrice]]*Table15[[#This Row],[quantity]]</f>
        <v>399</v>
      </c>
    </row>
    <row r="1625" spans="1:6" x14ac:dyDescent="0.35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f>Table15[[#This Row],[unitPrice]]*Table15[[#This Row],[quantity]]</f>
        <v>27</v>
      </c>
    </row>
    <row r="1626" spans="1:6" x14ac:dyDescent="0.35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f>Table15[[#This Row],[unitPrice]]*Table15[[#This Row],[quantity]]</f>
        <v>1035.5999999999999</v>
      </c>
    </row>
    <row r="1627" spans="1:6" x14ac:dyDescent="0.35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f>Table15[[#This Row],[unitPrice]]*Table15[[#This Row],[quantity]]</f>
        <v>98.399999999999991</v>
      </c>
    </row>
    <row r="1628" spans="1:6" x14ac:dyDescent="0.35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f>Table15[[#This Row],[unitPrice]]*Table15[[#This Row],[quantity]]</f>
        <v>624.6</v>
      </c>
    </row>
    <row r="1629" spans="1:6" x14ac:dyDescent="0.35">
      <c r="A1629">
        <v>10868</v>
      </c>
      <c r="B1629">
        <v>35</v>
      </c>
      <c r="C1629">
        <v>18</v>
      </c>
      <c r="D1629">
        <v>30</v>
      </c>
      <c r="E1629">
        <v>0</v>
      </c>
      <c r="F1629">
        <f>Table15[[#This Row],[unitPrice]]*Table15[[#This Row],[quantity]]</f>
        <v>540</v>
      </c>
    </row>
    <row r="1630" spans="1:6" x14ac:dyDescent="0.35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f>Table15[[#This Row],[unitPrice]]*Table15[[#This Row],[quantity]]</f>
        <v>840</v>
      </c>
    </row>
    <row r="1631" spans="1:6" x14ac:dyDescent="0.35">
      <c r="A1631">
        <v>10869</v>
      </c>
      <c r="B1631">
        <v>1</v>
      </c>
      <c r="C1631">
        <v>18</v>
      </c>
      <c r="D1631">
        <v>40</v>
      </c>
      <c r="E1631">
        <v>0</v>
      </c>
      <c r="F1631">
        <f>Table15[[#This Row],[unitPrice]]*Table15[[#This Row],[quantity]]</f>
        <v>720</v>
      </c>
    </row>
    <row r="1632" spans="1:6" x14ac:dyDescent="0.35">
      <c r="A1632">
        <v>10869</v>
      </c>
      <c r="B1632">
        <v>11</v>
      </c>
      <c r="C1632">
        <v>21</v>
      </c>
      <c r="D1632">
        <v>10</v>
      </c>
      <c r="E1632">
        <v>0</v>
      </c>
      <c r="F1632">
        <f>Table15[[#This Row],[unitPrice]]*Table15[[#This Row],[quantity]]</f>
        <v>210</v>
      </c>
    </row>
    <row r="1633" spans="1:6" x14ac:dyDescent="0.35">
      <c r="A1633">
        <v>10869</v>
      </c>
      <c r="B1633">
        <v>23</v>
      </c>
      <c r="C1633">
        <v>9</v>
      </c>
      <c r="D1633">
        <v>50</v>
      </c>
      <c r="E1633">
        <v>0</v>
      </c>
      <c r="F1633">
        <f>Table15[[#This Row],[unitPrice]]*Table15[[#This Row],[quantity]]</f>
        <v>450</v>
      </c>
    </row>
    <row r="1634" spans="1:6" x14ac:dyDescent="0.35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f>Table15[[#This Row],[unitPrice]]*Table15[[#This Row],[quantity]]</f>
        <v>250</v>
      </c>
    </row>
    <row r="1635" spans="1:6" x14ac:dyDescent="0.35">
      <c r="A1635">
        <v>10870</v>
      </c>
      <c r="B1635">
        <v>35</v>
      </c>
      <c r="C1635">
        <v>18</v>
      </c>
      <c r="D1635">
        <v>3</v>
      </c>
      <c r="E1635">
        <v>0</v>
      </c>
      <c r="F1635">
        <f>Table15[[#This Row],[unitPrice]]*Table15[[#This Row],[quantity]]</f>
        <v>54</v>
      </c>
    </row>
    <row r="1636" spans="1:6" x14ac:dyDescent="0.35">
      <c r="A1636">
        <v>10870</v>
      </c>
      <c r="B1636">
        <v>51</v>
      </c>
      <c r="C1636">
        <v>53</v>
      </c>
      <c r="D1636">
        <v>2</v>
      </c>
      <c r="E1636">
        <v>0</v>
      </c>
      <c r="F1636">
        <f>Table15[[#This Row],[unitPrice]]*Table15[[#This Row],[quantity]]</f>
        <v>106</v>
      </c>
    </row>
    <row r="1637" spans="1:6" x14ac:dyDescent="0.35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f>Table15[[#This Row],[unitPrice]]*Table15[[#This Row],[quantity]]</f>
        <v>1250</v>
      </c>
    </row>
    <row r="1638" spans="1:6" x14ac:dyDescent="0.35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f>Table15[[#This Row],[unitPrice]]*Table15[[#This Row],[quantity]]</f>
        <v>209.39999999999998</v>
      </c>
    </row>
    <row r="1639" spans="1:6" x14ac:dyDescent="0.35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f>Table15[[#This Row],[unitPrice]]*Table15[[#This Row],[quantity]]</f>
        <v>624</v>
      </c>
    </row>
    <row r="1640" spans="1:6" x14ac:dyDescent="0.35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f>Table15[[#This Row],[unitPrice]]*Table15[[#This Row],[quantity]]</f>
        <v>240</v>
      </c>
    </row>
    <row r="1641" spans="1:6" x14ac:dyDescent="0.35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f>Table15[[#This Row],[unitPrice]]*Table15[[#This Row],[quantity]]</f>
        <v>986</v>
      </c>
    </row>
    <row r="1642" spans="1:6" x14ac:dyDescent="0.35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f>Table15[[#This Row],[unitPrice]]*Table15[[#This Row],[quantity]]</f>
        <v>498.75</v>
      </c>
    </row>
    <row r="1643" spans="1:6" x14ac:dyDescent="0.35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f>Table15[[#This Row],[unitPrice]]*Table15[[#This Row],[quantity]]</f>
        <v>442.05</v>
      </c>
    </row>
    <row r="1644" spans="1:6" x14ac:dyDescent="0.35">
      <c r="A1644">
        <v>10873</v>
      </c>
      <c r="B1644">
        <v>21</v>
      </c>
      <c r="C1644">
        <v>10</v>
      </c>
      <c r="D1644">
        <v>20</v>
      </c>
      <c r="E1644">
        <v>0</v>
      </c>
      <c r="F1644">
        <f>Table15[[#This Row],[unitPrice]]*Table15[[#This Row],[quantity]]</f>
        <v>200</v>
      </c>
    </row>
    <row r="1645" spans="1:6" x14ac:dyDescent="0.35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f>Table15[[#This Row],[unitPrice]]*Table15[[#This Row],[quantity]]</f>
        <v>136.80000000000001</v>
      </c>
    </row>
    <row r="1646" spans="1:6" x14ac:dyDescent="0.35">
      <c r="A1646">
        <v>10874</v>
      </c>
      <c r="B1646">
        <v>10</v>
      </c>
      <c r="C1646">
        <v>31</v>
      </c>
      <c r="D1646">
        <v>10</v>
      </c>
      <c r="E1646">
        <v>0</v>
      </c>
      <c r="F1646">
        <f>Table15[[#This Row],[unitPrice]]*Table15[[#This Row],[quantity]]</f>
        <v>310</v>
      </c>
    </row>
    <row r="1647" spans="1:6" x14ac:dyDescent="0.35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f>Table15[[#This Row],[unitPrice]]*Table15[[#This Row],[quantity]]</f>
        <v>229.99999999999997</v>
      </c>
    </row>
    <row r="1648" spans="1:6" x14ac:dyDescent="0.35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f>Table15[[#This Row],[unitPrice]]*Table15[[#This Row],[quantity]]</f>
        <v>199.5</v>
      </c>
    </row>
    <row r="1649" spans="1:6" x14ac:dyDescent="0.35">
      <c r="A1649">
        <v>10875</v>
      </c>
      <c r="B1649">
        <v>49</v>
      </c>
      <c r="C1649">
        <v>20</v>
      </c>
      <c r="D1649">
        <v>15</v>
      </c>
      <c r="E1649">
        <v>0</v>
      </c>
      <c r="F1649">
        <f>Table15[[#This Row],[unitPrice]]*Table15[[#This Row],[quantity]]</f>
        <v>300</v>
      </c>
    </row>
    <row r="1650" spans="1:6" x14ac:dyDescent="0.35">
      <c r="A1650">
        <v>10876</v>
      </c>
      <c r="B1650">
        <v>46</v>
      </c>
      <c r="C1650">
        <v>12</v>
      </c>
      <c r="D1650">
        <v>21</v>
      </c>
      <c r="E1650">
        <v>0</v>
      </c>
      <c r="F1650">
        <f>Table15[[#This Row],[unitPrice]]*Table15[[#This Row],[quantity]]</f>
        <v>252</v>
      </c>
    </row>
    <row r="1651" spans="1:6" x14ac:dyDescent="0.35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f>Table15[[#This Row],[unitPrice]]*Table15[[#This Row],[quantity]]</f>
        <v>665</v>
      </c>
    </row>
    <row r="1652" spans="1:6" x14ac:dyDescent="0.35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f>Table15[[#This Row],[unitPrice]]*Table15[[#This Row],[quantity]]</f>
        <v>523.5</v>
      </c>
    </row>
    <row r="1653" spans="1:6" x14ac:dyDescent="0.35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f>Table15[[#This Row],[unitPrice]]*Table15[[#This Row],[quantity]]</f>
        <v>1562.5</v>
      </c>
    </row>
    <row r="1654" spans="1:6" x14ac:dyDescent="0.35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f>Table15[[#This Row],[unitPrice]]*Table15[[#This Row],[quantity]]</f>
        <v>1620</v>
      </c>
    </row>
    <row r="1655" spans="1:6" x14ac:dyDescent="0.35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f>Table15[[#This Row],[unitPrice]]*Table15[[#This Row],[quantity]]</f>
        <v>220.79999999999998</v>
      </c>
    </row>
    <row r="1656" spans="1:6" x14ac:dyDescent="0.35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f>Table15[[#This Row],[unitPrice]]*Table15[[#This Row],[quantity]]</f>
        <v>210.5</v>
      </c>
    </row>
    <row r="1657" spans="1:6" x14ac:dyDescent="0.35">
      <c r="A1657">
        <v>10879</v>
      </c>
      <c r="B1657">
        <v>76</v>
      </c>
      <c r="C1657">
        <v>18</v>
      </c>
      <c r="D1657">
        <v>10</v>
      </c>
      <c r="E1657">
        <v>0</v>
      </c>
      <c r="F1657">
        <f>Table15[[#This Row],[unitPrice]]*Table15[[#This Row],[quantity]]</f>
        <v>180</v>
      </c>
    </row>
    <row r="1658" spans="1:6" x14ac:dyDescent="0.35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f>Table15[[#This Row],[unitPrice]]*Table15[[#This Row],[quantity]]</f>
        <v>270</v>
      </c>
    </row>
    <row r="1659" spans="1:6" x14ac:dyDescent="0.35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f>Table15[[#This Row],[unitPrice]]*Table15[[#This Row],[quantity]]</f>
        <v>855</v>
      </c>
    </row>
    <row r="1660" spans="1:6" x14ac:dyDescent="0.35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f>Table15[[#This Row],[unitPrice]]*Table15[[#This Row],[quantity]]</f>
        <v>750</v>
      </c>
    </row>
    <row r="1661" spans="1:6" x14ac:dyDescent="0.35">
      <c r="A1661">
        <v>10881</v>
      </c>
      <c r="B1661">
        <v>73</v>
      </c>
      <c r="C1661">
        <v>15</v>
      </c>
      <c r="D1661">
        <v>10</v>
      </c>
      <c r="E1661">
        <v>0</v>
      </c>
      <c r="F1661">
        <f>Table15[[#This Row],[unitPrice]]*Table15[[#This Row],[quantity]]</f>
        <v>150</v>
      </c>
    </row>
    <row r="1662" spans="1:6" x14ac:dyDescent="0.35">
      <c r="A1662">
        <v>10882</v>
      </c>
      <c r="B1662">
        <v>42</v>
      </c>
      <c r="C1662">
        <v>14</v>
      </c>
      <c r="D1662">
        <v>25</v>
      </c>
      <c r="E1662">
        <v>0</v>
      </c>
      <c r="F1662">
        <f>Table15[[#This Row],[unitPrice]]*Table15[[#This Row],[quantity]]</f>
        <v>350</v>
      </c>
    </row>
    <row r="1663" spans="1:6" x14ac:dyDescent="0.35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f>Table15[[#This Row],[unitPrice]]*Table15[[#This Row],[quantity]]</f>
        <v>400</v>
      </c>
    </row>
    <row r="1664" spans="1:6" x14ac:dyDescent="0.35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f>Table15[[#This Row],[unitPrice]]*Table15[[#This Row],[quantity]]</f>
        <v>238.4</v>
      </c>
    </row>
    <row r="1665" spans="1:6" x14ac:dyDescent="0.35">
      <c r="A1665">
        <v>10883</v>
      </c>
      <c r="B1665">
        <v>24</v>
      </c>
      <c r="C1665">
        <v>4.5</v>
      </c>
      <c r="D1665">
        <v>8</v>
      </c>
      <c r="E1665">
        <v>0</v>
      </c>
      <c r="F1665">
        <f>Table15[[#This Row],[unitPrice]]*Table15[[#This Row],[quantity]]</f>
        <v>36</v>
      </c>
    </row>
    <row r="1666" spans="1:6" x14ac:dyDescent="0.35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f>Table15[[#This Row],[unitPrice]]*Table15[[#This Row],[quantity]]</f>
        <v>400</v>
      </c>
    </row>
    <row r="1667" spans="1:6" x14ac:dyDescent="0.35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f>Table15[[#This Row],[unitPrice]]*Table15[[#This Row],[quantity]]</f>
        <v>798</v>
      </c>
    </row>
    <row r="1668" spans="1:6" x14ac:dyDescent="0.35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f>Table15[[#This Row],[unitPrice]]*Table15[[#This Row],[quantity]]</f>
        <v>252.60000000000002</v>
      </c>
    </row>
    <row r="1669" spans="1:6" x14ac:dyDescent="0.35">
      <c r="A1669">
        <v>10885</v>
      </c>
      <c r="B1669">
        <v>2</v>
      </c>
      <c r="C1669">
        <v>19</v>
      </c>
      <c r="D1669">
        <v>20</v>
      </c>
      <c r="E1669">
        <v>0</v>
      </c>
      <c r="F1669">
        <f>Table15[[#This Row],[unitPrice]]*Table15[[#This Row],[quantity]]</f>
        <v>380</v>
      </c>
    </row>
    <row r="1670" spans="1:6" x14ac:dyDescent="0.35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f>Table15[[#This Row],[unitPrice]]*Table15[[#This Row],[quantity]]</f>
        <v>54</v>
      </c>
    </row>
    <row r="1671" spans="1:6" x14ac:dyDescent="0.35">
      <c r="A1671">
        <v>10885</v>
      </c>
      <c r="B1671">
        <v>70</v>
      </c>
      <c r="C1671">
        <v>15</v>
      </c>
      <c r="D1671">
        <v>30</v>
      </c>
      <c r="E1671">
        <v>0</v>
      </c>
      <c r="F1671">
        <f>Table15[[#This Row],[unitPrice]]*Table15[[#This Row],[quantity]]</f>
        <v>450</v>
      </c>
    </row>
    <row r="1672" spans="1:6" x14ac:dyDescent="0.35">
      <c r="A1672">
        <v>10885</v>
      </c>
      <c r="B1672">
        <v>77</v>
      </c>
      <c r="C1672">
        <v>13</v>
      </c>
      <c r="D1672">
        <v>25</v>
      </c>
      <c r="E1672">
        <v>0</v>
      </c>
      <c r="F1672">
        <f>Table15[[#This Row],[unitPrice]]*Table15[[#This Row],[quantity]]</f>
        <v>325</v>
      </c>
    </row>
    <row r="1673" spans="1:6" x14ac:dyDescent="0.35">
      <c r="A1673">
        <v>10886</v>
      </c>
      <c r="B1673">
        <v>10</v>
      </c>
      <c r="C1673">
        <v>31</v>
      </c>
      <c r="D1673">
        <v>70</v>
      </c>
      <c r="E1673">
        <v>0</v>
      </c>
      <c r="F1673">
        <f>Table15[[#This Row],[unitPrice]]*Table15[[#This Row],[quantity]]</f>
        <v>2170</v>
      </c>
    </row>
    <row r="1674" spans="1:6" x14ac:dyDescent="0.35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f>Table15[[#This Row],[unitPrice]]*Table15[[#This Row],[quantity]]</f>
        <v>437.5</v>
      </c>
    </row>
    <row r="1675" spans="1:6" x14ac:dyDescent="0.35">
      <c r="A1675">
        <v>10886</v>
      </c>
      <c r="B1675">
        <v>77</v>
      </c>
      <c r="C1675">
        <v>13</v>
      </c>
      <c r="D1675">
        <v>40</v>
      </c>
      <c r="E1675">
        <v>0</v>
      </c>
      <c r="F1675">
        <f>Table15[[#This Row],[unitPrice]]*Table15[[#This Row],[quantity]]</f>
        <v>520</v>
      </c>
    </row>
    <row r="1676" spans="1:6" x14ac:dyDescent="0.35">
      <c r="A1676">
        <v>10887</v>
      </c>
      <c r="B1676">
        <v>25</v>
      </c>
      <c r="C1676">
        <v>14</v>
      </c>
      <c r="D1676">
        <v>5</v>
      </c>
      <c r="E1676">
        <v>0</v>
      </c>
      <c r="F1676">
        <f>Table15[[#This Row],[unitPrice]]*Table15[[#This Row],[quantity]]</f>
        <v>70</v>
      </c>
    </row>
    <row r="1677" spans="1:6" x14ac:dyDescent="0.35">
      <c r="A1677">
        <v>10888</v>
      </c>
      <c r="B1677">
        <v>2</v>
      </c>
      <c r="C1677">
        <v>19</v>
      </c>
      <c r="D1677">
        <v>20</v>
      </c>
      <c r="E1677">
        <v>0</v>
      </c>
      <c r="F1677">
        <f>Table15[[#This Row],[unitPrice]]*Table15[[#This Row],[quantity]]</f>
        <v>380</v>
      </c>
    </row>
    <row r="1678" spans="1:6" x14ac:dyDescent="0.35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f>Table15[[#This Row],[unitPrice]]*Table15[[#This Row],[quantity]]</f>
        <v>225</v>
      </c>
    </row>
    <row r="1679" spans="1:6" x14ac:dyDescent="0.35">
      <c r="A1679">
        <v>10889</v>
      </c>
      <c r="B1679">
        <v>11</v>
      </c>
      <c r="C1679">
        <v>21</v>
      </c>
      <c r="D1679">
        <v>40</v>
      </c>
      <c r="E1679">
        <v>0</v>
      </c>
      <c r="F1679">
        <f>Table15[[#This Row],[unitPrice]]*Table15[[#This Row],[quantity]]</f>
        <v>840</v>
      </c>
    </row>
    <row r="1680" spans="1:6" x14ac:dyDescent="0.35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f>Table15[[#This Row],[unitPrice]]*Table15[[#This Row],[quantity]]</f>
        <v>10540</v>
      </c>
    </row>
    <row r="1681" spans="1:6" x14ac:dyDescent="0.35">
      <c r="A1681">
        <v>10890</v>
      </c>
      <c r="B1681">
        <v>17</v>
      </c>
      <c r="C1681">
        <v>39</v>
      </c>
      <c r="D1681">
        <v>15</v>
      </c>
      <c r="E1681">
        <v>0</v>
      </c>
      <c r="F1681">
        <f>Table15[[#This Row],[unitPrice]]*Table15[[#This Row],[quantity]]</f>
        <v>585</v>
      </c>
    </row>
    <row r="1682" spans="1:6" x14ac:dyDescent="0.35">
      <c r="A1682">
        <v>10890</v>
      </c>
      <c r="B1682">
        <v>34</v>
      </c>
      <c r="C1682">
        <v>14</v>
      </c>
      <c r="D1682">
        <v>10</v>
      </c>
      <c r="E1682">
        <v>0</v>
      </c>
      <c r="F1682">
        <f>Table15[[#This Row],[unitPrice]]*Table15[[#This Row],[quantity]]</f>
        <v>140</v>
      </c>
    </row>
    <row r="1683" spans="1:6" x14ac:dyDescent="0.35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f>Table15[[#This Row],[unitPrice]]*Table15[[#This Row],[quantity]]</f>
        <v>135.1</v>
      </c>
    </row>
    <row r="1684" spans="1:6" x14ac:dyDescent="0.35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f>Table15[[#This Row],[unitPrice]]*Table15[[#This Row],[quantity]]</f>
        <v>388.35</v>
      </c>
    </row>
    <row r="1685" spans="1:6" x14ac:dyDescent="0.35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f>Table15[[#This Row],[unitPrice]]*Table15[[#This Row],[quantity]]</f>
        <v>2200</v>
      </c>
    </row>
    <row r="1686" spans="1:6" x14ac:dyDescent="0.35">
      <c r="A1686">
        <v>10893</v>
      </c>
      <c r="B1686">
        <v>8</v>
      </c>
      <c r="C1686">
        <v>40</v>
      </c>
      <c r="D1686">
        <v>30</v>
      </c>
      <c r="E1686">
        <v>0</v>
      </c>
      <c r="F1686">
        <f>Table15[[#This Row],[unitPrice]]*Table15[[#This Row],[quantity]]</f>
        <v>1200</v>
      </c>
    </row>
    <row r="1687" spans="1:6" x14ac:dyDescent="0.35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f>Table15[[#This Row],[unitPrice]]*Table15[[#This Row],[quantity]]</f>
        <v>45</v>
      </c>
    </row>
    <row r="1688" spans="1:6" x14ac:dyDescent="0.35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f>Table15[[#This Row],[unitPrice]]*Table15[[#This Row],[quantity]]</f>
        <v>2970.96</v>
      </c>
    </row>
    <row r="1689" spans="1:6" x14ac:dyDescent="0.35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f>Table15[[#This Row],[unitPrice]]*Table15[[#This Row],[quantity]]</f>
        <v>906.15</v>
      </c>
    </row>
    <row r="1690" spans="1:6" x14ac:dyDescent="0.35">
      <c r="A1690">
        <v>10893</v>
      </c>
      <c r="B1690">
        <v>36</v>
      </c>
      <c r="C1690">
        <v>19</v>
      </c>
      <c r="D1690">
        <v>20</v>
      </c>
      <c r="E1690">
        <v>0</v>
      </c>
      <c r="F1690">
        <f>Table15[[#This Row],[unitPrice]]*Table15[[#This Row],[quantity]]</f>
        <v>380</v>
      </c>
    </row>
    <row r="1691" spans="1:6" x14ac:dyDescent="0.35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f>Table15[[#This Row],[unitPrice]]*Table15[[#This Row],[quantity]]</f>
        <v>168</v>
      </c>
    </row>
    <row r="1692" spans="1:6" x14ac:dyDescent="0.35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f>Table15[[#This Row],[unitPrice]]*Table15[[#This Row],[quantity]]</f>
        <v>1800</v>
      </c>
    </row>
    <row r="1693" spans="1:6" x14ac:dyDescent="0.35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f>Table15[[#This Row],[unitPrice]]*Table15[[#This Row],[quantity]]</f>
        <v>930</v>
      </c>
    </row>
    <row r="1694" spans="1:6" x14ac:dyDescent="0.35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f>Table15[[#This Row],[unitPrice]]*Table15[[#This Row],[quantity]]</f>
        <v>495</v>
      </c>
    </row>
    <row r="1695" spans="1:6" x14ac:dyDescent="0.35">
      <c r="A1695">
        <v>10895</v>
      </c>
      <c r="B1695">
        <v>39</v>
      </c>
      <c r="C1695">
        <v>18</v>
      </c>
      <c r="D1695">
        <v>45</v>
      </c>
      <c r="E1695">
        <v>0</v>
      </c>
      <c r="F1695">
        <f>Table15[[#This Row],[unitPrice]]*Table15[[#This Row],[quantity]]</f>
        <v>810</v>
      </c>
    </row>
    <row r="1696" spans="1:6" x14ac:dyDescent="0.35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f>Table15[[#This Row],[unitPrice]]*Table15[[#This Row],[quantity]]</f>
        <v>1674.3999999999999</v>
      </c>
    </row>
    <row r="1697" spans="1:6" x14ac:dyDescent="0.35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f>Table15[[#This Row],[unitPrice]]*Table15[[#This Row],[quantity]]</f>
        <v>3400</v>
      </c>
    </row>
    <row r="1698" spans="1:6" x14ac:dyDescent="0.35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f>Table15[[#This Row],[unitPrice]]*Table15[[#This Row],[quantity]]</f>
        <v>142.5</v>
      </c>
    </row>
    <row r="1699" spans="1:6" x14ac:dyDescent="0.35">
      <c r="A1699">
        <v>10896</v>
      </c>
      <c r="B1699">
        <v>56</v>
      </c>
      <c r="C1699">
        <v>38</v>
      </c>
      <c r="D1699">
        <v>16</v>
      </c>
      <c r="E1699">
        <v>0</v>
      </c>
      <c r="F1699">
        <f>Table15[[#This Row],[unitPrice]]*Table15[[#This Row],[quantity]]</f>
        <v>608</v>
      </c>
    </row>
    <row r="1700" spans="1:6" x14ac:dyDescent="0.35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f>Table15[[#This Row],[unitPrice]]*Table15[[#This Row],[quantity]]</f>
        <v>9903.2000000000007</v>
      </c>
    </row>
    <row r="1701" spans="1:6" x14ac:dyDescent="0.35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f>Table15[[#This Row],[unitPrice]]*Table15[[#This Row],[quantity]]</f>
        <v>932.04</v>
      </c>
    </row>
    <row r="1702" spans="1:6" x14ac:dyDescent="0.35">
      <c r="A1702">
        <v>10898</v>
      </c>
      <c r="B1702">
        <v>13</v>
      </c>
      <c r="C1702">
        <v>6</v>
      </c>
      <c r="D1702">
        <v>5</v>
      </c>
      <c r="E1702">
        <v>0</v>
      </c>
      <c r="F1702">
        <f>Table15[[#This Row],[unitPrice]]*Table15[[#This Row],[quantity]]</f>
        <v>30</v>
      </c>
    </row>
    <row r="1703" spans="1:6" x14ac:dyDescent="0.35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f>Table15[[#This Row],[unitPrice]]*Table15[[#This Row],[quantity]]</f>
        <v>144</v>
      </c>
    </row>
    <row r="1704" spans="1:6" x14ac:dyDescent="0.35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f>Table15[[#This Row],[unitPrice]]*Table15[[#This Row],[quantity]]</f>
        <v>45</v>
      </c>
    </row>
    <row r="1705" spans="1:6" x14ac:dyDescent="0.35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f>Table15[[#This Row],[unitPrice]]*Table15[[#This Row],[quantity]]</f>
        <v>289.5</v>
      </c>
    </row>
    <row r="1706" spans="1:6" x14ac:dyDescent="0.35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f>Table15[[#This Row],[unitPrice]]*Table15[[#This Row],[quantity]]</f>
        <v>645</v>
      </c>
    </row>
    <row r="1707" spans="1:6" x14ac:dyDescent="0.35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f>Table15[[#This Row],[unitPrice]]*Table15[[#This Row],[quantity]]</f>
        <v>720</v>
      </c>
    </row>
    <row r="1708" spans="1:6" x14ac:dyDescent="0.35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f>Table15[[#This Row],[unitPrice]]*Table15[[#This Row],[quantity]]</f>
        <v>295.79999999999995</v>
      </c>
    </row>
    <row r="1709" spans="1:6" x14ac:dyDescent="0.35">
      <c r="A1709">
        <v>10903</v>
      </c>
      <c r="B1709">
        <v>13</v>
      </c>
      <c r="C1709">
        <v>6</v>
      </c>
      <c r="D1709">
        <v>40</v>
      </c>
      <c r="E1709">
        <v>0</v>
      </c>
      <c r="F1709">
        <f>Table15[[#This Row],[unitPrice]]*Table15[[#This Row],[quantity]]</f>
        <v>240</v>
      </c>
    </row>
    <row r="1710" spans="1:6" x14ac:dyDescent="0.35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f>Table15[[#This Row],[unitPrice]]*Table15[[#This Row],[quantity]]</f>
        <v>442.05</v>
      </c>
    </row>
    <row r="1711" spans="1:6" x14ac:dyDescent="0.35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f>Table15[[#This Row],[unitPrice]]*Table15[[#This Row],[quantity]]</f>
        <v>250</v>
      </c>
    </row>
    <row r="1712" spans="1:6" x14ac:dyDescent="0.35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f>Table15[[#This Row],[unitPrice]]*Table15[[#This Row],[quantity]]</f>
        <v>198.75</v>
      </c>
    </row>
    <row r="1713" spans="1:6" x14ac:dyDescent="0.35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f>Table15[[#This Row],[unitPrice]]*Table15[[#This Row],[quantity]]</f>
        <v>1725.5</v>
      </c>
    </row>
    <row r="1714" spans="1:6" x14ac:dyDescent="0.35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f>Table15[[#This Row],[unitPrice]]*Table15[[#This Row],[quantity]]</f>
        <v>360</v>
      </c>
    </row>
    <row r="1715" spans="1:6" x14ac:dyDescent="0.35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f>Table15[[#This Row],[unitPrice]]*Table15[[#This Row],[quantity]]</f>
        <v>427.5</v>
      </c>
    </row>
    <row r="1716" spans="1:6" x14ac:dyDescent="0.35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f>Table15[[#This Row],[unitPrice]]*Table15[[#This Row],[quantity]]</f>
        <v>108.5</v>
      </c>
    </row>
    <row r="1717" spans="1:6" x14ac:dyDescent="0.35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f>Table15[[#This Row],[unitPrice]]*Table15[[#This Row],[quantity]]</f>
        <v>600</v>
      </c>
    </row>
    <row r="1718" spans="1:6" x14ac:dyDescent="0.35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f>Table15[[#This Row],[unitPrice]]*Table15[[#This Row],[quantity]]</f>
        <v>98</v>
      </c>
    </row>
    <row r="1719" spans="1:6" x14ac:dyDescent="0.35">
      <c r="A1719">
        <v>10909</v>
      </c>
      <c r="B1719">
        <v>7</v>
      </c>
      <c r="C1719">
        <v>30</v>
      </c>
      <c r="D1719">
        <v>12</v>
      </c>
      <c r="E1719">
        <v>0</v>
      </c>
      <c r="F1719">
        <f>Table15[[#This Row],[unitPrice]]*Table15[[#This Row],[quantity]]</f>
        <v>360</v>
      </c>
    </row>
    <row r="1720" spans="1:6" x14ac:dyDescent="0.35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f>Table15[[#This Row],[unitPrice]]*Table15[[#This Row],[quantity]]</f>
        <v>261.75</v>
      </c>
    </row>
    <row r="1721" spans="1:6" x14ac:dyDescent="0.35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f>Table15[[#This Row],[unitPrice]]*Table15[[#This Row],[quantity]]</f>
        <v>48.25</v>
      </c>
    </row>
    <row r="1722" spans="1:6" x14ac:dyDescent="0.35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f>Table15[[#This Row],[unitPrice]]*Table15[[#This Row],[quantity]]</f>
        <v>110.39999999999999</v>
      </c>
    </row>
    <row r="1723" spans="1:6" x14ac:dyDescent="0.35">
      <c r="A1723">
        <v>10910</v>
      </c>
      <c r="B1723">
        <v>49</v>
      </c>
      <c r="C1723">
        <v>20</v>
      </c>
      <c r="D1723">
        <v>10</v>
      </c>
      <c r="E1723">
        <v>0</v>
      </c>
      <c r="F1723">
        <f>Table15[[#This Row],[unitPrice]]*Table15[[#This Row],[quantity]]</f>
        <v>200</v>
      </c>
    </row>
    <row r="1724" spans="1:6" x14ac:dyDescent="0.35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f>Table15[[#This Row],[unitPrice]]*Table15[[#This Row],[quantity]]</f>
        <v>142.5</v>
      </c>
    </row>
    <row r="1725" spans="1:6" x14ac:dyDescent="0.35">
      <c r="A1725">
        <v>10911</v>
      </c>
      <c r="B1725">
        <v>1</v>
      </c>
      <c r="C1725">
        <v>18</v>
      </c>
      <c r="D1725">
        <v>10</v>
      </c>
      <c r="E1725">
        <v>0</v>
      </c>
      <c r="F1725">
        <f>Table15[[#This Row],[unitPrice]]*Table15[[#This Row],[quantity]]</f>
        <v>180</v>
      </c>
    </row>
    <row r="1726" spans="1:6" x14ac:dyDescent="0.35">
      <c r="A1726">
        <v>10911</v>
      </c>
      <c r="B1726">
        <v>17</v>
      </c>
      <c r="C1726">
        <v>39</v>
      </c>
      <c r="D1726">
        <v>12</v>
      </c>
      <c r="E1726">
        <v>0</v>
      </c>
      <c r="F1726">
        <f>Table15[[#This Row],[unitPrice]]*Table15[[#This Row],[quantity]]</f>
        <v>468</v>
      </c>
    </row>
    <row r="1727" spans="1:6" x14ac:dyDescent="0.35">
      <c r="A1727">
        <v>10911</v>
      </c>
      <c r="B1727">
        <v>67</v>
      </c>
      <c r="C1727">
        <v>14</v>
      </c>
      <c r="D1727">
        <v>15</v>
      </c>
      <c r="E1727">
        <v>0</v>
      </c>
      <c r="F1727">
        <f>Table15[[#This Row],[unitPrice]]*Table15[[#This Row],[quantity]]</f>
        <v>210</v>
      </c>
    </row>
    <row r="1728" spans="1:6" x14ac:dyDescent="0.35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f>Table15[[#This Row],[unitPrice]]*Table15[[#This Row],[quantity]]</f>
        <v>840</v>
      </c>
    </row>
    <row r="1729" spans="1:6" x14ac:dyDescent="0.35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f>Table15[[#This Row],[unitPrice]]*Table15[[#This Row],[quantity]]</f>
        <v>7427.4000000000005</v>
      </c>
    </row>
    <row r="1730" spans="1:6" x14ac:dyDescent="0.35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f>Table15[[#This Row],[unitPrice]]*Table15[[#This Row],[quantity]]</f>
        <v>660</v>
      </c>
    </row>
    <row r="1731" spans="1:6" x14ac:dyDescent="0.35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f>Table15[[#This Row],[unitPrice]]*Table15[[#This Row],[quantity]]</f>
        <v>100</v>
      </c>
    </row>
    <row r="1732" spans="1:6" x14ac:dyDescent="0.35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f>Table15[[#This Row],[unitPrice]]*Table15[[#This Row],[quantity]]</f>
        <v>198.75</v>
      </c>
    </row>
    <row r="1733" spans="1:6" x14ac:dyDescent="0.35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f>Table15[[#This Row],[unitPrice]]*Table15[[#This Row],[quantity]]</f>
        <v>537.5</v>
      </c>
    </row>
    <row r="1734" spans="1:6" x14ac:dyDescent="0.35">
      <c r="A1734">
        <v>10915</v>
      </c>
      <c r="B1734">
        <v>17</v>
      </c>
      <c r="C1734">
        <v>39</v>
      </c>
      <c r="D1734">
        <v>10</v>
      </c>
      <c r="E1734">
        <v>0</v>
      </c>
      <c r="F1734">
        <f>Table15[[#This Row],[unitPrice]]*Table15[[#This Row],[quantity]]</f>
        <v>390</v>
      </c>
    </row>
    <row r="1735" spans="1:6" x14ac:dyDescent="0.35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f>Table15[[#This Row],[unitPrice]]*Table15[[#This Row],[quantity]]</f>
        <v>75</v>
      </c>
    </row>
    <row r="1736" spans="1:6" x14ac:dyDescent="0.35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f>Table15[[#This Row],[unitPrice]]*Table15[[#This Row],[quantity]]</f>
        <v>74.5</v>
      </c>
    </row>
    <row r="1737" spans="1:6" x14ac:dyDescent="0.35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f>Table15[[#This Row],[unitPrice]]*Table15[[#This Row],[quantity]]</f>
        <v>104.69999999999999</v>
      </c>
    </row>
    <row r="1738" spans="1:6" x14ac:dyDescent="0.35">
      <c r="A1738">
        <v>10916</v>
      </c>
      <c r="B1738">
        <v>32</v>
      </c>
      <c r="C1738">
        <v>32</v>
      </c>
      <c r="D1738">
        <v>6</v>
      </c>
      <c r="E1738">
        <v>0</v>
      </c>
      <c r="F1738">
        <f>Table15[[#This Row],[unitPrice]]*Table15[[#This Row],[quantity]]</f>
        <v>192</v>
      </c>
    </row>
    <row r="1739" spans="1:6" x14ac:dyDescent="0.35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f>Table15[[#This Row],[unitPrice]]*Table15[[#This Row],[quantity]]</f>
        <v>390</v>
      </c>
    </row>
    <row r="1740" spans="1:6" x14ac:dyDescent="0.35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f>Table15[[#This Row],[unitPrice]]*Table15[[#This Row],[quantity]]</f>
        <v>25.89</v>
      </c>
    </row>
    <row r="1741" spans="1:6" x14ac:dyDescent="0.35">
      <c r="A1741">
        <v>10917</v>
      </c>
      <c r="B1741">
        <v>60</v>
      </c>
      <c r="C1741">
        <v>34</v>
      </c>
      <c r="D1741">
        <v>10</v>
      </c>
      <c r="E1741">
        <v>0</v>
      </c>
      <c r="F1741">
        <f>Table15[[#This Row],[unitPrice]]*Table15[[#This Row],[quantity]]</f>
        <v>340</v>
      </c>
    </row>
    <row r="1742" spans="1:6" x14ac:dyDescent="0.35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f>Table15[[#This Row],[unitPrice]]*Table15[[#This Row],[quantity]]</f>
        <v>1080</v>
      </c>
    </row>
    <row r="1743" spans="1:6" x14ac:dyDescent="0.35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f>Table15[[#This Row],[unitPrice]]*Table15[[#This Row],[quantity]]</f>
        <v>850</v>
      </c>
    </row>
    <row r="1744" spans="1:6" x14ac:dyDescent="0.35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f>Table15[[#This Row],[unitPrice]]*Table15[[#This Row],[quantity]]</f>
        <v>418.79999999999995</v>
      </c>
    </row>
    <row r="1745" spans="1:6" x14ac:dyDescent="0.35">
      <c r="A1745">
        <v>10919</v>
      </c>
      <c r="B1745">
        <v>25</v>
      </c>
      <c r="C1745">
        <v>14</v>
      </c>
      <c r="D1745">
        <v>24</v>
      </c>
      <c r="E1745">
        <v>0</v>
      </c>
      <c r="F1745">
        <f>Table15[[#This Row],[unitPrice]]*Table15[[#This Row],[quantity]]</f>
        <v>336</v>
      </c>
    </row>
    <row r="1746" spans="1:6" x14ac:dyDescent="0.35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f>Table15[[#This Row],[unitPrice]]*Table15[[#This Row],[quantity]]</f>
        <v>368</v>
      </c>
    </row>
    <row r="1747" spans="1:6" x14ac:dyDescent="0.35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f>Table15[[#This Row],[unitPrice]]*Table15[[#This Row],[quantity]]</f>
        <v>390</v>
      </c>
    </row>
    <row r="1748" spans="1:6" x14ac:dyDescent="0.35">
      <c r="A1748">
        <v>10921</v>
      </c>
      <c r="B1748">
        <v>35</v>
      </c>
      <c r="C1748">
        <v>18</v>
      </c>
      <c r="D1748">
        <v>10</v>
      </c>
      <c r="E1748">
        <v>0</v>
      </c>
      <c r="F1748">
        <f>Table15[[#This Row],[unitPrice]]*Table15[[#This Row],[quantity]]</f>
        <v>180</v>
      </c>
    </row>
    <row r="1749" spans="1:6" x14ac:dyDescent="0.35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f>Table15[[#This Row],[unitPrice]]*Table15[[#This Row],[quantity]]</f>
        <v>1756</v>
      </c>
    </row>
    <row r="1750" spans="1:6" x14ac:dyDescent="0.35">
      <c r="A1750">
        <v>10922</v>
      </c>
      <c r="B1750">
        <v>17</v>
      </c>
      <c r="C1750">
        <v>39</v>
      </c>
      <c r="D1750">
        <v>15</v>
      </c>
      <c r="E1750">
        <v>0</v>
      </c>
      <c r="F1750">
        <f>Table15[[#This Row],[unitPrice]]*Table15[[#This Row],[quantity]]</f>
        <v>585</v>
      </c>
    </row>
    <row r="1751" spans="1:6" x14ac:dyDescent="0.35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f>Table15[[#This Row],[unitPrice]]*Table15[[#This Row],[quantity]]</f>
        <v>157.5</v>
      </c>
    </row>
    <row r="1752" spans="1:6" x14ac:dyDescent="0.35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f>Table15[[#This Row],[unitPrice]]*Table15[[#This Row],[quantity]]</f>
        <v>140</v>
      </c>
    </row>
    <row r="1753" spans="1:6" x14ac:dyDescent="0.35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f>Table15[[#This Row],[unitPrice]]*Table15[[#This Row],[quantity]]</f>
        <v>460</v>
      </c>
    </row>
    <row r="1754" spans="1:6" x14ac:dyDescent="0.35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f>Table15[[#This Row],[unitPrice]]*Table15[[#This Row],[quantity]]</f>
        <v>336</v>
      </c>
    </row>
    <row r="1755" spans="1:6" x14ac:dyDescent="0.35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f>Table15[[#This Row],[unitPrice]]*Table15[[#This Row],[quantity]]</f>
        <v>620</v>
      </c>
    </row>
    <row r="1756" spans="1:6" x14ac:dyDescent="0.35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f>Table15[[#This Row],[unitPrice]]*Table15[[#This Row],[quantity]]</f>
        <v>1368</v>
      </c>
    </row>
    <row r="1757" spans="1:6" x14ac:dyDescent="0.35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f>Table15[[#This Row],[unitPrice]]*Table15[[#This Row],[quantity]]</f>
        <v>46.5</v>
      </c>
    </row>
    <row r="1758" spans="1:6" x14ac:dyDescent="0.35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f>Table15[[#This Row],[unitPrice]]*Table15[[#This Row],[quantity]]</f>
        <v>475</v>
      </c>
    </row>
    <row r="1759" spans="1:6" x14ac:dyDescent="0.35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f>Table15[[#This Row],[unitPrice]]*Table15[[#This Row],[quantity]]</f>
        <v>84</v>
      </c>
    </row>
    <row r="1760" spans="1:6" x14ac:dyDescent="0.35">
      <c r="A1760">
        <v>10926</v>
      </c>
      <c r="B1760">
        <v>11</v>
      </c>
      <c r="C1760">
        <v>21</v>
      </c>
      <c r="D1760">
        <v>2</v>
      </c>
      <c r="E1760">
        <v>0</v>
      </c>
      <c r="F1760">
        <f>Table15[[#This Row],[unitPrice]]*Table15[[#This Row],[quantity]]</f>
        <v>42</v>
      </c>
    </row>
    <row r="1761" spans="1:6" x14ac:dyDescent="0.35">
      <c r="A1761">
        <v>10926</v>
      </c>
      <c r="B1761">
        <v>13</v>
      </c>
      <c r="C1761">
        <v>6</v>
      </c>
      <c r="D1761">
        <v>10</v>
      </c>
      <c r="E1761">
        <v>0</v>
      </c>
      <c r="F1761">
        <f>Table15[[#This Row],[unitPrice]]*Table15[[#This Row],[quantity]]</f>
        <v>60</v>
      </c>
    </row>
    <row r="1762" spans="1:6" x14ac:dyDescent="0.35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f>Table15[[#This Row],[unitPrice]]*Table15[[#This Row],[quantity]]</f>
        <v>64.399999999999991</v>
      </c>
    </row>
    <row r="1763" spans="1:6" x14ac:dyDescent="0.35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f>Table15[[#This Row],[unitPrice]]*Table15[[#This Row],[quantity]]</f>
        <v>348</v>
      </c>
    </row>
    <row r="1764" spans="1:6" x14ac:dyDescent="0.35">
      <c r="A1764">
        <v>10927</v>
      </c>
      <c r="B1764">
        <v>20</v>
      </c>
      <c r="C1764">
        <v>81</v>
      </c>
      <c r="D1764">
        <v>5</v>
      </c>
      <c r="E1764">
        <v>0</v>
      </c>
      <c r="F1764">
        <f>Table15[[#This Row],[unitPrice]]*Table15[[#This Row],[quantity]]</f>
        <v>405</v>
      </c>
    </row>
    <row r="1765" spans="1:6" x14ac:dyDescent="0.35">
      <c r="A1765">
        <v>10927</v>
      </c>
      <c r="B1765">
        <v>52</v>
      </c>
      <c r="C1765">
        <v>7</v>
      </c>
      <c r="D1765">
        <v>5</v>
      </c>
      <c r="E1765">
        <v>0</v>
      </c>
      <c r="F1765">
        <f>Table15[[#This Row],[unitPrice]]*Table15[[#This Row],[quantity]]</f>
        <v>35</v>
      </c>
    </row>
    <row r="1766" spans="1:6" x14ac:dyDescent="0.35">
      <c r="A1766">
        <v>10927</v>
      </c>
      <c r="B1766">
        <v>76</v>
      </c>
      <c r="C1766">
        <v>18</v>
      </c>
      <c r="D1766">
        <v>20</v>
      </c>
      <c r="E1766">
        <v>0</v>
      </c>
      <c r="F1766">
        <f>Table15[[#This Row],[unitPrice]]*Table15[[#This Row],[quantity]]</f>
        <v>360</v>
      </c>
    </row>
    <row r="1767" spans="1:6" x14ac:dyDescent="0.35">
      <c r="A1767">
        <v>10928</v>
      </c>
      <c r="B1767">
        <v>47</v>
      </c>
      <c r="C1767">
        <v>9.5</v>
      </c>
      <c r="D1767">
        <v>5</v>
      </c>
      <c r="E1767">
        <v>0</v>
      </c>
      <c r="F1767">
        <f>Table15[[#This Row],[unitPrice]]*Table15[[#This Row],[quantity]]</f>
        <v>47.5</v>
      </c>
    </row>
    <row r="1768" spans="1:6" x14ac:dyDescent="0.35">
      <c r="A1768">
        <v>10928</v>
      </c>
      <c r="B1768">
        <v>76</v>
      </c>
      <c r="C1768">
        <v>18</v>
      </c>
      <c r="D1768">
        <v>5</v>
      </c>
      <c r="E1768">
        <v>0</v>
      </c>
      <c r="F1768">
        <f>Table15[[#This Row],[unitPrice]]*Table15[[#This Row],[quantity]]</f>
        <v>90</v>
      </c>
    </row>
    <row r="1769" spans="1:6" x14ac:dyDescent="0.35">
      <c r="A1769">
        <v>10929</v>
      </c>
      <c r="B1769">
        <v>21</v>
      </c>
      <c r="C1769">
        <v>10</v>
      </c>
      <c r="D1769">
        <v>60</v>
      </c>
      <c r="E1769">
        <v>0</v>
      </c>
      <c r="F1769">
        <f>Table15[[#This Row],[unitPrice]]*Table15[[#This Row],[quantity]]</f>
        <v>600</v>
      </c>
    </row>
    <row r="1770" spans="1:6" x14ac:dyDescent="0.35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f>Table15[[#This Row],[unitPrice]]*Table15[[#This Row],[quantity]]</f>
        <v>379.75</v>
      </c>
    </row>
    <row r="1771" spans="1:6" x14ac:dyDescent="0.35">
      <c r="A1771">
        <v>10929</v>
      </c>
      <c r="B1771">
        <v>77</v>
      </c>
      <c r="C1771">
        <v>13</v>
      </c>
      <c r="D1771">
        <v>15</v>
      </c>
      <c r="E1771">
        <v>0</v>
      </c>
      <c r="F1771">
        <f>Table15[[#This Row],[unitPrice]]*Table15[[#This Row],[quantity]]</f>
        <v>195</v>
      </c>
    </row>
    <row r="1772" spans="1:6" x14ac:dyDescent="0.35">
      <c r="A1772">
        <v>10930</v>
      </c>
      <c r="B1772">
        <v>21</v>
      </c>
      <c r="C1772">
        <v>10</v>
      </c>
      <c r="D1772">
        <v>36</v>
      </c>
      <c r="E1772">
        <v>0</v>
      </c>
      <c r="F1772">
        <f>Table15[[#This Row],[unitPrice]]*Table15[[#This Row],[quantity]]</f>
        <v>360</v>
      </c>
    </row>
    <row r="1773" spans="1:6" x14ac:dyDescent="0.35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f>Table15[[#This Row],[unitPrice]]*Table15[[#This Row],[quantity]]</f>
        <v>1097.5</v>
      </c>
    </row>
    <row r="1774" spans="1:6" x14ac:dyDescent="0.35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f>Table15[[#This Row],[unitPrice]]*Table15[[#This Row],[quantity]]</f>
        <v>600</v>
      </c>
    </row>
    <row r="1775" spans="1:6" x14ac:dyDescent="0.35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f>Table15[[#This Row],[unitPrice]]*Table15[[#This Row],[quantity]]</f>
        <v>397.5</v>
      </c>
    </row>
    <row r="1776" spans="1:6" x14ac:dyDescent="0.35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f>Table15[[#This Row],[unitPrice]]*Table15[[#This Row],[quantity]]</f>
        <v>252</v>
      </c>
    </row>
    <row r="1777" spans="1:6" x14ac:dyDescent="0.35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f>Table15[[#This Row],[unitPrice]]*Table15[[#This Row],[quantity]]</f>
        <v>585</v>
      </c>
    </row>
    <row r="1778" spans="1:6" x14ac:dyDescent="0.35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f>Table15[[#This Row],[unitPrice]]*Table15[[#This Row],[quantity]]</f>
        <v>523.5</v>
      </c>
    </row>
    <row r="1779" spans="1:6" x14ac:dyDescent="0.35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f>Table15[[#This Row],[unitPrice]]*Table15[[#This Row],[quantity]]</f>
        <v>690.19999999999993</v>
      </c>
    </row>
    <row r="1780" spans="1:6" x14ac:dyDescent="0.35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f>Table15[[#This Row],[unitPrice]]*Table15[[#This Row],[quantity]]</f>
        <v>556.79999999999995</v>
      </c>
    </row>
    <row r="1781" spans="1:6" x14ac:dyDescent="0.35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f>Table15[[#This Row],[unitPrice]]*Table15[[#This Row],[quantity]]</f>
        <v>155</v>
      </c>
    </row>
    <row r="1782" spans="1:6" x14ac:dyDescent="0.35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f>Table15[[#This Row],[unitPrice]]*Table15[[#This Row],[quantity]]</f>
        <v>65.599999999999994</v>
      </c>
    </row>
    <row r="1783" spans="1:6" x14ac:dyDescent="0.35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f>Table15[[#This Row],[unitPrice]]*Table15[[#This Row],[quantity]]</f>
        <v>855</v>
      </c>
    </row>
    <row r="1784" spans="1:6" x14ac:dyDescent="0.35">
      <c r="A1784">
        <v>10934</v>
      </c>
      <c r="B1784">
        <v>6</v>
      </c>
      <c r="C1784">
        <v>25</v>
      </c>
      <c r="D1784">
        <v>20</v>
      </c>
      <c r="E1784">
        <v>0</v>
      </c>
      <c r="F1784">
        <f>Table15[[#This Row],[unitPrice]]*Table15[[#This Row],[quantity]]</f>
        <v>500</v>
      </c>
    </row>
    <row r="1785" spans="1:6" x14ac:dyDescent="0.35">
      <c r="A1785">
        <v>10935</v>
      </c>
      <c r="B1785">
        <v>1</v>
      </c>
      <c r="C1785">
        <v>18</v>
      </c>
      <c r="D1785">
        <v>21</v>
      </c>
      <c r="E1785">
        <v>0</v>
      </c>
      <c r="F1785">
        <f>Table15[[#This Row],[unitPrice]]*Table15[[#This Row],[quantity]]</f>
        <v>378</v>
      </c>
    </row>
    <row r="1786" spans="1:6" x14ac:dyDescent="0.35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f>Table15[[#This Row],[unitPrice]]*Table15[[#This Row],[quantity]]</f>
        <v>250</v>
      </c>
    </row>
    <row r="1787" spans="1:6" x14ac:dyDescent="0.35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f>Table15[[#This Row],[unitPrice]]*Table15[[#This Row],[quantity]]</f>
        <v>72</v>
      </c>
    </row>
    <row r="1788" spans="1:6" x14ac:dyDescent="0.35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f>Table15[[#This Row],[unitPrice]]*Table15[[#This Row],[quantity]]</f>
        <v>570</v>
      </c>
    </row>
    <row r="1789" spans="1:6" x14ac:dyDescent="0.35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f>Table15[[#This Row],[unitPrice]]*Table15[[#This Row],[quantity]]</f>
        <v>364.8</v>
      </c>
    </row>
    <row r="1790" spans="1:6" x14ac:dyDescent="0.35">
      <c r="A1790">
        <v>10937</v>
      </c>
      <c r="B1790">
        <v>34</v>
      </c>
      <c r="C1790">
        <v>14</v>
      </c>
      <c r="D1790">
        <v>20</v>
      </c>
      <c r="E1790">
        <v>0</v>
      </c>
      <c r="F1790">
        <f>Table15[[#This Row],[unitPrice]]*Table15[[#This Row],[quantity]]</f>
        <v>280</v>
      </c>
    </row>
    <row r="1791" spans="1:6" x14ac:dyDescent="0.35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f>Table15[[#This Row],[unitPrice]]*Table15[[#This Row],[quantity]]</f>
        <v>120</v>
      </c>
    </row>
    <row r="1792" spans="1:6" x14ac:dyDescent="0.35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f>Table15[[#This Row],[unitPrice]]*Table15[[#This Row],[quantity]]</f>
        <v>1104</v>
      </c>
    </row>
    <row r="1793" spans="1:6" x14ac:dyDescent="0.35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f>Table15[[#This Row],[unitPrice]]*Table15[[#This Row],[quantity]]</f>
        <v>1666</v>
      </c>
    </row>
    <row r="1794" spans="1:6" x14ac:dyDescent="0.35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f>Table15[[#This Row],[unitPrice]]*Table15[[#This Row],[quantity]]</f>
        <v>752.5</v>
      </c>
    </row>
    <row r="1795" spans="1:6" x14ac:dyDescent="0.35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f>Table15[[#This Row],[unitPrice]]*Table15[[#This Row],[quantity]]</f>
        <v>190</v>
      </c>
    </row>
    <row r="1796" spans="1:6" x14ac:dyDescent="0.35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f>Table15[[#This Row],[unitPrice]]*Table15[[#This Row],[quantity]]</f>
        <v>560</v>
      </c>
    </row>
    <row r="1797" spans="1:6" x14ac:dyDescent="0.35">
      <c r="A1797">
        <v>10940</v>
      </c>
      <c r="B1797">
        <v>7</v>
      </c>
      <c r="C1797">
        <v>30</v>
      </c>
      <c r="D1797">
        <v>8</v>
      </c>
      <c r="E1797">
        <v>0</v>
      </c>
      <c r="F1797">
        <f>Table15[[#This Row],[unitPrice]]*Table15[[#This Row],[quantity]]</f>
        <v>240</v>
      </c>
    </row>
    <row r="1798" spans="1:6" x14ac:dyDescent="0.35">
      <c r="A1798">
        <v>10940</v>
      </c>
      <c r="B1798">
        <v>13</v>
      </c>
      <c r="C1798">
        <v>6</v>
      </c>
      <c r="D1798">
        <v>20</v>
      </c>
      <c r="E1798">
        <v>0</v>
      </c>
      <c r="F1798">
        <f>Table15[[#This Row],[unitPrice]]*Table15[[#This Row],[quantity]]</f>
        <v>120</v>
      </c>
    </row>
    <row r="1799" spans="1:6" x14ac:dyDescent="0.35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f>Table15[[#This Row],[unitPrice]]*Table15[[#This Row],[quantity]]</f>
        <v>550</v>
      </c>
    </row>
    <row r="1800" spans="1:6" x14ac:dyDescent="0.35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f>Table15[[#This Row],[unitPrice]]*Table15[[#This Row],[quantity]]</f>
        <v>1479</v>
      </c>
    </row>
    <row r="1801" spans="1:6" x14ac:dyDescent="0.35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f>Table15[[#This Row],[unitPrice]]*Table15[[#This Row],[quantity]]</f>
        <v>1000</v>
      </c>
    </row>
    <row r="1802" spans="1:6" x14ac:dyDescent="0.35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f>Table15[[#This Row],[unitPrice]]*Table15[[#This Row],[quantity]]</f>
        <v>1739.9999999999998</v>
      </c>
    </row>
    <row r="1803" spans="1:6" x14ac:dyDescent="0.35">
      <c r="A1803">
        <v>10942</v>
      </c>
      <c r="B1803">
        <v>49</v>
      </c>
      <c r="C1803">
        <v>20</v>
      </c>
      <c r="D1803">
        <v>28</v>
      </c>
      <c r="E1803">
        <v>0</v>
      </c>
      <c r="F1803">
        <f>Table15[[#This Row],[unitPrice]]*Table15[[#This Row],[quantity]]</f>
        <v>560</v>
      </c>
    </row>
    <row r="1804" spans="1:6" x14ac:dyDescent="0.35">
      <c r="A1804">
        <v>10943</v>
      </c>
      <c r="B1804">
        <v>13</v>
      </c>
      <c r="C1804">
        <v>6</v>
      </c>
      <c r="D1804">
        <v>15</v>
      </c>
      <c r="E1804">
        <v>0</v>
      </c>
      <c r="F1804">
        <f>Table15[[#This Row],[unitPrice]]*Table15[[#This Row],[quantity]]</f>
        <v>90</v>
      </c>
    </row>
    <row r="1805" spans="1:6" x14ac:dyDescent="0.35">
      <c r="A1805">
        <v>10943</v>
      </c>
      <c r="B1805">
        <v>22</v>
      </c>
      <c r="C1805">
        <v>21</v>
      </c>
      <c r="D1805">
        <v>21</v>
      </c>
      <c r="E1805">
        <v>0</v>
      </c>
      <c r="F1805">
        <f>Table15[[#This Row],[unitPrice]]*Table15[[#This Row],[quantity]]</f>
        <v>441</v>
      </c>
    </row>
    <row r="1806" spans="1:6" x14ac:dyDescent="0.35">
      <c r="A1806">
        <v>10943</v>
      </c>
      <c r="B1806">
        <v>46</v>
      </c>
      <c r="C1806">
        <v>12</v>
      </c>
      <c r="D1806">
        <v>15</v>
      </c>
      <c r="E1806">
        <v>0</v>
      </c>
      <c r="F1806">
        <f>Table15[[#This Row],[unitPrice]]*Table15[[#This Row],[quantity]]</f>
        <v>180</v>
      </c>
    </row>
    <row r="1807" spans="1:6" x14ac:dyDescent="0.35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f>Table15[[#This Row],[unitPrice]]*Table15[[#This Row],[quantity]]</f>
        <v>105</v>
      </c>
    </row>
    <row r="1808" spans="1:6" x14ac:dyDescent="0.35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f>Table15[[#This Row],[unitPrice]]*Table15[[#This Row],[quantity]]</f>
        <v>350.09999999999997</v>
      </c>
    </row>
    <row r="1809" spans="1:6" x14ac:dyDescent="0.35">
      <c r="A1809">
        <v>10944</v>
      </c>
      <c r="B1809">
        <v>56</v>
      </c>
      <c r="C1809">
        <v>38</v>
      </c>
      <c r="D1809">
        <v>18</v>
      </c>
      <c r="E1809">
        <v>0</v>
      </c>
      <c r="F1809">
        <f>Table15[[#This Row],[unitPrice]]*Table15[[#This Row],[quantity]]</f>
        <v>684</v>
      </c>
    </row>
    <row r="1810" spans="1:6" x14ac:dyDescent="0.35">
      <c r="A1810">
        <v>10945</v>
      </c>
      <c r="B1810">
        <v>13</v>
      </c>
      <c r="C1810">
        <v>6</v>
      </c>
      <c r="D1810">
        <v>20</v>
      </c>
      <c r="E1810">
        <v>0</v>
      </c>
      <c r="F1810">
        <f>Table15[[#This Row],[unitPrice]]*Table15[[#This Row],[quantity]]</f>
        <v>120</v>
      </c>
    </row>
    <row r="1811" spans="1:6" x14ac:dyDescent="0.35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f>Table15[[#This Row],[unitPrice]]*Table15[[#This Row],[quantity]]</f>
        <v>125</v>
      </c>
    </row>
    <row r="1812" spans="1:6" x14ac:dyDescent="0.35">
      <c r="A1812">
        <v>10946</v>
      </c>
      <c r="B1812">
        <v>10</v>
      </c>
      <c r="C1812">
        <v>31</v>
      </c>
      <c r="D1812">
        <v>25</v>
      </c>
      <c r="E1812">
        <v>0</v>
      </c>
      <c r="F1812">
        <f>Table15[[#This Row],[unitPrice]]*Table15[[#This Row],[quantity]]</f>
        <v>775</v>
      </c>
    </row>
    <row r="1813" spans="1:6" x14ac:dyDescent="0.35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f>Table15[[#This Row],[unitPrice]]*Table15[[#This Row],[quantity]]</f>
        <v>112.5</v>
      </c>
    </row>
    <row r="1814" spans="1:6" x14ac:dyDescent="0.35">
      <c r="A1814">
        <v>10946</v>
      </c>
      <c r="B1814">
        <v>77</v>
      </c>
      <c r="C1814">
        <v>13</v>
      </c>
      <c r="D1814">
        <v>40</v>
      </c>
      <c r="E1814">
        <v>0</v>
      </c>
      <c r="F1814">
        <f>Table15[[#This Row],[unitPrice]]*Table15[[#This Row],[quantity]]</f>
        <v>520</v>
      </c>
    </row>
    <row r="1815" spans="1:6" x14ac:dyDescent="0.35">
      <c r="A1815">
        <v>10947</v>
      </c>
      <c r="B1815">
        <v>59</v>
      </c>
      <c r="C1815">
        <v>55</v>
      </c>
      <c r="D1815">
        <v>4</v>
      </c>
      <c r="E1815">
        <v>0</v>
      </c>
      <c r="F1815">
        <f>Table15[[#This Row],[unitPrice]]*Table15[[#This Row],[quantity]]</f>
        <v>220</v>
      </c>
    </row>
    <row r="1816" spans="1:6" x14ac:dyDescent="0.35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f>Table15[[#This Row],[unitPrice]]*Table15[[#This Row],[quantity]]</f>
        <v>146.25</v>
      </c>
    </row>
    <row r="1817" spans="1:6" x14ac:dyDescent="0.35">
      <c r="A1817">
        <v>10948</v>
      </c>
      <c r="B1817">
        <v>51</v>
      </c>
      <c r="C1817">
        <v>53</v>
      </c>
      <c r="D1817">
        <v>40</v>
      </c>
      <c r="E1817">
        <v>0</v>
      </c>
      <c r="F1817">
        <f>Table15[[#This Row],[unitPrice]]*Table15[[#This Row],[quantity]]</f>
        <v>2120</v>
      </c>
    </row>
    <row r="1818" spans="1:6" x14ac:dyDescent="0.35">
      <c r="A1818">
        <v>10948</v>
      </c>
      <c r="B1818">
        <v>55</v>
      </c>
      <c r="C1818">
        <v>24</v>
      </c>
      <c r="D1818">
        <v>4</v>
      </c>
      <c r="E1818">
        <v>0</v>
      </c>
      <c r="F1818">
        <f>Table15[[#This Row],[unitPrice]]*Table15[[#This Row],[quantity]]</f>
        <v>96</v>
      </c>
    </row>
    <row r="1819" spans="1:6" x14ac:dyDescent="0.35">
      <c r="A1819">
        <v>10949</v>
      </c>
      <c r="B1819">
        <v>6</v>
      </c>
      <c r="C1819">
        <v>25</v>
      </c>
      <c r="D1819">
        <v>12</v>
      </c>
      <c r="E1819">
        <v>0</v>
      </c>
      <c r="F1819">
        <f>Table15[[#This Row],[unitPrice]]*Table15[[#This Row],[quantity]]</f>
        <v>300</v>
      </c>
    </row>
    <row r="1820" spans="1:6" x14ac:dyDescent="0.35">
      <c r="A1820">
        <v>10949</v>
      </c>
      <c r="B1820">
        <v>10</v>
      </c>
      <c r="C1820">
        <v>31</v>
      </c>
      <c r="D1820">
        <v>30</v>
      </c>
      <c r="E1820">
        <v>0</v>
      </c>
      <c r="F1820">
        <f>Table15[[#This Row],[unitPrice]]*Table15[[#This Row],[quantity]]</f>
        <v>930</v>
      </c>
    </row>
    <row r="1821" spans="1:6" x14ac:dyDescent="0.35">
      <c r="A1821">
        <v>10949</v>
      </c>
      <c r="B1821">
        <v>17</v>
      </c>
      <c r="C1821">
        <v>39</v>
      </c>
      <c r="D1821">
        <v>6</v>
      </c>
      <c r="E1821">
        <v>0</v>
      </c>
      <c r="F1821">
        <f>Table15[[#This Row],[unitPrice]]*Table15[[#This Row],[quantity]]</f>
        <v>234</v>
      </c>
    </row>
    <row r="1822" spans="1:6" x14ac:dyDescent="0.35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f>Table15[[#This Row],[unitPrice]]*Table15[[#This Row],[quantity]]</f>
        <v>2958</v>
      </c>
    </row>
    <row r="1823" spans="1:6" x14ac:dyDescent="0.35">
      <c r="A1823">
        <v>10950</v>
      </c>
      <c r="B1823">
        <v>4</v>
      </c>
      <c r="C1823">
        <v>22</v>
      </c>
      <c r="D1823">
        <v>5</v>
      </c>
      <c r="E1823">
        <v>0</v>
      </c>
      <c r="F1823">
        <f>Table15[[#This Row],[unitPrice]]*Table15[[#This Row],[quantity]]</f>
        <v>110</v>
      </c>
    </row>
    <row r="1824" spans="1:6" x14ac:dyDescent="0.35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f>Table15[[#This Row],[unitPrice]]*Table15[[#This Row],[quantity]]</f>
        <v>37.5</v>
      </c>
    </row>
    <row r="1825" spans="1:6" x14ac:dyDescent="0.35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f>Table15[[#This Row],[unitPrice]]*Table15[[#This Row],[quantity]]</f>
        <v>57.900000000000006</v>
      </c>
    </row>
    <row r="1826" spans="1:6" x14ac:dyDescent="0.35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f>Table15[[#This Row],[unitPrice]]*Table15[[#This Row],[quantity]]</f>
        <v>387.5</v>
      </c>
    </row>
    <row r="1827" spans="1:6" x14ac:dyDescent="0.35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f>Table15[[#This Row],[unitPrice]]*Table15[[#This Row],[quantity]]</f>
        <v>400</v>
      </c>
    </row>
    <row r="1828" spans="1:6" x14ac:dyDescent="0.35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f>Table15[[#This Row],[unitPrice]]*Table15[[#This Row],[quantity]]</f>
        <v>91.2</v>
      </c>
    </row>
    <row r="1829" spans="1:6" x14ac:dyDescent="0.35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f>Table15[[#This Row],[unitPrice]]*Table15[[#This Row],[quantity]]</f>
        <v>4050</v>
      </c>
    </row>
    <row r="1830" spans="1:6" x14ac:dyDescent="0.35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f>Table15[[#This Row],[unitPrice]]*Table15[[#This Row],[quantity]]</f>
        <v>625</v>
      </c>
    </row>
    <row r="1831" spans="1:6" x14ac:dyDescent="0.35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f>Table15[[#This Row],[unitPrice]]*Table15[[#This Row],[quantity]]</f>
        <v>488.59999999999997</v>
      </c>
    </row>
    <row r="1832" spans="1:6" x14ac:dyDescent="0.35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f>Table15[[#This Row],[unitPrice]]*Table15[[#This Row],[quantity]]</f>
        <v>312.5</v>
      </c>
    </row>
    <row r="1833" spans="1:6" x14ac:dyDescent="0.35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f>Table15[[#This Row],[unitPrice]]*Table15[[#This Row],[quantity]]</f>
        <v>285</v>
      </c>
    </row>
    <row r="1834" spans="1:6" x14ac:dyDescent="0.35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f>Table15[[#This Row],[unitPrice]]*Table15[[#This Row],[quantity]]</f>
        <v>816</v>
      </c>
    </row>
    <row r="1835" spans="1:6" x14ac:dyDescent="0.35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f>Table15[[#This Row],[unitPrice]]*Table15[[#This Row],[quantity]]</f>
        <v>93</v>
      </c>
    </row>
    <row r="1836" spans="1:6" x14ac:dyDescent="0.35">
      <c r="A1836">
        <v>10956</v>
      </c>
      <c r="B1836">
        <v>21</v>
      </c>
      <c r="C1836">
        <v>10</v>
      </c>
      <c r="D1836">
        <v>12</v>
      </c>
      <c r="E1836">
        <v>0</v>
      </c>
      <c r="F1836">
        <f>Table15[[#This Row],[unitPrice]]*Table15[[#This Row],[quantity]]</f>
        <v>120</v>
      </c>
    </row>
    <row r="1837" spans="1:6" x14ac:dyDescent="0.35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f>Table15[[#This Row],[unitPrice]]*Table15[[#This Row],[quantity]]</f>
        <v>133</v>
      </c>
    </row>
    <row r="1838" spans="1:6" x14ac:dyDescent="0.35">
      <c r="A1838">
        <v>10956</v>
      </c>
      <c r="B1838">
        <v>51</v>
      </c>
      <c r="C1838">
        <v>53</v>
      </c>
      <c r="D1838">
        <v>8</v>
      </c>
      <c r="E1838">
        <v>0</v>
      </c>
      <c r="F1838">
        <f>Table15[[#This Row],[unitPrice]]*Table15[[#This Row],[quantity]]</f>
        <v>424</v>
      </c>
    </row>
    <row r="1839" spans="1:6" x14ac:dyDescent="0.35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f>Table15[[#This Row],[unitPrice]]*Table15[[#This Row],[quantity]]</f>
        <v>776.7</v>
      </c>
    </row>
    <row r="1840" spans="1:6" x14ac:dyDescent="0.35">
      <c r="A1840">
        <v>10957</v>
      </c>
      <c r="B1840">
        <v>35</v>
      </c>
      <c r="C1840">
        <v>18</v>
      </c>
      <c r="D1840">
        <v>40</v>
      </c>
      <c r="E1840">
        <v>0</v>
      </c>
      <c r="F1840">
        <f>Table15[[#This Row],[unitPrice]]*Table15[[#This Row],[quantity]]</f>
        <v>720</v>
      </c>
    </row>
    <row r="1841" spans="1:6" x14ac:dyDescent="0.35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f>Table15[[#This Row],[unitPrice]]*Table15[[#This Row],[quantity]]</f>
        <v>266</v>
      </c>
    </row>
    <row r="1842" spans="1:6" x14ac:dyDescent="0.35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f>Table15[[#This Row],[unitPrice]]*Table15[[#This Row],[quantity]]</f>
        <v>427</v>
      </c>
    </row>
    <row r="1843" spans="1:6" x14ac:dyDescent="0.35">
      <c r="A1843">
        <v>10958</v>
      </c>
      <c r="B1843">
        <v>7</v>
      </c>
      <c r="C1843">
        <v>30</v>
      </c>
      <c r="D1843">
        <v>6</v>
      </c>
      <c r="E1843">
        <v>0</v>
      </c>
      <c r="F1843">
        <f>Table15[[#This Row],[unitPrice]]*Table15[[#This Row],[quantity]]</f>
        <v>180</v>
      </c>
    </row>
    <row r="1844" spans="1:6" x14ac:dyDescent="0.35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f>Table15[[#This Row],[unitPrice]]*Table15[[#This Row],[quantity]]</f>
        <v>174</v>
      </c>
    </row>
    <row r="1845" spans="1:6" x14ac:dyDescent="0.35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f>Table15[[#This Row],[unitPrice]]*Table15[[#This Row],[quantity]]</f>
        <v>155</v>
      </c>
    </row>
    <row r="1846" spans="1:6" x14ac:dyDescent="0.35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f>Table15[[#This Row],[unitPrice]]*Table15[[#This Row],[quantity]]</f>
        <v>45</v>
      </c>
    </row>
    <row r="1847" spans="1:6" x14ac:dyDescent="0.35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f>Table15[[#This Row],[unitPrice]]*Table15[[#This Row],[quantity]]</f>
        <v>231.60000000000002</v>
      </c>
    </row>
    <row r="1848" spans="1:6" x14ac:dyDescent="0.35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f>Table15[[#This Row],[unitPrice]]*Table15[[#This Row],[quantity]]</f>
        <v>42</v>
      </c>
    </row>
    <row r="1849" spans="1:6" x14ac:dyDescent="0.35">
      <c r="A1849">
        <v>10961</v>
      </c>
      <c r="B1849">
        <v>76</v>
      </c>
      <c r="C1849">
        <v>18</v>
      </c>
      <c r="D1849">
        <v>60</v>
      </c>
      <c r="E1849">
        <v>0</v>
      </c>
      <c r="F1849">
        <f>Table15[[#This Row],[unitPrice]]*Table15[[#This Row],[quantity]]</f>
        <v>1080</v>
      </c>
    </row>
    <row r="1850" spans="1:6" x14ac:dyDescent="0.35">
      <c r="A1850">
        <v>10962</v>
      </c>
      <c r="B1850">
        <v>7</v>
      </c>
      <c r="C1850">
        <v>30</v>
      </c>
      <c r="D1850">
        <v>45</v>
      </c>
      <c r="E1850">
        <v>0</v>
      </c>
      <c r="F1850">
        <f>Table15[[#This Row],[unitPrice]]*Table15[[#This Row],[quantity]]</f>
        <v>1350</v>
      </c>
    </row>
    <row r="1851" spans="1:6" x14ac:dyDescent="0.35">
      <c r="A1851">
        <v>10962</v>
      </c>
      <c r="B1851">
        <v>13</v>
      </c>
      <c r="C1851">
        <v>6</v>
      </c>
      <c r="D1851">
        <v>77</v>
      </c>
      <c r="E1851">
        <v>0</v>
      </c>
      <c r="F1851">
        <f>Table15[[#This Row],[unitPrice]]*Table15[[#This Row],[quantity]]</f>
        <v>462</v>
      </c>
    </row>
    <row r="1852" spans="1:6" x14ac:dyDescent="0.35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f>Table15[[#This Row],[unitPrice]]*Table15[[#This Row],[quantity]]</f>
        <v>656</v>
      </c>
    </row>
    <row r="1853" spans="1:6" x14ac:dyDescent="0.35">
      <c r="A1853">
        <v>10962</v>
      </c>
      <c r="B1853">
        <v>69</v>
      </c>
      <c r="C1853">
        <v>36</v>
      </c>
      <c r="D1853">
        <v>9</v>
      </c>
      <c r="E1853">
        <v>0</v>
      </c>
      <c r="F1853">
        <f>Table15[[#This Row],[unitPrice]]*Table15[[#This Row],[quantity]]</f>
        <v>324</v>
      </c>
    </row>
    <row r="1854" spans="1:6" x14ac:dyDescent="0.35">
      <c r="A1854">
        <v>10962</v>
      </c>
      <c r="B1854">
        <v>76</v>
      </c>
      <c r="C1854">
        <v>18</v>
      </c>
      <c r="D1854">
        <v>44</v>
      </c>
      <c r="E1854">
        <v>0</v>
      </c>
      <c r="F1854">
        <f>Table15[[#This Row],[unitPrice]]*Table15[[#This Row],[quantity]]</f>
        <v>792</v>
      </c>
    </row>
    <row r="1855" spans="1:6" x14ac:dyDescent="0.35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f>Table15[[#This Row],[unitPrice]]*Table15[[#This Row],[quantity]]</f>
        <v>68</v>
      </c>
    </row>
    <row r="1856" spans="1:6" x14ac:dyDescent="0.35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f>Table15[[#This Row],[unitPrice]]*Table15[[#This Row],[quantity]]</f>
        <v>375</v>
      </c>
    </row>
    <row r="1857" spans="1:6" x14ac:dyDescent="0.35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f>Table15[[#This Row],[unitPrice]]*Table15[[#This Row],[quantity]]</f>
        <v>1317.5</v>
      </c>
    </row>
    <row r="1858" spans="1:6" x14ac:dyDescent="0.35">
      <c r="A1858">
        <v>10964</v>
      </c>
      <c r="B1858">
        <v>69</v>
      </c>
      <c r="C1858">
        <v>36</v>
      </c>
      <c r="D1858">
        <v>10</v>
      </c>
      <c r="E1858">
        <v>0</v>
      </c>
      <c r="F1858">
        <f>Table15[[#This Row],[unitPrice]]*Table15[[#This Row],[quantity]]</f>
        <v>360</v>
      </c>
    </row>
    <row r="1859" spans="1:6" x14ac:dyDescent="0.35">
      <c r="A1859">
        <v>10965</v>
      </c>
      <c r="B1859">
        <v>51</v>
      </c>
      <c r="C1859">
        <v>53</v>
      </c>
      <c r="D1859">
        <v>16</v>
      </c>
      <c r="E1859">
        <v>0</v>
      </c>
      <c r="F1859">
        <f>Table15[[#This Row],[unitPrice]]*Table15[[#This Row],[quantity]]</f>
        <v>848</v>
      </c>
    </row>
    <row r="1860" spans="1:6" x14ac:dyDescent="0.35">
      <c r="A1860">
        <v>10966</v>
      </c>
      <c r="B1860">
        <v>37</v>
      </c>
      <c r="C1860">
        <v>26</v>
      </c>
      <c r="D1860">
        <v>8</v>
      </c>
      <c r="E1860">
        <v>0</v>
      </c>
      <c r="F1860">
        <f>Table15[[#This Row],[unitPrice]]*Table15[[#This Row],[quantity]]</f>
        <v>208</v>
      </c>
    </row>
    <row r="1861" spans="1:6" x14ac:dyDescent="0.35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f>Table15[[#This Row],[unitPrice]]*Table15[[#This Row],[quantity]]</f>
        <v>456</v>
      </c>
    </row>
    <row r="1862" spans="1:6" x14ac:dyDescent="0.35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f>Table15[[#This Row],[unitPrice]]*Table15[[#This Row],[quantity]]</f>
        <v>591.59999999999991</v>
      </c>
    </row>
    <row r="1863" spans="1:6" x14ac:dyDescent="0.35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f>Table15[[#This Row],[unitPrice]]*Table15[[#This Row],[quantity]]</f>
        <v>110.39999999999999</v>
      </c>
    </row>
    <row r="1864" spans="1:6" x14ac:dyDescent="0.35">
      <c r="A1864">
        <v>10967</v>
      </c>
      <c r="B1864">
        <v>49</v>
      </c>
      <c r="C1864">
        <v>20</v>
      </c>
      <c r="D1864">
        <v>40</v>
      </c>
      <c r="E1864">
        <v>0</v>
      </c>
      <c r="F1864">
        <f>Table15[[#This Row],[unitPrice]]*Table15[[#This Row],[quantity]]</f>
        <v>800</v>
      </c>
    </row>
    <row r="1865" spans="1:6" x14ac:dyDescent="0.35">
      <c r="A1865">
        <v>10968</v>
      </c>
      <c r="B1865">
        <v>12</v>
      </c>
      <c r="C1865">
        <v>38</v>
      </c>
      <c r="D1865">
        <v>30</v>
      </c>
      <c r="E1865">
        <v>0</v>
      </c>
      <c r="F1865">
        <f>Table15[[#This Row],[unitPrice]]*Table15[[#This Row],[quantity]]</f>
        <v>1140</v>
      </c>
    </row>
    <row r="1866" spans="1:6" x14ac:dyDescent="0.35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f>Table15[[#This Row],[unitPrice]]*Table15[[#This Row],[quantity]]</f>
        <v>135</v>
      </c>
    </row>
    <row r="1867" spans="1:6" x14ac:dyDescent="0.35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f>Table15[[#This Row],[unitPrice]]*Table15[[#This Row],[quantity]]</f>
        <v>133</v>
      </c>
    </row>
    <row r="1868" spans="1:6" x14ac:dyDescent="0.35">
      <c r="A1868">
        <v>10969</v>
      </c>
      <c r="B1868">
        <v>46</v>
      </c>
      <c r="C1868">
        <v>12</v>
      </c>
      <c r="D1868">
        <v>9</v>
      </c>
      <c r="E1868">
        <v>0</v>
      </c>
      <c r="F1868">
        <f>Table15[[#This Row],[unitPrice]]*Table15[[#This Row],[quantity]]</f>
        <v>108</v>
      </c>
    </row>
    <row r="1869" spans="1:6" x14ac:dyDescent="0.35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f>Table15[[#This Row],[unitPrice]]*Table15[[#This Row],[quantity]]</f>
        <v>280</v>
      </c>
    </row>
    <row r="1870" spans="1:6" x14ac:dyDescent="0.35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f>Table15[[#This Row],[unitPrice]]*Table15[[#This Row],[quantity]]</f>
        <v>1733.0600000000002</v>
      </c>
    </row>
    <row r="1871" spans="1:6" x14ac:dyDescent="0.35">
      <c r="A1871">
        <v>10972</v>
      </c>
      <c r="B1871">
        <v>17</v>
      </c>
      <c r="C1871">
        <v>39</v>
      </c>
      <c r="D1871">
        <v>6</v>
      </c>
      <c r="E1871">
        <v>0</v>
      </c>
      <c r="F1871">
        <f>Table15[[#This Row],[unitPrice]]*Table15[[#This Row],[quantity]]</f>
        <v>234</v>
      </c>
    </row>
    <row r="1872" spans="1:6" x14ac:dyDescent="0.35">
      <c r="A1872">
        <v>10972</v>
      </c>
      <c r="B1872">
        <v>33</v>
      </c>
      <c r="C1872">
        <v>2.5</v>
      </c>
      <c r="D1872">
        <v>7</v>
      </c>
      <c r="E1872">
        <v>0</v>
      </c>
      <c r="F1872">
        <f>Table15[[#This Row],[unitPrice]]*Table15[[#This Row],[quantity]]</f>
        <v>17.5</v>
      </c>
    </row>
    <row r="1873" spans="1:6" x14ac:dyDescent="0.35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f>Table15[[#This Row],[unitPrice]]*Table15[[#This Row],[quantity]]</f>
        <v>156.15</v>
      </c>
    </row>
    <row r="1874" spans="1:6" x14ac:dyDescent="0.35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f>Table15[[#This Row],[unitPrice]]*Table15[[#This Row],[quantity]]</f>
        <v>57.900000000000006</v>
      </c>
    </row>
    <row r="1875" spans="1:6" x14ac:dyDescent="0.35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f>Table15[[#This Row],[unitPrice]]*Table15[[#This Row],[quantity]]</f>
        <v>77.5</v>
      </c>
    </row>
    <row r="1876" spans="1:6" x14ac:dyDescent="0.35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f>Table15[[#This Row],[unitPrice]]*Table15[[#This Row],[quantity]]</f>
        <v>439</v>
      </c>
    </row>
    <row r="1877" spans="1:6" x14ac:dyDescent="0.35">
      <c r="A1877">
        <v>10975</v>
      </c>
      <c r="B1877">
        <v>8</v>
      </c>
      <c r="C1877">
        <v>40</v>
      </c>
      <c r="D1877">
        <v>16</v>
      </c>
      <c r="E1877">
        <v>0</v>
      </c>
      <c r="F1877">
        <f>Table15[[#This Row],[unitPrice]]*Table15[[#This Row],[quantity]]</f>
        <v>640</v>
      </c>
    </row>
    <row r="1878" spans="1:6" x14ac:dyDescent="0.35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f>Table15[[#This Row],[unitPrice]]*Table15[[#This Row],[quantity]]</f>
        <v>77.5</v>
      </c>
    </row>
    <row r="1879" spans="1:6" x14ac:dyDescent="0.35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f>Table15[[#This Row],[unitPrice]]*Table15[[#This Row],[quantity]]</f>
        <v>912</v>
      </c>
    </row>
    <row r="1880" spans="1:6" x14ac:dyDescent="0.35">
      <c r="A1880">
        <v>10977</v>
      </c>
      <c r="B1880">
        <v>39</v>
      </c>
      <c r="C1880">
        <v>18</v>
      </c>
      <c r="D1880">
        <v>30</v>
      </c>
      <c r="E1880">
        <v>0</v>
      </c>
      <c r="F1880">
        <f>Table15[[#This Row],[unitPrice]]*Table15[[#This Row],[quantity]]</f>
        <v>540</v>
      </c>
    </row>
    <row r="1881" spans="1:6" x14ac:dyDescent="0.35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f>Table15[[#This Row],[unitPrice]]*Table15[[#This Row],[quantity]]</f>
        <v>285</v>
      </c>
    </row>
    <row r="1882" spans="1:6" x14ac:dyDescent="0.35">
      <c r="A1882">
        <v>10977</v>
      </c>
      <c r="B1882">
        <v>51</v>
      </c>
      <c r="C1882">
        <v>53</v>
      </c>
      <c r="D1882">
        <v>10</v>
      </c>
      <c r="E1882">
        <v>0</v>
      </c>
      <c r="F1882">
        <f>Table15[[#This Row],[unitPrice]]*Table15[[#This Row],[quantity]]</f>
        <v>530</v>
      </c>
    </row>
    <row r="1883" spans="1:6" x14ac:dyDescent="0.35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f>Table15[[#This Row],[unitPrice]]*Table15[[#This Row],[quantity]]</f>
        <v>878</v>
      </c>
    </row>
    <row r="1884" spans="1:6" x14ac:dyDescent="0.35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f>Table15[[#This Row],[unitPrice]]*Table15[[#This Row],[quantity]]</f>
        <v>800</v>
      </c>
    </row>
    <row r="1885" spans="1:6" x14ac:dyDescent="0.35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f>Table15[[#This Row],[unitPrice]]*Table15[[#This Row],[quantity]]</f>
        <v>400</v>
      </c>
    </row>
    <row r="1886" spans="1:6" x14ac:dyDescent="0.35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f>Table15[[#This Row],[unitPrice]]*Table15[[#This Row],[quantity]]</f>
        <v>184</v>
      </c>
    </row>
    <row r="1887" spans="1:6" x14ac:dyDescent="0.35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f>Table15[[#This Row],[unitPrice]]*Table15[[#This Row],[quantity]]</f>
        <v>116.69999999999999</v>
      </c>
    </row>
    <row r="1888" spans="1:6" x14ac:dyDescent="0.35">
      <c r="A1888">
        <v>10979</v>
      </c>
      <c r="B1888">
        <v>7</v>
      </c>
      <c r="C1888">
        <v>30</v>
      </c>
      <c r="D1888">
        <v>18</v>
      </c>
      <c r="E1888">
        <v>0</v>
      </c>
      <c r="F1888">
        <f>Table15[[#This Row],[unitPrice]]*Table15[[#This Row],[quantity]]</f>
        <v>540</v>
      </c>
    </row>
    <row r="1889" spans="1:6" x14ac:dyDescent="0.35">
      <c r="A1889">
        <v>10979</v>
      </c>
      <c r="B1889">
        <v>12</v>
      </c>
      <c r="C1889">
        <v>38</v>
      </c>
      <c r="D1889">
        <v>20</v>
      </c>
      <c r="E1889">
        <v>0</v>
      </c>
      <c r="F1889">
        <f>Table15[[#This Row],[unitPrice]]*Table15[[#This Row],[quantity]]</f>
        <v>760</v>
      </c>
    </row>
    <row r="1890" spans="1:6" x14ac:dyDescent="0.35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f>Table15[[#This Row],[unitPrice]]*Table15[[#This Row],[quantity]]</f>
        <v>360</v>
      </c>
    </row>
    <row r="1891" spans="1:6" x14ac:dyDescent="0.35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f>Table15[[#This Row],[unitPrice]]*Table15[[#This Row],[quantity]]</f>
        <v>1317</v>
      </c>
    </row>
    <row r="1892" spans="1:6" x14ac:dyDescent="0.35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f>Table15[[#This Row],[unitPrice]]*Table15[[#This Row],[quantity]]</f>
        <v>300</v>
      </c>
    </row>
    <row r="1893" spans="1:6" x14ac:dyDescent="0.35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f>Table15[[#This Row],[unitPrice]]*Table15[[#This Row],[quantity]]</f>
        <v>1536.5</v>
      </c>
    </row>
    <row r="1894" spans="1:6" x14ac:dyDescent="0.35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f>Table15[[#This Row],[unitPrice]]*Table15[[#This Row],[quantity]]</f>
        <v>310</v>
      </c>
    </row>
    <row r="1895" spans="1:6" x14ac:dyDescent="0.35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f>Table15[[#This Row],[unitPrice]]*Table15[[#This Row],[quantity]]</f>
        <v>15810</v>
      </c>
    </row>
    <row r="1896" spans="1:6" x14ac:dyDescent="0.35">
      <c r="A1896">
        <v>10982</v>
      </c>
      <c r="B1896">
        <v>7</v>
      </c>
      <c r="C1896">
        <v>30</v>
      </c>
      <c r="D1896">
        <v>20</v>
      </c>
      <c r="E1896">
        <v>0</v>
      </c>
      <c r="F1896">
        <f>Table15[[#This Row],[unitPrice]]*Table15[[#This Row],[quantity]]</f>
        <v>600</v>
      </c>
    </row>
    <row r="1897" spans="1:6" x14ac:dyDescent="0.35">
      <c r="A1897">
        <v>10982</v>
      </c>
      <c r="B1897">
        <v>43</v>
      </c>
      <c r="C1897">
        <v>46</v>
      </c>
      <c r="D1897">
        <v>9</v>
      </c>
      <c r="E1897">
        <v>0</v>
      </c>
      <c r="F1897">
        <f>Table15[[#This Row],[unitPrice]]*Table15[[#This Row],[quantity]]</f>
        <v>414</v>
      </c>
    </row>
    <row r="1898" spans="1:6" x14ac:dyDescent="0.35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f>Table15[[#This Row],[unitPrice]]*Table15[[#This Row],[quantity]]</f>
        <v>504</v>
      </c>
    </row>
    <row r="1899" spans="1:6" x14ac:dyDescent="0.35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f>Table15[[#This Row],[unitPrice]]*Table15[[#This Row],[quantity]]</f>
        <v>292.5</v>
      </c>
    </row>
    <row r="1900" spans="1:6" x14ac:dyDescent="0.35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f>Table15[[#This Row],[unitPrice]]*Table15[[#This Row],[quantity]]</f>
        <v>959.75</v>
      </c>
    </row>
    <row r="1901" spans="1:6" x14ac:dyDescent="0.35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f>Table15[[#This Row],[unitPrice]]*Table15[[#This Row],[quantity]]</f>
        <v>90</v>
      </c>
    </row>
    <row r="1902" spans="1:6" x14ac:dyDescent="0.35">
      <c r="A1902">
        <v>10984</v>
      </c>
      <c r="B1902">
        <v>36</v>
      </c>
      <c r="C1902">
        <v>19</v>
      </c>
      <c r="D1902">
        <v>40</v>
      </c>
      <c r="E1902">
        <v>0</v>
      </c>
      <c r="F1902">
        <f>Table15[[#This Row],[unitPrice]]*Table15[[#This Row],[quantity]]</f>
        <v>760</v>
      </c>
    </row>
    <row r="1903" spans="1:6" x14ac:dyDescent="0.35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f>Table15[[#This Row],[unitPrice]]*Table15[[#This Row],[quantity]]</f>
        <v>628.19999999999993</v>
      </c>
    </row>
    <row r="1904" spans="1:6" x14ac:dyDescent="0.35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f>Table15[[#This Row],[unitPrice]]*Table15[[#This Row],[quantity]]</f>
        <v>500</v>
      </c>
    </row>
    <row r="1905" spans="1:6" x14ac:dyDescent="0.35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f>Table15[[#This Row],[unitPrice]]*Table15[[#This Row],[quantity]]</f>
        <v>1120</v>
      </c>
    </row>
    <row r="1906" spans="1:6" x14ac:dyDescent="0.35">
      <c r="A1906">
        <v>10986</v>
      </c>
      <c r="B1906">
        <v>11</v>
      </c>
      <c r="C1906">
        <v>21</v>
      </c>
      <c r="D1906">
        <v>30</v>
      </c>
      <c r="E1906">
        <v>0</v>
      </c>
      <c r="F1906">
        <f>Table15[[#This Row],[unitPrice]]*Table15[[#This Row],[quantity]]</f>
        <v>630</v>
      </c>
    </row>
    <row r="1907" spans="1:6" x14ac:dyDescent="0.35">
      <c r="A1907">
        <v>10986</v>
      </c>
      <c r="B1907">
        <v>20</v>
      </c>
      <c r="C1907">
        <v>81</v>
      </c>
      <c r="D1907">
        <v>15</v>
      </c>
      <c r="E1907">
        <v>0</v>
      </c>
      <c r="F1907">
        <f>Table15[[#This Row],[unitPrice]]*Table15[[#This Row],[quantity]]</f>
        <v>1215</v>
      </c>
    </row>
    <row r="1908" spans="1:6" x14ac:dyDescent="0.35">
      <c r="A1908">
        <v>10986</v>
      </c>
      <c r="B1908">
        <v>76</v>
      </c>
      <c r="C1908">
        <v>18</v>
      </c>
      <c r="D1908">
        <v>10</v>
      </c>
      <c r="E1908">
        <v>0</v>
      </c>
      <c r="F1908">
        <f>Table15[[#This Row],[unitPrice]]*Table15[[#This Row],[quantity]]</f>
        <v>180</v>
      </c>
    </row>
    <row r="1909" spans="1:6" x14ac:dyDescent="0.35">
      <c r="A1909">
        <v>10986</v>
      </c>
      <c r="B1909">
        <v>77</v>
      </c>
      <c r="C1909">
        <v>13</v>
      </c>
      <c r="D1909">
        <v>15</v>
      </c>
      <c r="E1909">
        <v>0</v>
      </c>
      <c r="F1909">
        <f>Table15[[#This Row],[unitPrice]]*Table15[[#This Row],[quantity]]</f>
        <v>195</v>
      </c>
    </row>
    <row r="1910" spans="1:6" x14ac:dyDescent="0.35">
      <c r="A1910">
        <v>10987</v>
      </c>
      <c r="B1910">
        <v>7</v>
      </c>
      <c r="C1910">
        <v>30</v>
      </c>
      <c r="D1910">
        <v>60</v>
      </c>
      <c r="E1910">
        <v>0</v>
      </c>
      <c r="F1910">
        <f>Table15[[#This Row],[unitPrice]]*Table15[[#This Row],[quantity]]</f>
        <v>1800</v>
      </c>
    </row>
    <row r="1911" spans="1:6" x14ac:dyDescent="0.35">
      <c r="A1911">
        <v>10987</v>
      </c>
      <c r="B1911">
        <v>43</v>
      </c>
      <c r="C1911">
        <v>46</v>
      </c>
      <c r="D1911">
        <v>6</v>
      </c>
      <c r="E1911">
        <v>0</v>
      </c>
      <c r="F1911">
        <f>Table15[[#This Row],[unitPrice]]*Table15[[#This Row],[quantity]]</f>
        <v>276</v>
      </c>
    </row>
    <row r="1912" spans="1:6" x14ac:dyDescent="0.35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f>Table15[[#This Row],[unitPrice]]*Table15[[#This Row],[quantity]]</f>
        <v>696</v>
      </c>
    </row>
    <row r="1913" spans="1:6" x14ac:dyDescent="0.35">
      <c r="A1913">
        <v>10988</v>
      </c>
      <c r="B1913">
        <v>7</v>
      </c>
      <c r="C1913">
        <v>30</v>
      </c>
      <c r="D1913">
        <v>60</v>
      </c>
      <c r="E1913">
        <v>0</v>
      </c>
      <c r="F1913">
        <f>Table15[[#This Row],[unitPrice]]*Table15[[#This Row],[quantity]]</f>
        <v>1800</v>
      </c>
    </row>
    <row r="1914" spans="1:6" x14ac:dyDescent="0.35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f>Table15[[#This Row],[unitPrice]]*Table15[[#This Row],[quantity]]</f>
        <v>1972</v>
      </c>
    </row>
    <row r="1915" spans="1:6" x14ac:dyDescent="0.35">
      <c r="A1915">
        <v>10989</v>
      </c>
      <c r="B1915">
        <v>6</v>
      </c>
      <c r="C1915">
        <v>25</v>
      </c>
      <c r="D1915">
        <v>40</v>
      </c>
      <c r="E1915">
        <v>0</v>
      </c>
      <c r="F1915">
        <f>Table15[[#This Row],[unitPrice]]*Table15[[#This Row],[quantity]]</f>
        <v>1000</v>
      </c>
    </row>
    <row r="1916" spans="1:6" x14ac:dyDescent="0.35">
      <c r="A1916">
        <v>10989</v>
      </c>
      <c r="B1916">
        <v>11</v>
      </c>
      <c r="C1916">
        <v>21</v>
      </c>
      <c r="D1916">
        <v>15</v>
      </c>
      <c r="E1916">
        <v>0</v>
      </c>
      <c r="F1916">
        <f>Table15[[#This Row],[unitPrice]]*Table15[[#This Row],[quantity]]</f>
        <v>315</v>
      </c>
    </row>
    <row r="1917" spans="1:6" x14ac:dyDescent="0.35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f>Table15[[#This Row],[unitPrice]]*Table15[[#This Row],[quantity]]</f>
        <v>38.6</v>
      </c>
    </row>
    <row r="1918" spans="1:6" x14ac:dyDescent="0.35">
      <c r="A1918">
        <v>10990</v>
      </c>
      <c r="B1918">
        <v>21</v>
      </c>
      <c r="C1918">
        <v>10</v>
      </c>
      <c r="D1918">
        <v>65</v>
      </c>
      <c r="E1918">
        <v>0</v>
      </c>
      <c r="F1918">
        <f>Table15[[#This Row],[unitPrice]]*Table15[[#This Row],[quantity]]</f>
        <v>650</v>
      </c>
    </row>
    <row r="1919" spans="1:6" x14ac:dyDescent="0.35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f>Table15[[#This Row],[unitPrice]]*Table15[[#This Row],[quantity]]</f>
        <v>840</v>
      </c>
    </row>
    <row r="1920" spans="1:6" x14ac:dyDescent="0.35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f>Table15[[#This Row],[unitPrice]]*Table15[[#This Row],[quantity]]</f>
        <v>1560</v>
      </c>
    </row>
    <row r="1921" spans="1:6" x14ac:dyDescent="0.35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f>Table15[[#This Row],[unitPrice]]*Table15[[#This Row],[quantity]]</f>
        <v>1881</v>
      </c>
    </row>
    <row r="1922" spans="1:6" x14ac:dyDescent="0.35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f>Table15[[#This Row],[unitPrice]]*Table15[[#This Row],[quantity]]</f>
        <v>950</v>
      </c>
    </row>
    <row r="1923" spans="1:6" x14ac:dyDescent="0.35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f>Table15[[#This Row],[unitPrice]]*Table15[[#This Row],[quantity]]</f>
        <v>300</v>
      </c>
    </row>
    <row r="1924" spans="1:6" x14ac:dyDescent="0.35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f>Table15[[#This Row],[unitPrice]]*Table15[[#This Row],[quantity]]</f>
        <v>1620</v>
      </c>
    </row>
    <row r="1925" spans="1:6" x14ac:dyDescent="0.35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f>Table15[[#This Row],[unitPrice]]*Table15[[#This Row],[quantity]]</f>
        <v>69.599999999999994</v>
      </c>
    </row>
    <row r="1926" spans="1:6" x14ac:dyDescent="0.35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f>Table15[[#This Row],[unitPrice]]*Table15[[#This Row],[quantity]]</f>
        <v>6189.5</v>
      </c>
    </row>
    <row r="1927" spans="1:6" x14ac:dyDescent="0.35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f>Table15[[#This Row],[unitPrice]]*Table15[[#This Row],[quantity]]</f>
        <v>337.75</v>
      </c>
    </row>
    <row r="1928" spans="1:6" x14ac:dyDescent="0.35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f>Table15[[#This Row],[unitPrice]]*Table15[[#This Row],[quantity]]</f>
        <v>990</v>
      </c>
    </row>
    <row r="1929" spans="1:6" x14ac:dyDescent="0.35">
      <c r="A1929">
        <v>10995</v>
      </c>
      <c r="B1929">
        <v>51</v>
      </c>
      <c r="C1929">
        <v>53</v>
      </c>
      <c r="D1929">
        <v>20</v>
      </c>
      <c r="E1929">
        <v>0</v>
      </c>
      <c r="F1929">
        <f>Table15[[#This Row],[unitPrice]]*Table15[[#This Row],[quantity]]</f>
        <v>1060</v>
      </c>
    </row>
    <row r="1930" spans="1:6" x14ac:dyDescent="0.35">
      <c r="A1930">
        <v>10995</v>
      </c>
      <c r="B1930">
        <v>60</v>
      </c>
      <c r="C1930">
        <v>34</v>
      </c>
      <c r="D1930">
        <v>4</v>
      </c>
      <c r="E1930">
        <v>0</v>
      </c>
      <c r="F1930">
        <f>Table15[[#This Row],[unitPrice]]*Table15[[#This Row],[quantity]]</f>
        <v>136</v>
      </c>
    </row>
    <row r="1931" spans="1:6" x14ac:dyDescent="0.35">
      <c r="A1931">
        <v>10996</v>
      </c>
      <c r="B1931">
        <v>42</v>
      </c>
      <c r="C1931">
        <v>14</v>
      </c>
      <c r="D1931">
        <v>40</v>
      </c>
      <c r="E1931">
        <v>0</v>
      </c>
      <c r="F1931">
        <f>Table15[[#This Row],[unitPrice]]*Table15[[#This Row],[quantity]]</f>
        <v>560</v>
      </c>
    </row>
    <row r="1932" spans="1:6" x14ac:dyDescent="0.35">
      <c r="A1932">
        <v>10997</v>
      </c>
      <c r="B1932">
        <v>32</v>
      </c>
      <c r="C1932">
        <v>32</v>
      </c>
      <c r="D1932">
        <v>50</v>
      </c>
      <c r="E1932">
        <v>0</v>
      </c>
      <c r="F1932">
        <f>Table15[[#This Row],[unitPrice]]*Table15[[#This Row],[quantity]]</f>
        <v>1600</v>
      </c>
    </row>
    <row r="1933" spans="1:6" x14ac:dyDescent="0.35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f>Table15[[#This Row],[unitPrice]]*Table15[[#This Row],[quantity]]</f>
        <v>240</v>
      </c>
    </row>
    <row r="1934" spans="1:6" x14ac:dyDescent="0.35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f>Table15[[#This Row],[unitPrice]]*Table15[[#This Row],[quantity]]</f>
        <v>140</v>
      </c>
    </row>
    <row r="1935" spans="1:6" x14ac:dyDescent="0.35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f>Table15[[#This Row],[unitPrice]]*Table15[[#This Row],[quantity]]</f>
        <v>54</v>
      </c>
    </row>
    <row r="1936" spans="1:6" x14ac:dyDescent="0.35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f>Table15[[#This Row],[unitPrice]]*Table15[[#This Row],[quantity]]</f>
        <v>199.5</v>
      </c>
    </row>
    <row r="1937" spans="1:6" x14ac:dyDescent="0.35">
      <c r="A1937">
        <v>10998</v>
      </c>
      <c r="B1937">
        <v>74</v>
      </c>
      <c r="C1937">
        <v>10</v>
      </c>
      <c r="D1937">
        <v>20</v>
      </c>
      <c r="E1937">
        <v>0</v>
      </c>
      <c r="F1937">
        <f>Table15[[#This Row],[unitPrice]]*Table15[[#This Row],[quantity]]</f>
        <v>200</v>
      </c>
    </row>
    <row r="1938" spans="1:6" x14ac:dyDescent="0.35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f>Table15[[#This Row],[unitPrice]]*Table15[[#This Row],[quantity]]</f>
        <v>232.5</v>
      </c>
    </row>
    <row r="1939" spans="1:6" x14ac:dyDescent="0.35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f>Table15[[#This Row],[unitPrice]]*Table15[[#This Row],[quantity]]</f>
        <v>193</v>
      </c>
    </row>
    <row r="1940" spans="1:6" x14ac:dyDescent="0.35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f>Table15[[#This Row],[unitPrice]]*Table15[[#This Row],[quantity]]</f>
        <v>795</v>
      </c>
    </row>
    <row r="1941" spans="1:6" x14ac:dyDescent="0.35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f>Table15[[#This Row],[unitPrice]]*Table15[[#This Row],[quantity]]</f>
        <v>273</v>
      </c>
    </row>
    <row r="1942" spans="1:6" x14ac:dyDescent="0.35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f>Table15[[#This Row],[unitPrice]]*Table15[[#This Row],[quantity]]</f>
        <v>550</v>
      </c>
    </row>
    <row r="1943" spans="1:6" x14ac:dyDescent="0.35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f>Table15[[#This Row],[unitPrice]]*Table15[[#This Row],[quantity]]</f>
        <v>135</v>
      </c>
    </row>
    <row r="1944" spans="1:6" x14ac:dyDescent="0.35">
      <c r="A1944">
        <v>11000</v>
      </c>
      <c r="B1944">
        <v>77</v>
      </c>
      <c r="C1944">
        <v>13</v>
      </c>
      <c r="D1944">
        <v>30</v>
      </c>
      <c r="E1944">
        <v>0</v>
      </c>
      <c r="F1944">
        <f>Table15[[#This Row],[unitPrice]]*Table15[[#This Row],[quantity]]</f>
        <v>390</v>
      </c>
    </row>
    <row r="1945" spans="1:6" x14ac:dyDescent="0.35">
      <c r="A1945">
        <v>11001</v>
      </c>
      <c r="B1945">
        <v>7</v>
      </c>
      <c r="C1945">
        <v>30</v>
      </c>
      <c r="D1945">
        <v>60</v>
      </c>
      <c r="E1945">
        <v>0</v>
      </c>
      <c r="F1945">
        <f>Table15[[#This Row],[unitPrice]]*Table15[[#This Row],[quantity]]</f>
        <v>1800</v>
      </c>
    </row>
    <row r="1946" spans="1:6" x14ac:dyDescent="0.35">
      <c r="A1946">
        <v>11001</v>
      </c>
      <c r="B1946">
        <v>22</v>
      </c>
      <c r="C1946">
        <v>21</v>
      </c>
      <c r="D1946">
        <v>25</v>
      </c>
      <c r="E1946">
        <v>0</v>
      </c>
      <c r="F1946">
        <f>Table15[[#This Row],[unitPrice]]*Table15[[#This Row],[quantity]]</f>
        <v>525</v>
      </c>
    </row>
    <row r="1947" spans="1:6" x14ac:dyDescent="0.35">
      <c r="A1947">
        <v>11001</v>
      </c>
      <c r="B1947">
        <v>46</v>
      </c>
      <c r="C1947">
        <v>12</v>
      </c>
      <c r="D1947">
        <v>25</v>
      </c>
      <c r="E1947">
        <v>0</v>
      </c>
      <c r="F1947">
        <f>Table15[[#This Row],[unitPrice]]*Table15[[#This Row],[quantity]]</f>
        <v>300</v>
      </c>
    </row>
    <row r="1948" spans="1:6" x14ac:dyDescent="0.35">
      <c r="A1948">
        <v>11001</v>
      </c>
      <c r="B1948">
        <v>55</v>
      </c>
      <c r="C1948">
        <v>24</v>
      </c>
      <c r="D1948">
        <v>6</v>
      </c>
      <c r="E1948">
        <v>0</v>
      </c>
      <c r="F1948">
        <f>Table15[[#This Row],[unitPrice]]*Table15[[#This Row],[quantity]]</f>
        <v>144</v>
      </c>
    </row>
    <row r="1949" spans="1:6" x14ac:dyDescent="0.35">
      <c r="A1949">
        <v>11002</v>
      </c>
      <c r="B1949">
        <v>13</v>
      </c>
      <c r="C1949">
        <v>6</v>
      </c>
      <c r="D1949">
        <v>56</v>
      </c>
      <c r="E1949">
        <v>0</v>
      </c>
      <c r="F1949">
        <f>Table15[[#This Row],[unitPrice]]*Table15[[#This Row],[quantity]]</f>
        <v>336</v>
      </c>
    </row>
    <row r="1950" spans="1:6" x14ac:dyDescent="0.35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f>Table15[[#This Row],[unitPrice]]*Table15[[#This Row],[quantity]]</f>
        <v>270</v>
      </c>
    </row>
    <row r="1951" spans="1:6" x14ac:dyDescent="0.35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f>Table15[[#This Row],[unitPrice]]*Table15[[#This Row],[quantity]]</f>
        <v>336</v>
      </c>
    </row>
    <row r="1952" spans="1:6" x14ac:dyDescent="0.35">
      <c r="A1952">
        <v>11002</v>
      </c>
      <c r="B1952">
        <v>55</v>
      </c>
      <c r="C1952">
        <v>24</v>
      </c>
      <c r="D1952">
        <v>40</v>
      </c>
      <c r="E1952">
        <v>0</v>
      </c>
      <c r="F1952">
        <f>Table15[[#This Row],[unitPrice]]*Table15[[#This Row],[quantity]]</f>
        <v>960</v>
      </c>
    </row>
    <row r="1953" spans="1:6" x14ac:dyDescent="0.35">
      <c r="A1953">
        <v>11003</v>
      </c>
      <c r="B1953">
        <v>1</v>
      </c>
      <c r="C1953">
        <v>18</v>
      </c>
      <c r="D1953">
        <v>4</v>
      </c>
      <c r="E1953">
        <v>0</v>
      </c>
      <c r="F1953">
        <f>Table15[[#This Row],[unitPrice]]*Table15[[#This Row],[quantity]]</f>
        <v>72</v>
      </c>
    </row>
    <row r="1954" spans="1:6" x14ac:dyDescent="0.35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f>Table15[[#This Row],[unitPrice]]*Table15[[#This Row],[quantity]]</f>
        <v>184</v>
      </c>
    </row>
    <row r="1955" spans="1:6" x14ac:dyDescent="0.35">
      <c r="A1955">
        <v>11003</v>
      </c>
      <c r="B1955">
        <v>52</v>
      </c>
      <c r="C1955">
        <v>7</v>
      </c>
      <c r="D1955">
        <v>10</v>
      </c>
      <c r="E1955">
        <v>0</v>
      </c>
      <c r="F1955">
        <f>Table15[[#This Row],[unitPrice]]*Table15[[#This Row],[quantity]]</f>
        <v>70</v>
      </c>
    </row>
    <row r="1956" spans="1:6" x14ac:dyDescent="0.35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f>Table15[[#This Row],[unitPrice]]*Table15[[#This Row],[quantity]]</f>
        <v>187.38</v>
      </c>
    </row>
    <row r="1957" spans="1:6" x14ac:dyDescent="0.35">
      <c r="A1957">
        <v>11004</v>
      </c>
      <c r="B1957">
        <v>76</v>
      </c>
      <c r="C1957">
        <v>18</v>
      </c>
      <c r="D1957">
        <v>6</v>
      </c>
      <c r="E1957">
        <v>0</v>
      </c>
      <c r="F1957">
        <f>Table15[[#This Row],[unitPrice]]*Table15[[#This Row],[quantity]]</f>
        <v>108</v>
      </c>
    </row>
    <row r="1958" spans="1:6" x14ac:dyDescent="0.35">
      <c r="A1958">
        <v>11005</v>
      </c>
      <c r="B1958">
        <v>1</v>
      </c>
      <c r="C1958">
        <v>18</v>
      </c>
      <c r="D1958">
        <v>2</v>
      </c>
      <c r="E1958">
        <v>0</v>
      </c>
      <c r="F1958">
        <f>Table15[[#This Row],[unitPrice]]*Table15[[#This Row],[quantity]]</f>
        <v>36</v>
      </c>
    </row>
    <row r="1959" spans="1:6" x14ac:dyDescent="0.35">
      <c r="A1959">
        <v>11005</v>
      </c>
      <c r="B1959">
        <v>59</v>
      </c>
      <c r="C1959">
        <v>55</v>
      </c>
      <c r="D1959">
        <v>10</v>
      </c>
      <c r="E1959">
        <v>0</v>
      </c>
      <c r="F1959">
        <f>Table15[[#This Row],[unitPrice]]*Table15[[#This Row],[quantity]]</f>
        <v>550</v>
      </c>
    </row>
    <row r="1960" spans="1:6" x14ac:dyDescent="0.35">
      <c r="A1960">
        <v>11006</v>
      </c>
      <c r="B1960">
        <v>1</v>
      </c>
      <c r="C1960">
        <v>18</v>
      </c>
      <c r="D1960">
        <v>8</v>
      </c>
      <c r="E1960">
        <v>0</v>
      </c>
      <c r="F1960">
        <f>Table15[[#This Row],[unitPrice]]*Table15[[#This Row],[quantity]]</f>
        <v>144</v>
      </c>
    </row>
    <row r="1961" spans="1:6" x14ac:dyDescent="0.35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f>Table15[[#This Row],[unitPrice]]*Table15[[#This Row],[quantity]]</f>
        <v>247.58</v>
      </c>
    </row>
    <row r="1962" spans="1:6" x14ac:dyDescent="0.35">
      <c r="A1962">
        <v>11007</v>
      </c>
      <c r="B1962">
        <v>8</v>
      </c>
      <c r="C1962">
        <v>40</v>
      </c>
      <c r="D1962">
        <v>30</v>
      </c>
      <c r="E1962">
        <v>0</v>
      </c>
      <c r="F1962">
        <f>Table15[[#This Row],[unitPrice]]*Table15[[#This Row],[quantity]]</f>
        <v>1200</v>
      </c>
    </row>
    <row r="1963" spans="1:6" x14ac:dyDescent="0.35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f>Table15[[#This Row],[unitPrice]]*Table15[[#This Row],[quantity]]</f>
        <v>1237.9000000000001</v>
      </c>
    </row>
    <row r="1964" spans="1:6" x14ac:dyDescent="0.35">
      <c r="A1964">
        <v>11007</v>
      </c>
      <c r="B1964">
        <v>42</v>
      </c>
      <c r="C1964">
        <v>14</v>
      </c>
      <c r="D1964">
        <v>14</v>
      </c>
      <c r="E1964">
        <v>0</v>
      </c>
      <c r="F1964">
        <f>Table15[[#This Row],[unitPrice]]*Table15[[#This Row],[quantity]]</f>
        <v>196</v>
      </c>
    </row>
    <row r="1965" spans="1:6" x14ac:dyDescent="0.35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f>Table15[[#This Row],[unitPrice]]*Table15[[#This Row],[quantity]]</f>
        <v>3192</v>
      </c>
    </row>
    <row r="1966" spans="1:6" x14ac:dyDescent="0.35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f>Table15[[#This Row],[unitPrice]]*Table15[[#This Row],[quantity]]</f>
        <v>1260</v>
      </c>
    </row>
    <row r="1967" spans="1:6" x14ac:dyDescent="0.35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f>Table15[[#This Row],[unitPrice]]*Table15[[#This Row],[quantity]]</f>
        <v>451.5</v>
      </c>
    </row>
    <row r="1968" spans="1:6" x14ac:dyDescent="0.35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f>Table15[[#This Row],[unitPrice]]*Table15[[#This Row],[quantity]]</f>
        <v>54</v>
      </c>
    </row>
    <row r="1969" spans="1:6" x14ac:dyDescent="0.35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f>Table15[[#This Row],[unitPrice]]*Table15[[#This Row],[quantity]]</f>
        <v>342</v>
      </c>
    </row>
    <row r="1970" spans="1:6" x14ac:dyDescent="0.35">
      <c r="A1970">
        <v>11009</v>
      </c>
      <c r="B1970">
        <v>60</v>
      </c>
      <c r="C1970">
        <v>34</v>
      </c>
      <c r="D1970">
        <v>9</v>
      </c>
      <c r="E1970">
        <v>0</v>
      </c>
      <c r="F1970">
        <f>Table15[[#This Row],[unitPrice]]*Table15[[#This Row],[quantity]]</f>
        <v>306</v>
      </c>
    </row>
    <row r="1971" spans="1:6" x14ac:dyDescent="0.35">
      <c r="A1971">
        <v>11010</v>
      </c>
      <c r="B1971">
        <v>7</v>
      </c>
      <c r="C1971">
        <v>30</v>
      </c>
      <c r="D1971">
        <v>20</v>
      </c>
      <c r="E1971">
        <v>0</v>
      </c>
      <c r="F1971">
        <f>Table15[[#This Row],[unitPrice]]*Table15[[#This Row],[quantity]]</f>
        <v>600</v>
      </c>
    </row>
    <row r="1972" spans="1:6" x14ac:dyDescent="0.35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f>Table15[[#This Row],[unitPrice]]*Table15[[#This Row],[quantity]]</f>
        <v>45</v>
      </c>
    </row>
    <row r="1973" spans="1:6" x14ac:dyDescent="0.35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f>Table15[[#This Row],[unitPrice]]*Table15[[#This Row],[quantity]]</f>
        <v>530</v>
      </c>
    </row>
    <row r="1974" spans="1:6" x14ac:dyDescent="0.35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f>Table15[[#This Row],[unitPrice]]*Table15[[#This Row],[quantity]]</f>
        <v>430</v>
      </c>
    </row>
    <row r="1975" spans="1:6" x14ac:dyDescent="0.35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f>Table15[[#This Row],[unitPrice]]*Table15[[#This Row],[quantity]]</f>
        <v>459.99999999999994</v>
      </c>
    </row>
    <row r="1976" spans="1:6" x14ac:dyDescent="0.35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f>Table15[[#This Row],[unitPrice]]*Table15[[#This Row],[quantity]]</f>
        <v>1224</v>
      </c>
    </row>
    <row r="1977" spans="1:6" x14ac:dyDescent="0.35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f>Table15[[#This Row],[unitPrice]]*Table15[[#This Row],[quantity]]</f>
        <v>1290</v>
      </c>
    </row>
    <row r="1978" spans="1:6" x14ac:dyDescent="0.35">
      <c r="A1978">
        <v>11013</v>
      </c>
      <c r="B1978">
        <v>23</v>
      </c>
      <c r="C1978">
        <v>9</v>
      </c>
      <c r="D1978">
        <v>10</v>
      </c>
      <c r="E1978">
        <v>0</v>
      </c>
      <c r="F1978">
        <f>Table15[[#This Row],[unitPrice]]*Table15[[#This Row],[quantity]]</f>
        <v>90</v>
      </c>
    </row>
    <row r="1979" spans="1:6" x14ac:dyDescent="0.35">
      <c r="A1979">
        <v>11013</v>
      </c>
      <c r="B1979">
        <v>42</v>
      </c>
      <c r="C1979">
        <v>14</v>
      </c>
      <c r="D1979">
        <v>4</v>
      </c>
      <c r="E1979">
        <v>0</v>
      </c>
      <c r="F1979">
        <f>Table15[[#This Row],[unitPrice]]*Table15[[#This Row],[quantity]]</f>
        <v>56</v>
      </c>
    </row>
    <row r="1980" spans="1:6" x14ac:dyDescent="0.35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f>Table15[[#This Row],[unitPrice]]*Table15[[#This Row],[quantity]]</f>
        <v>190</v>
      </c>
    </row>
    <row r="1981" spans="1:6" x14ac:dyDescent="0.35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f>Table15[[#This Row],[unitPrice]]*Table15[[#This Row],[quantity]]</f>
        <v>25</v>
      </c>
    </row>
    <row r="1982" spans="1:6" x14ac:dyDescent="0.35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f>Table15[[#This Row],[unitPrice]]*Table15[[#This Row],[quantity]]</f>
        <v>270.2</v>
      </c>
    </row>
    <row r="1983" spans="1:6" x14ac:dyDescent="0.35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f>Table15[[#This Row],[unitPrice]]*Table15[[#This Row],[quantity]]</f>
        <v>388.35</v>
      </c>
    </row>
    <row r="1984" spans="1:6" x14ac:dyDescent="0.35">
      <c r="A1984">
        <v>11015</v>
      </c>
      <c r="B1984">
        <v>77</v>
      </c>
      <c r="C1984">
        <v>13</v>
      </c>
      <c r="D1984">
        <v>18</v>
      </c>
      <c r="E1984">
        <v>0</v>
      </c>
      <c r="F1984">
        <f>Table15[[#This Row],[unitPrice]]*Table15[[#This Row],[quantity]]</f>
        <v>234</v>
      </c>
    </row>
    <row r="1985" spans="1:6" x14ac:dyDescent="0.35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f>Table15[[#This Row],[unitPrice]]*Table15[[#This Row],[quantity]]</f>
        <v>187.5</v>
      </c>
    </row>
    <row r="1986" spans="1:6" x14ac:dyDescent="0.35">
      <c r="A1986">
        <v>11016</v>
      </c>
      <c r="B1986">
        <v>36</v>
      </c>
      <c r="C1986">
        <v>19</v>
      </c>
      <c r="D1986">
        <v>16</v>
      </c>
      <c r="E1986">
        <v>0</v>
      </c>
      <c r="F1986">
        <f>Table15[[#This Row],[unitPrice]]*Table15[[#This Row],[quantity]]</f>
        <v>304</v>
      </c>
    </row>
    <row r="1987" spans="1:6" x14ac:dyDescent="0.35">
      <c r="A1987">
        <v>11017</v>
      </c>
      <c r="B1987">
        <v>3</v>
      </c>
      <c r="C1987">
        <v>10</v>
      </c>
      <c r="D1987">
        <v>25</v>
      </c>
      <c r="E1987">
        <v>0</v>
      </c>
      <c r="F1987">
        <f>Table15[[#This Row],[unitPrice]]*Table15[[#This Row],[quantity]]</f>
        <v>250</v>
      </c>
    </row>
    <row r="1988" spans="1:6" x14ac:dyDescent="0.35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f>Table15[[#This Row],[unitPrice]]*Table15[[#This Row],[quantity]]</f>
        <v>6050</v>
      </c>
    </row>
    <row r="1989" spans="1:6" x14ac:dyDescent="0.35">
      <c r="A1989">
        <v>11017</v>
      </c>
      <c r="B1989">
        <v>70</v>
      </c>
      <c r="C1989">
        <v>15</v>
      </c>
      <c r="D1989">
        <v>30</v>
      </c>
      <c r="E1989">
        <v>0</v>
      </c>
      <c r="F1989">
        <f>Table15[[#This Row],[unitPrice]]*Table15[[#This Row],[quantity]]</f>
        <v>450</v>
      </c>
    </row>
    <row r="1990" spans="1:6" x14ac:dyDescent="0.35">
      <c r="A1990">
        <v>11018</v>
      </c>
      <c r="B1990">
        <v>12</v>
      </c>
      <c r="C1990">
        <v>38</v>
      </c>
      <c r="D1990">
        <v>20</v>
      </c>
      <c r="E1990">
        <v>0</v>
      </c>
      <c r="F1990">
        <f>Table15[[#This Row],[unitPrice]]*Table15[[#This Row],[quantity]]</f>
        <v>760</v>
      </c>
    </row>
    <row r="1991" spans="1:6" x14ac:dyDescent="0.35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f>Table15[[#This Row],[unitPrice]]*Table15[[#This Row],[quantity]]</f>
        <v>625</v>
      </c>
    </row>
    <row r="1992" spans="1:6" x14ac:dyDescent="0.35">
      <c r="A1992">
        <v>11018</v>
      </c>
      <c r="B1992">
        <v>56</v>
      </c>
      <c r="C1992">
        <v>38</v>
      </c>
      <c r="D1992">
        <v>5</v>
      </c>
      <c r="E1992">
        <v>0</v>
      </c>
      <c r="F1992">
        <f>Table15[[#This Row],[unitPrice]]*Table15[[#This Row],[quantity]]</f>
        <v>190</v>
      </c>
    </row>
    <row r="1993" spans="1:6" x14ac:dyDescent="0.35">
      <c r="A1993">
        <v>11019</v>
      </c>
      <c r="B1993">
        <v>46</v>
      </c>
      <c r="C1993">
        <v>12</v>
      </c>
      <c r="D1993">
        <v>3</v>
      </c>
      <c r="E1993">
        <v>0</v>
      </c>
      <c r="F1993">
        <f>Table15[[#This Row],[unitPrice]]*Table15[[#This Row],[quantity]]</f>
        <v>36</v>
      </c>
    </row>
    <row r="1994" spans="1:6" x14ac:dyDescent="0.35">
      <c r="A1994">
        <v>11019</v>
      </c>
      <c r="B1994">
        <v>49</v>
      </c>
      <c r="C1994">
        <v>20</v>
      </c>
      <c r="D1994">
        <v>2</v>
      </c>
      <c r="E1994">
        <v>0</v>
      </c>
      <c r="F1994">
        <f>Table15[[#This Row],[unitPrice]]*Table15[[#This Row],[quantity]]</f>
        <v>40</v>
      </c>
    </row>
    <row r="1995" spans="1:6" x14ac:dyDescent="0.35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f>Table15[[#This Row],[unitPrice]]*Table15[[#This Row],[quantity]]</f>
        <v>744</v>
      </c>
    </row>
    <row r="1996" spans="1:6" x14ac:dyDescent="0.35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f>Table15[[#This Row],[unitPrice]]*Table15[[#This Row],[quantity]]</f>
        <v>209</v>
      </c>
    </row>
    <row r="1997" spans="1:6" x14ac:dyDescent="0.35">
      <c r="A1997">
        <v>11021</v>
      </c>
      <c r="B1997">
        <v>20</v>
      </c>
      <c r="C1997">
        <v>81</v>
      </c>
      <c r="D1997">
        <v>15</v>
      </c>
      <c r="E1997">
        <v>0</v>
      </c>
      <c r="F1997">
        <f>Table15[[#This Row],[unitPrice]]*Table15[[#This Row],[quantity]]</f>
        <v>1215</v>
      </c>
    </row>
    <row r="1998" spans="1:6" x14ac:dyDescent="0.35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f>Table15[[#This Row],[unitPrice]]*Table15[[#This Row],[quantity]]</f>
        <v>1967.49</v>
      </c>
    </row>
    <row r="1999" spans="1:6" x14ac:dyDescent="0.35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f>Table15[[#This Row],[unitPrice]]*Table15[[#This Row],[quantity]]</f>
        <v>2332</v>
      </c>
    </row>
    <row r="2000" spans="1:6" x14ac:dyDescent="0.35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f>Table15[[#This Row],[unitPrice]]*Table15[[#This Row],[quantity]]</f>
        <v>1218</v>
      </c>
    </row>
    <row r="2001" spans="1:6" x14ac:dyDescent="0.35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f>Table15[[#This Row],[unitPrice]]*Table15[[#This Row],[quantity]]</f>
        <v>322</v>
      </c>
    </row>
    <row r="2002" spans="1:6" x14ac:dyDescent="0.35">
      <c r="A2002">
        <v>11022</v>
      </c>
      <c r="B2002">
        <v>69</v>
      </c>
      <c r="C2002">
        <v>36</v>
      </c>
      <c r="D2002">
        <v>30</v>
      </c>
      <c r="E2002">
        <v>0</v>
      </c>
      <c r="F2002">
        <f>Table15[[#This Row],[unitPrice]]*Table15[[#This Row],[quantity]]</f>
        <v>1080</v>
      </c>
    </row>
    <row r="2003" spans="1:6" x14ac:dyDescent="0.35">
      <c r="A2003">
        <v>11023</v>
      </c>
      <c r="B2003">
        <v>7</v>
      </c>
      <c r="C2003">
        <v>30</v>
      </c>
      <c r="D2003">
        <v>4</v>
      </c>
      <c r="E2003">
        <v>0</v>
      </c>
      <c r="F2003">
        <f>Table15[[#This Row],[unitPrice]]*Table15[[#This Row],[quantity]]</f>
        <v>120</v>
      </c>
    </row>
    <row r="2004" spans="1:6" x14ac:dyDescent="0.35">
      <c r="A2004">
        <v>11023</v>
      </c>
      <c r="B2004">
        <v>43</v>
      </c>
      <c r="C2004">
        <v>46</v>
      </c>
      <c r="D2004">
        <v>30</v>
      </c>
      <c r="E2004">
        <v>0</v>
      </c>
      <c r="F2004">
        <f>Table15[[#This Row],[unitPrice]]*Table15[[#This Row],[quantity]]</f>
        <v>1380</v>
      </c>
    </row>
    <row r="2005" spans="1:6" x14ac:dyDescent="0.35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f>Table15[[#This Row],[unitPrice]]*Table15[[#This Row],[quantity]]</f>
        <v>374.76</v>
      </c>
    </row>
    <row r="2006" spans="1:6" x14ac:dyDescent="0.35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f>Table15[[#This Row],[unitPrice]]*Table15[[#This Row],[quantity]]</f>
        <v>75</v>
      </c>
    </row>
    <row r="2007" spans="1:6" x14ac:dyDescent="0.35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f>Table15[[#This Row],[unitPrice]]*Table15[[#This Row],[quantity]]</f>
        <v>442.05</v>
      </c>
    </row>
    <row r="2008" spans="1:6" x14ac:dyDescent="0.35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f>Table15[[#This Row],[unitPrice]]*Table15[[#This Row],[quantity]]</f>
        <v>1075</v>
      </c>
    </row>
    <row r="2009" spans="1:6" x14ac:dyDescent="0.35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f>Table15[[#This Row],[unitPrice]]*Table15[[#This Row],[quantity]]</f>
        <v>180</v>
      </c>
    </row>
    <row r="2010" spans="1:6" x14ac:dyDescent="0.35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f>Table15[[#This Row],[unitPrice]]*Table15[[#This Row],[quantity]]</f>
        <v>120</v>
      </c>
    </row>
    <row r="2011" spans="1:6" x14ac:dyDescent="0.35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f>Table15[[#This Row],[unitPrice]]*Table15[[#This Row],[quantity]]</f>
        <v>500</v>
      </c>
    </row>
    <row r="2012" spans="1:6" x14ac:dyDescent="0.35">
      <c r="A2012">
        <v>11026</v>
      </c>
      <c r="B2012">
        <v>51</v>
      </c>
      <c r="C2012">
        <v>53</v>
      </c>
      <c r="D2012">
        <v>10</v>
      </c>
      <c r="E2012">
        <v>0</v>
      </c>
      <c r="F2012">
        <f>Table15[[#This Row],[unitPrice]]*Table15[[#This Row],[quantity]]</f>
        <v>530</v>
      </c>
    </row>
    <row r="2013" spans="1:6" x14ac:dyDescent="0.35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f>Table15[[#This Row],[unitPrice]]*Table15[[#This Row],[quantity]]</f>
        <v>135</v>
      </c>
    </row>
    <row r="2014" spans="1:6" x14ac:dyDescent="0.35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f>Table15[[#This Row],[unitPrice]]*Table15[[#This Row],[quantity]]</f>
        <v>1035.3</v>
      </c>
    </row>
    <row r="2015" spans="1:6" x14ac:dyDescent="0.35">
      <c r="A2015">
        <v>11028</v>
      </c>
      <c r="B2015">
        <v>55</v>
      </c>
      <c r="C2015">
        <v>24</v>
      </c>
      <c r="D2015">
        <v>35</v>
      </c>
      <c r="E2015">
        <v>0</v>
      </c>
      <c r="F2015">
        <f>Table15[[#This Row],[unitPrice]]*Table15[[#This Row],[quantity]]</f>
        <v>840</v>
      </c>
    </row>
    <row r="2016" spans="1:6" x14ac:dyDescent="0.35">
      <c r="A2016">
        <v>11028</v>
      </c>
      <c r="B2016">
        <v>59</v>
      </c>
      <c r="C2016">
        <v>55</v>
      </c>
      <c r="D2016">
        <v>24</v>
      </c>
      <c r="E2016">
        <v>0</v>
      </c>
      <c r="F2016">
        <f>Table15[[#This Row],[unitPrice]]*Table15[[#This Row],[quantity]]</f>
        <v>1320</v>
      </c>
    </row>
    <row r="2017" spans="1:6" x14ac:dyDescent="0.35">
      <c r="A2017">
        <v>11029</v>
      </c>
      <c r="B2017">
        <v>56</v>
      </c>
      <c r="C2017">
        <v>38</v>
      </c>
      <c r="D2017">
        <v>20</v>
      </c>
      <c r="E2017">
        <v>0</v>
      </c>
      <c r="F2017">
        <f>Table15[[#This Row],[unitPrice]]*Table15[[#This Row],[quantity]]</f>
        <v>760</v>
      </c>
    </row>
    <row r="2018" spans="1:6" x14ac:dyDescent="0.35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f>Table15[[#This Row],[unitPrice]]*Table15[[#This Row],[quantity]]</f>
        <v>526.79999999999995</v>
      </c>
    </row>
    <row r="2019" spans="1:6" x14ac:dyDescent="0.35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f>Table15[[#This Row],[unitPrice]]*Table15[[#This Row],[quantity]]</f>
        <v>1900</v>
      </c>
    </row>
    <row r="2020" spans="1:6" x14ac:dyDescent="0.35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f>Table15[[#This Row],[unitPrice]]*Table15[[#This Row],[quantity]]</f>
        <v>1494.5</v>
      </c>
    </row>
    <row r="2021" spans="1:6" x14ac:dyDescent="0.35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f>Table15[[#This Row],[unitPrice]]*Table15[[#This Row],[quantity]]</f>
        <v>7427.4000000000005</v>
      </c>
    </row>
    <row r="2022" spans="1:6" x14ac:dyDescent="0.35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f>Table15[[#This Row],[unitPrice]]*Table15[[#This Row],[quantity]]</f>
        <v>5500</v>
      </c>
    </row>
    <row r="2023" spans="1:6" x14ac:dyDescent="0.35">
      <c r="A2023">
        <v>11031</v>
      </c>
      <c r="B2023">
        <v>1</v>
      </c>
      <c r="C2023">
        <v>18</v>
      </c>
      <c r="D2023">
        <v>45</v>
      </c>
      <c r="E2023">
        <v>0</v>
      </c>
      <c r="F2023">
        <f>Table15[[#This Row],[unitPrice]]*Table15[[#This Row],[quantity]]</f>
        <v>810</v>
      </c>
    </row>
    <row r="2024" spans="1:6" x14ac:dyDescent="0.35">
      <c r="A2024">
        <v>11031</v>
      </c>
      <c r="B2024">
        <v>13</v>
      </c>
      <c r="C2024">
        <v>6</v>
      </c>
      <c r="D2024">
        <v>80</v>
      </c>
      <c r="E2024">
        <v>0</v>
      </c>
      <c r="F2024">
        <f>Table15[[#This Row],[unitPrice]]*Table15[[#This Row],[quantity]]</f>
        <v>480</v>
      </c>
    </row>
    <row r="2025" spans="1:6" x14ac:dyDescent="0.35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f>Table15[[#This Row],[unitPrice]]*Table15[[#This Row],[quantity]]</f>
        <v>94.5</v>
      </c>
    </row>
    <row r="2026" spans="1:6" x14ac:dyDescent="0.35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f>Table15[[#This Row],[unitPrice]]*Table15[[#This Row],[quantity]]</f>
        <v>665</v>
      </c>
    </row>
    <row r="2027" spans="1:6" x14ac:dyDescent="0.35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f>Table15[[#This Row],[unitPrice]]*Table15[[#This Row],[quantity]]</f>
        <v>344</v>
      </c>
    </row>
    <row r="2028" spans="1:6" x14ac:dyDescent="0.35">
      <c r="A2028">
        <v>11032</v>
      </c>
      <c r="B2028">
        <v>36</v>
      </c>
      <c r="C2028">
        <v>19</v>
      </c>
      <c r="D2028">
        <v>35</v>
      </c>
      <c r="E2028">
        <v>0</v>
      </c>
      <c r="F2028">
        <f>Table15[[#This Row],[unitPrice]]*Table15[[#This Row],[quantity]]</f>
        <v>665</v>
      </c>
    </row>
    <row r="2029" spans="1:6" x14ac:dyDescent="0.35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f>Table15[[#This Row],[unitPrice]]*Table15[[#This Row],[quantity]]</f>
        <v>6587.5</v>
      </c>
    </row>
    <row r="2030" spans="1:6" x14ac:dyDescent="0.35">
      <c r="A2030">
        <v>11032</v>
      </c>
      <c r="B2030">
        <v>59</v>
      </c>
      <c r="C2030">
        <v>55</v>
      </c>
      <c r="D2030">
        <v>30</v>
      </c>
      <c r="E2030">
        <v>0</v>
      </c>
      <c r="F2030">
        <f>Table15[[#This Row],[unitPrice]]*Table15[[#This Row],[quantity]]</f>
        <v>1650</v>
      </c>
    </row>
    <row r="2031" spans="1:6" x14ac:dyDescent="0.35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f>Table15[[#This Row],[unitPrice]]*Table15[[#This Row],[quantity]]</f>
        <v>2296</v>
      </c>
    </row>
    <row r="2032" spans="1:6" x14ac:dyDescent="0.35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f>Table15[[#This Row],[unitPrice]]*Table15[[#This Row],[quantity]]</f>
        <v>1296</v>
      </c>
    </row>
    <row r="2033" spans="1:6" x14ac:dyDescent="0.35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f>Table15[[#This Row],[unitPrice]]*Table15[[#This Row],[quantity]]</f>
        <v>150</v>
      </c>
    </row>
    <row r="2034" spans="1:6" x14ac:dyDescent="0.35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f>Table15[[#This Row],[unitPrice]]*Table15[[#This Row],[quantity]]</f>
        <v>233.39999999999998</v>
      </c>
    </row>
    <row r="2035" spans="1:6" x14ac:dyDescent="0.35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f>Table15[[#This Row],[unitPrice]]*Table15[[#This Row],[quantity]]</f>
        <v>171</v>
      </c>
    </row>
    <row r="2036" spans="1:6" x14ac:dyDescent="0.35">
      <c r="A2036">
        <v>11035</v>
      </c>
      <c r="B2036">
        <v>1</v>
      </c>
      <c r="C2036">
        <v>18</v>
      </c>
      <c r="D2036">
        <v>10</v>
      </c>
      <c r="E2036">
        <v>0</v>
      </c>
      <c r="F2036">
        <f>Table15[[#This Row],[unitPrice]]*Table15[[#This Row],[quantity]]</f>
        <v>180</v>
      </c>
    </row>
    <row r="2037" spans="1:6" x14ac:dyDescent="0.35">
      <c r="A2037">
        <v>11035</v>
      </c>
      <c r="B2037">
        <v>35</v>
      </c>
      <c r="C2037">
        <v>18</v>
      </c>
      <c r="D2037">
        <v>60</v>
      </c>
      <c r="E2037">
        <v>0</v>
      </c>
      <c r="F2037">
        <f>Table15[[#This Row],[unitPrice]]*Table15[[#This Row],[quantity]]</f>
        <v>1080</v>
      </c>
    </row>
    <row r="2038" spans="1:6" x14ac:dyDescent="0.35">
      <c r="A2038">
        <v>11035</v>
      </c>
      <c r="B2038">
        <v>42</v>
      </c>
      <c r="C2038">
        <v>14</v>
      </c>
      <c r="D2038">
        <v>30</v>
      </c>
      <c r="E2038">
        <v>0</v>
      </c>
      <c r="F2038">
        <f>Table15[[#This Row],[unitPrice]]*Table15[[#This Row],[quantity]]</f>
        <v>420</v>
      </c>
    </row>
    <row r="2039" spans="1:6" x14ac:dyDescent="0.35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f>Table15[[#This Row],[unitPrice]]*Table15[[#This Row],[quantity]]</f>
        <v>74.5</v>
      </c>
    </row>
    <row r="2040" spans="1:6" x14ac:dyDescent="0.35">
      <c r="A2040">
        <v>11036</v>
      </c>
      <c r="B2040">
        <v>13</v>
      </c>
      <c r="C2040">
        <v>6</v>
      </c>
      <c r="D2040">
        <v>7</v>
      </c>
      <c r="E2040">
        <v>0</v>
      </c>
      <c r="F2040">
        <f>Table15[[#This Row],[unitPrice]]*Table15[[#This Row],[quantity]]</f>
        <v>42</v>
      </c>
    </row>
    <row r="2041" spans="1:6" x14ac:dyDescent="0.35">
      <c r="A2041">
        <v>11036</v>
      </c>
      <c r="B2041">
        <v>59</v>
      </c>
      <c r="C2041">
        <v>55</v>
      </c>
      <c r="D2041">
        <v>30</v>
      </c>
      <c r="E2041">
        <v>0</v>
      </c>
      <c r="F2041">
        <f>Table15[[#This Row],[unitPrice]]*Table15[[#This Row],[quantity]]</f>
        <v>1650</v>
      </c>
    </row>
    <row r="2042" spans="1:6" x14ac:dyDescent="0.35">
      <c r="A2042">
        <v>11037</v>
      </c>
      <c r="B2042">
        <v>70</v>
      </c>
      <c r="C2042">
        <v>15</v>
      </c>
      <c r="D2042">
        <v>4</v>
      </c>
      <c r="E2042">
        <v>0</v>
      </c>
      <c r="F2042">
        <f>Table15[[#This Row],[unitPrice]]*Table15[[#This Row],[quantity]]</f>
        <v>60</v>
      </c>
    </row>
    <row r="2043" spans="1:6" x14ac:dyDescent="0.35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f>Table15[[#This Row],[unitPrice]]*Table15[[#This Row],[quantity]]</f>
        <v>92</v>
      </c>
    </row>
    <row r="2044" spans="1:6" x14ac:dyDescent="0.35">
      <c r="A2044">
        <v>11038</v>
      </c>
      <c r="B2044">
        <v>52</v>
      </c>
      <c r="C2044">
        <v>7</v>
      </c>
      <c r="D2044">
        <v>2</v>
      </c>
      <c r="E2044">
        <v>0</v>
      </c>
      <c r="F2044">
        <f>Table15[[#This Row],[unitPrice]]*Table15[[#This Row],[quantity]]</f>
        <v>14</v>
      </c>
    </row>
    <row r="2045" spans="1:6" x14ac:dyDescent="0.35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f>Table15[[#This Row],[unitPrice]]*Table15[[#This Row],[quantity]]</f>
        <v>645</v>
      </c>
    </row>
    <row r="2046" spans="1:6" x14ac:dyDescent="0.35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f>Table15[[#This Row],[unitPrice]]*Table15[[#This Row],[quantity]]</f>
        <v>912</v>
      </c>
    </row>
    <row r="2047" spans="1:6" x14ac:dyDescent="0.35">
      <c r="A2047">
        <v>11039</v>
      </c>
      <c r="B2047">
        <v>35</v>
      </c>
      <c r="C2047">
        <v>18</v>
      </c>
      <c r="D2047">
        <v>24</v>
      </c>
      <c r="E2047">
        <v>0</v>
      </c>
      <c r="F2047">
        <f>Table15[[#This Row],[unitPrice]]*Table15[[#This Row],[quantity]]</f>
        <v>432</v>
      </c>
    </row>
    <row r="2048" spans="1:6" x14ac:dyDescent="0.35">
      <c r="A2048">
        <v>11039</v>
      </c>
      <c r="B2048">
        <v>49</v>
      </c>
      <c r="C2048">
        <v>20</v>
      </c>
      <c r="D2048">
        <v>60</v>
      </c>
      <c r="E2048">
        <v>0</v>
      </c>
      <c r="F2048">
        <f>Table15[[#This Row],[unitPrice]]*Table15[[#This Row],[quantity]]</f>
        <v>1200</v>
      </c>
    </row>
    <row r="2049" spans="1:6" x14ac:dyDescent="0.35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f>Table15[[#This Row],[unitPrice]]*Table15[[#This Row],[quantity]]</f>
        <v>546</v>
      </c>
    </row>
    <row r="2050" spans="1:6" x14ac:dyDescent="0.35">
      <c r="A2050">
        <v>11040</v>
      </c>
      <c r="B2050">
        <v>21</v>
      </c>
      <c r="C2050">
        <v>10</v>
      </c>
      <c r="D2050">
        <v>20</v>
      </c>
      <c r="E2050">
        <v>0</v>
      </c>
      <c r="F2050">
        <f>Table15[[#This Row],[unitPrice]]*Table15[[#This Row],[quantity]]</f>
        <v>200</v>
      </c>
    </row>
    <row r="2051" spans="1:6" x14ac:dyDescent="0.35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f>Table15[[#This Row],[unitPrice]]*Table15[[#This Row],[quantity]]</f>
        <v>570</v>
      </c>
    </row>
    <row r="2052" spans="1:6" x14ac:dyDescent="0.35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f>Table15[[#This Row],[unitPrice]]*Table15[[#This Row],[quantity]]</f>
        <v>1317</v>
      </c>
    </row>
    <row r="2053" spans="1:6" x14ac:dyDescent="0.35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f>Table15[[#This Row],[unitPrice]]*Table15[[#This Row],[quantity]]</f>
        <v>291.75</v>
      </c>
    </row>
    <row r="2054" spans="1:6" x14ac:dyDescent="0.35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f>Table15[[#This Row],[unitPrice]]*Table15[[#This Row],[quantity]]</f>
        <v>114</v>
      </c>
    </row>
    <row r="2055" spans="1:6" x14ac:dyDescent="0.35">
      <c r="A2055">
        <v>11043</v>
      </c>
      <c r="B2055">
        <v>11</v>
      </c>
      <c r="C2055">
        <v>21</v>
      </c>
      <c r="D2055">
        <v>10</v>
      </c>
      <c r="E2055">
        <v>0</v>
      </c>
      <c r="F2055">
        <f>Table15[[#This Row],[unitPrice]]*Table15[[#This Row],[quantity]]</f>
        <v>210</v>
      </c>
    </row>
    <row r="2056" spans="1:6" x14ac:dyDescent="0.35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f>Table15[[#This Row],[unitPrice]]*Table15[[#This Row],[quantity]]</f>
        <v>591.59999999999991</v>
      </c>
    </row>
    <row r="2057" spans="1:6" x14ac:dyDescent="0.35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f>Table15[[#This Row],[unitPrice]]*Table15[[#This Row],[quantity]]</f>
        <v>37.5</v>
      </c>
    </row>
    <row r="2058" spans="1:6" x14ac:dyDescent="0.35">
      <c r="A2058">
        <v>11045</v>
      </c>
      <c r="B2058">
        <v>51</v>
      </c>
      <c r="C2058">
        <v>53</v>
      </c>
      <c r="D2058">
        <v>24</v>
      </c>
      <c r="E2058">
        <v>0</v>
      </c>
      <c r="F2058">
        <f>Table15[[#This Row],[unitPrice]]*Table15[[#This Row],[quantity]]</f>
        <v>1272</v>
      </c>
    </row>
    <row r="2059" spans="1:6" x14ac:dyDescent="0.35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f>Table15[[#This Row],[unitPrice]]*Table15[[#This Row],[quantity]]</f>
        <v>760</v>
      </c>
    </row>
    <row r="2060" spans="1:6" x14ac:dyDescent="0.35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f>Table15[[#This Row],[unitPrice]]*Table15[[#This Row],[quantity]]</f>
        <v>480</v>
      </c>
    </row>
    <row r="2061" spans="1:6" x14ac:dyDescent="0.35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f>Table15[[#This Row],[unitPrice]]*Table15[[#This Row],[quantity]]</f>
        <v>324</v>
      </c>
    </row>
    <row r="2062" spans="1:6" x14ac:dyDescent="0.35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f>Table15[[#This Row],[unitPrice]]*Table15[[#This Row],[quantity]]</f>
        <v>450</v>
      </c>
    </row>
    <row r="2063" spans="1:6" x14ac:dyDescent="0.35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f>Table15[[#This Row],[unitPrice]]*Table15[[#This Row],[quantity]]</f>
        <v>640.5</v>
      </c>
    </row>
    <row r="2064" spans="1:6" x14ac:dyDescent="0.35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f>Table15[[#This Row],[unitPrice]]*Table15[[#This Row],[quantity]]</f>
        <v>525</v>
      </c>
    </row>
    <row r="2065" spans="1:6" x14ac:dyDescent="0.35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f>Table15[[#This Row],[unitPrice]]*Table15[[#This Row],[quantity]]</f>
        <v>190</v>
      </c>
    </row>
    <row r="2066" spans="1:6" x14ac:dyDescent="0.35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f>Table15[[#This Row],[unitPrice]]*Table15[[#This Row],[quantity]]</f>
        <v>152</v>
      </c>
    </row>
    <row r="2067" spans="1:6" x14ac:dyDescent="0.35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f>Table15[[#This Row],[unitPrice]]*Table15[[#This Row],[quantity]]</f>
        <v>900</v>
      </c>
    </row>
    <row r="2068" spans="1:6" x14ac:dyDescent="0.35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f>Table15[[#This Row],[unitPrice]]*Table15[[#This Row],[quantity]]</f>
        <v>45</v>
      </c>
    </row>
    <row r="2069" spans="1:6" x14ac:dyDescent="0.35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f>Table15[[#This Row],[unitPrice]]*Table15[[#This Row],[quantity]]</f>
        <v>1380</v>
      </c>
    </row>
    <row r="2070" spans="1:6" x14ac:dyDescent="0.35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f>Table15[[#This Row],[unitPrice]]*Table15[[#This Row],[quantity]]</f>
        <v>285</v>
      </c>
    </row>
    <row r="2071" spans="1:6" x14ac:dyDescent="0.35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f>Table15[[#This Row],[unitPrice]]*Table15[[#This Row],[quantity]]</f>
        <v>2187.5</v>
      </c>
    </row>
    <row r="2072" spans="1:6" x14ac:dyDescent="0.35">
      <c r="A2072">
        <v>11053</v>
      </c>
      <c r="B2072">
        <v>32</v>
      </c>
      <c r="C2072">
        <v>32</v>
      </c>
      <c r="D2072">
        <v>20</v>
      </c>
      <c r="E2072">
        <v>0</v>
      </c>
      <c r="F2072">
        <f>Table15[[#This Row],[unitPrice]]*Table15[[#This Row],[quantity]]</f>
        <v>640</v>
      </c>
    </row>
    <row r="2073" spans="1:6" x14ac:dyDescent="0.35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f>Table15[[#This Row],[unitPrice]]*Table15[[#This Row],[quantity]]</f>
        <v>831.25</v>
      </c>
    </row>
    <row r="2074" spans="1:6" x14ac:dyDescent="0.35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f>Table15[[#This Row],[unitPrice]]*Table15[[#This Row],[quantity]]</f>
        <v>25</v>
      </c>
    </row>
    <row r="2075" spans="1:6" x14ac:dyDescent="0.35">
      <c r="A2075">
        <v>11054</v>
      </c>
      <c r="B2075">
        <v>67</v>
      </c>
      <c r="C2075">
        <v>14</v>
      </c>
      <c r="D2075">
        <v>20</v>
      </c>
      <c r="E2075">
        <v>0</v>
      </c>
      <c r="F2075">
        <f>Table15[[#This Row],[unitPrice]]*Table15[[#This Row],[quantity]]</f>
        <v>280</v>
      </c>
    </row>
    <row r="2076" spans="1:6" x14ac:dyDescent="0.35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f>Table15[[#This Row],[unitPrice]]*Table15[[#This Row],[quantity]]</f>
        <v>67.5</v>
      </c>
    </row>
    <row r="2077" spans="1:6" x14ac:dyDescent="0.35">
      <c r="A2077">
        <v>11055</v>
      </c>
      <c r="B2077">
        <v>25</v>
      </c>
      <c r="C2077">
        <v>14</v>
      </c>
      <c r="D2077">
        <v>15</v>
      </c>
      <c r="E2077">
        <v>0</v>
      </c>
      <c r="F2077">
        <f>Table15[[#This Row],[unitPrice]]*Table15[[#This Row],[quantity]]</f>
        <v>210</v>
      </c>
    </row>
    <row r="2078" spans="1:6" x14ac:dyDescent="0.35">
      <c r="A2078">
        <v>11055</v>
      </c>
      <c r="B2078">
        <v>51</v>
      </c>
      <c r="C2078">
        <v>53</v>
      </c>
      <c r="D2078">
        <v>20</v>
      </c>
      <c r="E2078">
        <v>0</v>
      </c>
      <c r="F2078">
        <f>Table15[[#This Row],[unitPrice]]*Table15[[#This Row],[quantity]]</f>
        <v>1060</v>
      </c>
    </row>
    <row r="2079" spans="1:6" x14ac:dyDescent="0.35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f>Table15[[#This Row],[unitPrice]]*Table15[[#This Row],[quantity]]</f>
        <v>390</v>
      </c>
    </row>
    <row r="2080" spans="1:6" x14ac:dyDescent="0.35">
      <c r="A2080">
        <v>11056</v>
      </c>
      <c r="B2080">
        <v>7</v>
      </c>
      <c r="C2080">
        <v>30</v>
      </c>
      <c r="D2080">
        <v>40</v>
      </c>
      <c r="E2080">
        <v>0</v>
      </c>
      <c r="F2080">
        <f>Table15[[#This Row],[unitPrice]]*Table15[[#This Row],[quantity]]</f>
        <v>1200</v>
      </c>
    </row>
    <row r="2081" spans="1:6" x14ac:dyDescent="0.35">
      <c r="A2081">
        <v>11056</v>
      </c>
      <c r="B2081">
        <v>55</v>
      </c>
      <c r="C2081">
        <v>24</v>
      </c>
      <c r="D2081">
        <v>35</v>
      </c>
      <c r="E2081">
        <v>0</v>
      </c>
      <c r="F2081">
        <f>Table15[[#This Row],[unitPrice]]*Table15[[#This Row],[quantity]]</f>
        <v>840</v>
      </c>
    </row>
    <row r="2082" spans="1:6" x14ac:dyDescent="0.35">
      <c r="A2082">
        <v>11056</v>
      </c>
      <c r="B2082">
        <v>60</v>
      </c>
      <c r="C2082">
        <v>34</v>
      </c>
      <c r="D2082">
        <v>50</v>
      </c>
      <c r="E2082">
        <v>0</v>
      </c>
      <c r="F2082">
        <f>Table15[[#This Row],[unitPrice]]*Table15[[#This Row],[quantity]]</f>
        <v>1700</v>
      </c>
    </row>
    <row r="2083" spans="1:6" x14ac:dyDescent="0.35">
      <c r="A2083">
        <v>11057</v>
      </c>
      <c r="B2083">
        <v>70</v>
      </c>
      <c r="C2083">
        <v>15</v>
      </c>
      <c r="D2083">
        <v>3</v>
      </c>
      <c r="E2083">
        <v>0</v>
      </c>
      <c r="F2083">
        <f>Table15[[#This Row],[unitPrice]]*Table15[[#This Row],[quantity]]</f>
        <v>45</v>
      </c>
    </row>
    <row r="2084" spans="1:6" x14ac:dyDescent="0.35">
      <c r="A2084">
        <v>11058</v>
      </c>
      <c r="B2084">
        <v>21</v>
      </c>
      <c r="C2084">
        <v>10</v>
      </c>
      <c r="D2084">
        <v>3</v>
      </c>
      <c r="E2084">
        <v>0</v>
      </c>
      <c r="F2084">
        <f>Table15[[#This Row],[unitPrice]]*Table15[[#This Row],[quantity]]</f>
        <v>30</v>
      </c>
    </row>
    <row r="2085" spans="1:6" x14ac:dyDescent="0.35">
      <c r="A2085">
        <v>11058</v>
      </c>
      <c r="B2085">
        <v>60</v>
      </c>
      <c r="C2085">
        <v>34</v>
      </c>
      <c r="D2085">
        <v>21</v>
      </c>
      <c r="E2085">
        <v>0</v>
      </c>
      <c r="F2085">
        <f>Table15[[#This Row],[unitPrice]]*Table15[[#This Row],[quantity]]</f>
        <v>714</v>
      </c>
    </row>
    <row r="2086" spans="1:6" x14ac:dyDescent="0.35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f>Table15[[#This Row],[unitPrice]]*Table15[[#This Row],[quantity]]</f>
        <v>114</v>
      </c>
    </row>
    <row r="2087" spans="1:6" x14ac:dyDescent="0.35">
      <c r="A2087">
        <v>11059</v>
      </c>
      <c r="B2087">
        <v>13</v>
      </c>
      <c r="C2087">
        <v>6</v>
      </c>
      <c r="D2087">
        <v>30</v>
      </c>
      <c r="E2087">
        <v>0</v>
      </c>
      <c r="F2087">
        <f>Table15[[#This Row],[unitPrice]]*Table15[[#This Row],[quantity]]</f>
        <v>180</v>
      </c>
    </row>
    <row r="2088" spans="1:6" x14ac:dyDescent="0.35">
      <c r="A2088">
        <v>11059</v>
      </c>
      <c r="B2088">
        <v>17</v>
      </c>
      <c r="C2088">
        <v>39</v>
      </c>
      <c r="D2088">
        <v>12</v>
      </c>
      <c r="E2088">
        <v>0</v>
      </c>
      <c r="F2088">
        <f>Table15[[#This Row],[unitPrice]]*Table15[[#This Row],[quantity]]</f>
        <v>468</v>
      </c>
    </row>
    <row r="2089" spans="1:6" x14ac:dyDescent="0.35">
      <c r="A2089">
        <v>11059</v>
      </c>
      <c r="B2089">
        <v>60</v>
      </c>
      <c r="C2089">
        <v>34</v>
      </c>
      <c r="D2089">
        <v>35</v>
      </c>
      <c r="E2089">
        <v>0</v>
      </c>
      <c r="F2089">
        <f>Table15[[#This Row],[unitPrice]]*Table15[[#This Row],[quantity]]</f>
        <v>1190</v>
      </c>
    </row>
    <row r="2090" spans="1:6" x14ac:dyDescent="0.35">
      <c r="A2090">
        <v>11060</v>
      </c>
      <c r="B2090">
        <v>60</v>
      </c>
      <c r="C2090">
        <v>34</v>
      </c>
      <c r="D2090">
        <v>4</v>
      </c>
      <c r="E2090">
        <v>0</v>
      </c>
      <c r="F2090">
        <f>Table15[[#This Row],[unitPrice]]*Table15[[#This Row],[quantity]]</f>
        <v>136</v>
      </c>
    </row>
    <row r="2091" spans="1:6" x14ac:dyDescent="0.35">
      <c r="A2091">
        <v>11060</v>
      </c>
      <c r="B2091">
        <v>77</v>
      </c>
      <c r="C2091">
        <v>13</v>
      </c>
      <c r="D2091">
        <v>10</v>
      </c>
      <c r="E2091">
        <v>0</v>
      </c>
      <c r="F2091">
        <f>Table15[[#This Row],[unitPrice]]*Table15[[#This Row],[quantity]]</f>
        <v>130</v>
      </c>
    </row>
    <row r="2092" spans="1:6" x14ac:dyDescent="0.35">
      <c r="A2092">
        <v>11061</v>
      </c>
      <c r="B2092">
        <v>60</v>
      </c>
      <c r="C2092">
        <v>34</v>
      </c>
      <c r="D2092">
        <v>15</v>
      </c>
      <c r="E2092">
        <v>0</v>
      </c>
      <c r="F2092">
        <f>Table15[[#This Row],[unitPrice]]*Table15[[#This Row],[quantity]]</f>
        <v>510</v>
      </c>
    </row>
    <row r="2093" spans="1:6" x14ac:dyDescent="0.35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f>Table15[[#This Row],[unitPrice]]*Table15[[#This Row],[quantity]]</f>
        <v>328</v>
      </c>
    </row>
    <row r="2094" spans="1:6" x14ac:dyDescent="0.35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f>Table15[[#This Row],[unitPrice]]*Table15[[#This Row],[quantity]]</f>
        <v>180</v>
      </c>
    </row>
    <row r="2095" spans="1:6" x14ac:dyDescent="0.35">
      <c r="A2095">
        <v>11063</v>
      </c>
      <c r="B2095">
        <v>34</v>
      </c>
      <c r="C2095">
        <v>14</v>
      </c>
      <c r="D2095">
        <v>30</v>
      </c>
      <c r="E2095">
        <v>0</v>
      </c>
      <c r="F2095">
        <f>Table15[[#This Row],[unitPrice]]*Table15[[#This Row],[quantity]]</f>
        <v>420</v>
      </c>
    </row>
    <row r="2096" spans="1:6" x14ac:dyDescent="0.35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f>Table15[[#This Row],[unitPrice]]*Table15[[#This Row],[quantity]]</f>
        <v>736</v>
      </c>
    </row>
    <row r="2097" spans="1:6" x14ac:dyDescent="0.35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f>Table15[[#This Row],[unitPrice]]*Table15[[#This Row],[quantity]]</f>
        <v>289.5</v>
      </c>
    </row>
    <row r="2098" spans="1:6" x14ac:dyDescent="0.35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f>Table15[[#This Row],[unitPrice]]*Table15[[#This Row],[quantity]]</f>
        <v>3003</v>
      </c>
    </row>
    <row r="2099" spans="1:6" x14ac:dyDescent="0.35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f>Table15[[#This Row],[unitPrice]]*Table15[[#This Row],[quantity]]</f>
        <v>115.80000000000001</v>
      </c>
    </row>
    <row r="2100" spans="1:6" x14ac:dyDescent="0.35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f>Table15[[#This Row],[unitPrice]]*Table15[[#This Row],[quantity]]</f>
        <v>819.99999999999989</v>
      </c>
    </row>
    <row r="2101" spans="1:6" x14ac:dyDescent="0.35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f>Table15[[#This Row],[unitPrice]]*Table15[[#This Row],[quantity]]</f>
        <v>96</v>
      </c>
    </row>
    <row r="2102" spans="1:6" x14ac:dyDescent="0.35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f>Table15[[#This Row],[unitPrice]]*Table15[[#This Row],[quantity]]</f>
        <v>687.5</v>
      </c>
    </row>
    <row r="2103" spans="1:6" x14ac:dyDescent="0.35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f>Table15[[#This Row],[unitPrice]]*Table15[[#This Row],[quantity]]</f>
        <v>103.56</v>
      </c>
    </row>
    <row r="2104" spans="1:6" x14ac:dyDescent="0.35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f>Table15[[#This Row],[unitPrice]]*Table15[[#This Row],[quantity]]</f>
        <v>149</v>
      </c>
    </row>
    <row r="2105" spans="1:6" x14ac:dyDescent="0.35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f>Table15[[#This Row],[unitPrice]]*Table15[[#This Row],[quantity]]</f>
        <v>52.349999999999994</v>
      </c>
    </row>
    <row r="2106" spans="1:6" x14ac:dyDescent="0.35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f>Table15[[#This Row],[unitPrice]]*Table15[[#This Row],[quantity]]</f>
        <v>386.4</v>
      </c>
    </row>
    <row r="2107" spans="1:6" x14ac:dyDescent="0.35">
      <c r="A2107">
        <v>11066</v>
      </c>
      <c r="B2107">
        <v>34</v>
      </c>
      <c r="C2107">
        <v>14</v>
      </c>
      <c r="D2107">
        <v>35</v>
      </c>
      <c r="E2107">
        <v>0</v>
      </c>
      <c r="F2107">
        <f>Table15[[#This Row],[unitPrice]]*Table15[[#This Row],[quantity]]</f>
        <v>490</v>
      </c>
    </row>
    <row r="2108" spans="1:6" x14ac:dyDescent="0.35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f>Table15[[#This Row],[unitPrice]]*Table15[[#This Row],[quantity]]</f>
        <v>86.850000000000009</v>
      </c>
    </row>
    <row r="2109" spans="1:6" x14ac:dyDescent="0.35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f>Table15[[#This Row],[unitPrice]]*Table15[[#This Row],[quantity]]</f>
        <v>364.8</v>
      </c>
    </row>
    <row r="2110" spans="1:6" x14ac:dyDescent="0.35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f>Table15[[#This Row],[unitPrice]]*Table15[[#This Row],[quantity]]</f>
        <v>1656</v>
      </c>
    </row>
    <row r="2111" spans="1:6" x14ac:dyDescent="0.35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f>Table15[[#This Row],[unitPrice]]*Table15[[#This Row],[quantity]]</f>
        <v>364</v>
      </c>
    </row>
    <row r="2112" spans="1:6" x14ac:dyDescent="0.35">
      <c r="A2112">
        <v>11069</v>
      </c>
      <c r="B2112">
        <v>39</v>
      </c>
      <c r="C2112">
        <v>18</v>
      </c>
      <c r="D2112">
        <v>20</v>
      </c>
      <c r="E2112">
        <v>0</v>
      </c>
      <c r="F2112">
        <f>Table15[[#This Row],[unitPrice]]*Table15[[#This Row],[quantity]]</f>
        <v>360</v>
      </c>
    </row>
    <row r="2113" spans="1:6" x14ac:dyDescent="0.35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f>Table15[[#This Row],[unitPrice]]*Table15[[#This Row],[quantity]]</f>
        <v>720</v>
      </c>
    </row>
    <row r="2114" spans="1:6" x14ac:dyDescent="0.35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f>Table15[[#This Row],[unitPrice]]*Table15[[#This Row],[quantity]]</f>
        <v>380</v>
      </c>
    </row>
    <row r="2115" spans="1:6" x14ac:dyDescent="0.35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f>Table15[[#This Row],[unitPrice]]*Table15[[#This Row],[quantity]]</f>
        <v>523.5</v>
      </c>
    </row>
    <row r="2116" spans="1:6" x14ac:dyDescent="0.35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f>Table15[[#This Row],[unitPrice]]*Table15[[#This Row],[quantity]]</f>
        <v>250</v>
      </c>
    </row>
    <row r="2117" spans="1:6" x14ac:dyDescent="0.35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f>Table15[[#This Row],[unitPrice]]*Table15[[#This Row],[quantity]]</f>
        <v>450</v>
      </c>
    </row>
    <row r="2118" spans="1:6" x14ac:dyDescent="0.35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f>Table15[[#This Row],[unitPrice]]*Table15[[#This Row],[quantity]]</f>
        <v>60</v>
      </c>
    </row>
    <row r="2119" spans="1:6" x14ac:dyDescent="0.35">
      <c r="A2119">
        <v>11072</v>
      </c>
      <c r="B2119">
        <v>2</v>
      </c>
      <c r="C2119">
        <v>19</v>
      </c>
      <c r="D2119">
        <v>8</v>
      </c>
      <c r="E2119">
        <v>0</v>
      </c>
      <c r="F2119">
        <f>Table15[[#This Row],[unitPrice]]*Table15[[#This Row],[quantity]]</f>
        <v>152</v>
      </c>
    </row>
    <row r="2120" spans="1:6" x14ac:dyDescent="0.35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f>Table15[[#This Row],[unitPrice]]*Table15[[#This Row],[quantity]]</f>
        <v>386</v>
      </c>
    </row>
    <row r="2121" spans="1:6" x14ac:dyDescent="0.35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f>Table15[[#This Row],[unitPrice]]*Table15[[#This Row],[quantity]]</f>
        <v>357.5</v>
      </c>
    </row>
    <row r="2122" spans="1:6" x14ac:dyDescent="0.35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f>Table15[[#This Row],[unitPrice]]*Table15[[#This Row],[quantity]]</f>
        <v>4322.5</v>
      </c>
    </row>
    <row r="2123" spans="1:6" x14ac:dyDescent="0.35">
      <c r="A2123">
        <v>11073</v>
      </c>
      <c r="B2123">
        <v>11</v>
      </c>
      <c r="C2123">
        <v>21</v>
      </c>
      <c r="D2123">
        <v>10</v>
      </c>
      <c r="E2123">
        <v>0</v>
      </c>
      <c r="F2123">
        <f>Table15[[#This Row],[unitPrice]]*Table15[[#This Row],[quantity]]</f>
        <v>210</v>
      </c>
    </row>
    <row r="2124" spans="1:6" x14ac:dyDescent="0.35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f>Table15[[#This Row],[unitPrice]]*Table15[[#This Row],[quantity]]</f>
        <v>90</v>
      </c>
    </row>
    <row r="2125" spans="1:6" x14ac:dyDescent="0.35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f>Table15[[#This Row],[unitPrice]]*Table15[[#This Row],[quantity]]</f>
        <v>244.29999999999998</v>
      </c>
    </row>
    <row r="2126" spans="1:6" x14ac:dyDescent="0.35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f>Table15[[#This Row],[unitPrice]]*Table15[[#This Row],[quantity]]</f>
        <v>190</v>
      </c>
    </row>
    <row r="2127" spans="1:6" x14ac:dyDescent="0.35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f>Table15[[#This Row],[unitPrice]]*Table15[[#This Row],[quantity]]</f>
        <v>360</v>
      </c>
    </row>
    <row r="2128" spans="1:6" x14ac:dyDescent="0.35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f>Table15[[#This Row],[unitPrice]]*Table15[[#This Row],[quantity]]</f>
        <v>36</v>
      </c>
    </row>
    <row r="2129" spans="1:6" x14ac:dyDescent="0.35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f>Table15[[#This Row],[unitPrice]]*Table15[[#This Row],[quantity]]</f>
        <v>500</v>
      </c>
    </row>
    <row r="2130" spans="1:6" x14ac:dyDescent="0.35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f>Table15[[#This Row],[unitPrice]]*Table15[[#This Row],[quantity]]</f>
        <v>465</v>
      </c>
    </row>
    <row r="2131" spans="1:6" x14ac:dyDescent="0.35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f>Table15[[#This Row],[unitPrice]]*Table15[[#This Row],[quantity]]</f>
        <v>92</v>
      </c>
    </row>
    <row r="2132" spans="1:6" x14ac:dyDescent="0.35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f>Table15[[#This Row],[unitPrice]]*Table15[[#This Row],[quantity]]</f>
        <v>456</v>
      </c>
    </row>
    <row r="2133" spans="1:6" x14ac:dyDescent="0.35">
      <c r="A2133">
        <v>11077</v>
      </c>
      <c r="B2133">
        <v>3</v>
      </c>
      <c r="C2133">
        <v>10</v>
      </c>
      <c r="D2133">
        <v>4</v>
      </c>
      <c r="E2133">
        <v>0</v>
      </c>
      <c r="F2133">
        <f>Table15[[#This Row],[unitPrice]]*Table15[[#This Row],[quantity]]</f>
        <v>40</v>
      </c>
    </row>
    <row r="2134" spans="1:6" x14ac:dyDescent="0.35">
      <c r="A2134">
        <v>11077</v>
      </c>
      <c r="B2134">
        <v>4</v>
      </c>
      <c r="C2134">
        <v>22</v>
      </c>
      <c r="D2134">
        <v>1</v>
      </c>
      <c r="E2134">
        <v>0</v>
      </c>
      <c r="F2134">
        <f>Table15[[#This Row],[unitPrice]]*Table15[[#This Row],[quantity]]</f>
        <v>22</v>
      </c>
    </row>
    <row r="2135" spans="1:6" x14ac:dyDescent="0.35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f>Table15[[#This Row],[unitPrice]]*Table15[[#This Row],[quantity]]</f>
        <v>25</v>
      </c>
    </row>
    <row r="2136" spans="1:6" x14ac:dyDescent="0.35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f>Table15[[#This Row],[unitPrice]]*Table15[[#This Row],[quantity]]</f>
        <v>30</v>
      </c>
    </row>
    <row r="2137" spans="1:6" x14ac:dyDescent="0.35">
      <c r="A2137">
        <v>11077</v>
      </c>
      <c r="B2137">
        <v>8</v>
      </c>
      <c r="C2137">
        <v>40</v>
      </c>
      <c r="D2137">
        <v>2</v>
      </c>
      <c r="E2137">
        <v>0.1</v>
      </c>
      <c r="F2137">
        <f>Table15[[#This Row],[unitPrice]]*Table15[[#This Row],[quantity]]</f>
        <v>80</v>
      </c>
    </row>
    <row r="2138" spans="1:6" x14ac:dyDescent="0.35">
      <c r="A2138">
        <v>11077</v>
      </c>
      <c r="B2138">
        <v>10</v>
      </c>
      <c r="C2138">
        <v>31</v>
      </c>
      <c r="D2138">
        <v>1</v>
      </c>
      <c r="E2138">
        <v>0</v>
      </c>
      <c r="F2138">
        <f>Table15[[#This Row],[unitPrice]]*Table15[[#This Row],[quantity]]</f>
        <v>31</v>
      </c>
    </row>
    <row r="2139" spans="1:6" x14ac:dyDescent="0.35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f>Table15[[#This Row],[unitPrice]]*Table15[[#This Row],[quantity]]</f>
        <v>76</v>
      </c>
    </row>
    <row r="2140" spans="1:6" x14ac:dyDescent="0.35">
      <c r="A2140">
        <v>11077</v>
      </c>
      <c r="B2140">
        <v>13</v>
      </c>
      <c r="C2140">
        <v>6</v>
      </c>
      <c r="D2140">
        <v>4</v>
      </c>
      <c r="E2140">
        <v>0</v>
      </c>
      <c r="F2140">
        <f>Table15[[#This Row],[unitPrice]]*Table15[[#This Row],[quantity]]</f>
        <v>24</v>
      </c>
    </row>
    <row r="2141" spans="1:6" x14ac:dyDescent="0.35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f>Table15[[#This Row],[unitPrice]]*Table15[[#This Row],[quantity]]</f>
        <v>23.25</v>
      </c>
    </row>
    <row r="2142" spans="1:6" x14ac:dyDescent="0.35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f>Table15[[#This Row],[unitPrice]]*Table15[[#This Row],[quantity]]</f>
        <v>34.9</v>
      </c>
    </row>
    <row r="2143" spans="1:6" x14ac:dyDescent="0.35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f>Table15[[#This Row],[unitPrice]]*Table15[[#This Row],[quantity]]</f>
        <v>81</v>
      </c>
    </row>
    <row r="2144" spans="1:6" x14ac:dyDescent="0.35">
      <c r="A2144">
        <v>11077</v>
      </c>
      <c r="B2144">
        <v>23</v>
      </c>
      <c r="C2144">
        <v>9</v>
      </c>
      <c r="D2144">
        <v>2</v>
      </c>
      <c r="E2144">
        <v>0</v>
      </c>
      <c r="F2144">
        <f>Table15[[#This Row],[unitPrice]]*Table15[[#This Row],[quantity]]</f>
        <v>18</v>
      </c>
    </row>
    <row r="2145" spans="1:6" x14ac:dyDescent="0.35">
      <c r="A2145">
        <v>11077</v>
      </c>
      <c r="B2145">
        <v>32</v>
      </c>
      <c r="C2145">
        <v>32</v>
      </c>
      <c r="D2145">
        <v>1</v>
      </c>
      <c r="E2145">
        <v>0</v>
      </c>
      <c r="F2145">
        <f>Table15[[#This Row],[unitPrice]]*Table15[[#This Row],[quantity]]</f>
        <v>32</v>
      </c>
    </row>
    <row r="2146" spans="1:6" x14ac:dyDescent="0.35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f>Table15[[#This Row],[unitPrice]]*Table15[[#This Row],[quantity]]</f>
        <v>36</v>
      </c>
    </row>
    <row r="2147" spans="1:6" x14ac:dyDescent="0.35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f>Table15[[#This Row],[unitPrice]]*Table15[[#This Row],[quantity]]</f>
        <v>28.950000000000003</v>
      </c>
    </row>
    <row r="2148" spans="1:6" x14ac:dyDescent="0.35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f>Table15[[#This Row],[unitPrice]]*Table15[[#This Row],[quantity]]</f>
        <v>36</v>
      </c>
    </row>
    <row r="2149" spans="1:6" x14ac:dyDescent="0.35">
      <c r="A2149">
        <v>11077</v>
      </c>
      <c r="B2149">
        <v>52</v>
      </c>
      <c r="C2149">
        <v>7</v>
      </c>
      <c r="D2149">
        <v>2</v>
      </c>
      <c r="E2149">
        <v>0</v>
      </c>
      <c r="F2149">
        <f>Table15[[#This Row],[unitPrice]]*Table15[[#This Row],[quantity]]</f>
        <v>14</v>
      </c>
    </row>
    <row r="2150" spans="1:6" x14ac:dyDescent="0.35">
      <c r="A2150">
        <v>11077</v>
      </c>
      <c r="B2150">
        <v>55</v>
      </c>
      <c r="C2150">
        <v>24</v>
      </c>
      <c r="D2150">
        <v>2</v>
      </c>
      <c r="E2150">
        <v>0</v>
      </c>
      <c r="F2150">
        <f>Table15[[#This Row],[unitPrice]]*Table15[[#This Row],[quantity]]</f>
        <v>48</v>
      </c>
    </row>
    <row r="2151" spans="1:6" x14ac:dyDescent="0.35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f>Table15[[#This Row],[unitPrice]]*Table15[[#This Row],[quantity]]</f>
        <v>68</v>
      </c>
    </row>
    <row r="2152" spans="1:6" x14ac:dyDescent="0.35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f>Table15[[#This Row],[unitPrice]]*Table15[[#This Row],[quantity]]</f>
        <v>66.5</v>
      </c>
    </row>
    <row r="2153" spans="1:6" x14ac:dyDescent="0.35">
      <c r="A2153">
        <v>11077</v>
      </c>
      <c r="B2153">
        <v>66</v>
      </c>
      <c r="C2153">
        <v>17</v>
      </c>
      <c r="D2153">
        <v>1</v>
      </c>
      <c r="E2153">
        <v>0</v>
      </c>
      <c r="F2153">
        <f>Table15[[#This Row],[unitPrice]]*Table15[[#This Row],[quantity]]</f>
        <v>17</v>
      </c>
    </row>
    <row r="2154" spans="1:6" x14ac:dyDescent="0.35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f>Table15[[#This Row],[unitPrice]]*Table15[[#This Row],[quantity]]</f>
        <v>30</v>
      </c>
    </row>
    <row r="2155" spans="1:6" x14ac:dyDescent="0.35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f>Table15[[#This Row],[unitPrice]]*Table15[[#This Row],[quantity]]</f>
        <v>31</v>
      </c>
    </row>
    <row r="2156" spans="1:6" x14ac:dyDescent="0.35">
      <c r="A2156">
        <v>11077</v>
      </c>
      <c r="B2156">
        <v>77</v>
      </c>
      <c r="C2156">
        <v>13</v>
      </c>
      <c r="D2156">
        <v>2</v>
      </c>
      <c r="E2156">
        <v>0</v>
      </c>
      <c r="F2156">
        <f>Table15[[#This Row],[unitPrice]]*Table15[[#This Row],[quantity]]</f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E71B-0146-4894-9593-B2FACCFD0DDA}">
  <dimension ref="A1:B4"/>
  <sheetViews>
    <sheetView workbookViewId="0">
      <selection activeCell="G21" sqref="G21"/>
    </sheetView>
  </sheetViews>
  <sheetFormatPr defaultRowHeight="14.5" x14ac:dyDescent="0.35"/>
  <cols>
    <col min="1" max="1" width="11.81640625" bestFit="1" customWidth="1"/>
    <col min="2" max="2" width="16.7265625" bestFit="1" customWidth="1"/>
  </cols>
  <sheetData>
    <row r="1" spans="1:2" x14ac:dyDescent="0.35">
      <c r="A1" t="s">
        <v>423</v>
      </c>
      <c r="B1" t="s">
        <v>20</v>
      </c>
    </row>
    <row r="2" spans="1:2" x14ac:dyDescent="0.35">
      <c r="A2">
        <v>1</v>
      </c>
      <c r="B2" t="s">
        <v>575</v>
      </c>
    </row>
    <row r="3" spans="1:2" x14ac:dyDescent="0.35">
      <c r="A3">
        <v>2</v>
      </c>
      <c r="B3" t="s">
        <v>576</v>
      </c>
    </row>
    <row r="4" spans="1:2" x14ac:dyDescent="0.35">
      <c r="A4">
        <v>3</v>
      </c>
      <c r="B4" t="s">
        <v>577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D4D0-ADE6-4BF9-8815-0D0B6C6C694A}">
  <dimension ref="A1:H7"/>
  <sheetViews>
    <sheetView zoomScale="115" zoomScaleNormal="115" workbookViewId="0">
      <selection activeCell="D11" sqref="D11"/>
    </sheetView>
  </sheetViews>
  <sheetFormatPr defaultRowHeight="14.5" x14ac:dyDescent="0.35"/>
  <sheetData>
    <row r="1" spans="1:8" ht="21" x14ac:dyDescent="0.5">
      <c r="A1" s="3" t="s">
        <v>624</v>
      </c>
      <c r="B1" s="3"/>
      <c r="C1" s="2"/>
    </row>
    <row r="2" spans="1:8" ht="21" x14ac:dyDescent="0.5">
      <c r="A2" s="4" t="s">
        <v>625</v>
      </c>
      <c r="B2" s="4"/>
      <c r="C2" s="4"/>
      <c r="D2" s="4"/>
      <c r="E2" s="4"/>
      <c r="F2" s="4"/>
      <c r="G2" s="4"/>
      <c r="H2" s="4"/>
    </row>
    <row r="3" spans="1:8" ht="21" x14ac:dyDescent="0.5">
      <c r="A3" s="4" t="s">
        <v>626</v>
      </c>
      <c r="B3" s="4"/>
      <c r="C3" s="4"/>
      <c r="D3" s="4"/>
      <c r="E3" s="4"/>
      <c r="F3" s="4"/>
      <c r="G3" s="4"/>
      <c r="H3" s="4"/>
    </row>
    <row r="4" spans="1:8" ht="21" x14ac:dyDescent="0.5">
      <c r="A4" s="4" t="s">
        <v>627</v>
      </c>
      <c r="B4" s="4"/>
      <c r="C4" s="4"/>
      <c r="D4" s="4"/>
      <c r="E4" s="4"/>
      <c r="F4" s="4"/>
      <c r="G4" s="4"/>
      <c r="H4" s="4"/>
    </row>
    <row r="5" spans="1:8" ht="21" x14ac:dyDescent="0.5">
      <c r="A5" s="4" t="s">
        <v>628</v>
      </c>
      <c r="B5" s="4"/>
      <c r="C5" s="4"/>
      <c r="D5" s="4"/>
      <c r="E5" s="4"/>
      <c r="F5" s="4"/>
      <c r="G5" s="4"/>
      <c r="H5" s="4"/>
    </row>
    <row r="6" spans="1:8" ht="21" x14ac:dyDescent="0.5">
      <c r="A6" s="4" t="s">
        <v>629</v>
      </c>
      <c r="B6" s="4"/>
      <c r="C6" s="4"/>
      <c r="D6" s="4"/>
      <c r="E6" s="4"/>
      <c r="F6" s="4"/>
      <c r="G6" s="4"/>
      <c r="H6" s="4"/>
    </row>
    <row r="7" spans="1:8" ht="21" x14ac:dyDescent="0.5">
      <c r="A7" s="4" t="s">
        <v>630</v>
      </c>
      <c r="B7" s="4"/>
      <c r="C7" s="4"/>
      <c r="D7" s="4"/>
      <c r="E7" s="4"/>
      <c r="F7" s="4"/>
      <c r="G7" s="4"/>
      <c r="H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733C-E8E9-4050-8CEE-0EEB018835C7}">
  <dimension ref="A2:U86"/>
  <sheetViews>
    <sheetView workbookViewId="0">
      <selection activeCell="C7" sqref="C7"/>
    </sheetView>
  </sheetViews>
  <sheetFormatPr defaultRowHeight="14.5" x14ac:dyDescent="0.35"/>
  <cols>
    <col min="1" max="1" width="15" bestFit="1" customWidth="1"/>
    <col min="2" max="2" width="27.81640625" customWidth="1"/>
    <col min="3" max="3" width="19" bestFit="1" customWidth="1"/>
    <col min="4" max="4" width="11.26953125" bestFit="1" customWidth="1"/>
    <col min="5" max="5" width="14.81640625" bestFit="1" customWidth="1"/>
    <col min="6" max="6" width="12.7265625" bestFit="1" customWidth="1"/>
    <col min="7" max="7" width="11" customWidth="1"/>
    <col min="8" max="8" width="18.81640625" customWidth="1"/>
    <col min="10" max="10" width="11" customWidth="1"/>
    <col min="11" max="11" width="15.26953125" customWidth="1"/>
    <col min="12" max="12" width="30.26953125" customWidth="1"/>
    <col min="13" max="13" width="30.453125" bestFit="1" customWidth="1"/>
  </cols>
  <sheetData>
    <row r="2" spans="1:21" ht="23.5" x14ac:dyDescent="0.55000000000000004">
      <c r="A2" s="16" t="s">
        <v>640</v>
      </c>
      <c r="B2" s="16" t="s">
        <v>651</v>
      </c>
      <c r="C2" s="2"/>
      <c r="O2" s="4"/>
      <c r="P2" s="4"/>
      <c r="Q2" s="4"/>
      <c r="S2" s="4"/>
      <c r="T2" s="4"/>
      <c r="U2" s="4"/>
    </row>
    <row r="3" spans="1:21" ht="23.5" x14ac:dyDescent="0.55000000000000004">
      <c r="A3" s="16" t="s">
        <v>641</v>
      </c>
      <c r="B3" s="16" t="s">
        <v>643</v>
      </c>
      <c r="C3" s="2"/>
      <c r="D3" s="2"/>
      <c r="E3" s="2"/>
    </row>
    <row r="4" spans="1:21" ht="23.5" x14ac:dyDescent="0.55000000000000004">
      <c r="A4" s="16" t="s">
        <v>642</v>
      </c>
      <c r="B4" s="16" t="s">
        <v>644</v>
      </c>
      <c r="C4" s="2"/>
    </row>
    <row r="6" spans="1:21" ht="21" x14ac:dyDescent="0.5">
      <c r="F6" s="17" t="s">
        <v>625</v>
      </c>
      <c r="G6" s="17"/>
      <c r="H6" s="17"/>
      <c r="I6" s="17"/>
      <c r="J6" s="3"/>
      <c r="K6" s="3"/>
      <c r="L6" s="3"/>
    </row>
    <row r="8" spans="1:21" x14ac:dyDescent="0.35">
      <c r="J8" t="s">
        <v>645</v>
      </c>
    </row>
    <row r="9" spans="1:21" x14ac:dyDescent="0.35">
      <c r="A9" t="s">
        <v>416</v>
      </c>
      <c r="B9" t="s">
        <v>425</v>
      </c>
      <c r="C9" t="s">
        <v>426</v>
      </c>
      <c r="D9" t="s">
        <v>417</v>
      </c>
      <c r="E9" t="s">
        <v>427</v>
      </c>
      <c r="F9" t="s">
        <v>0</v>
      </c>
      <c r="G9" t="s">
        <v>631</v>
      </c>
      <c r="H9" t="s">
        <v>632</v>
      </c>
      <c r="J9" t="s">
        <v>646</v>
      </c>
    </row>
    <row r="10" spans="1:21" x14ac:dyDescent="0.35">
      <c r="A10">
        <v>1</v>
      </c>
      <c r="B10" t="s">
        <v>428</v>
      </c>
      <c r="C10" t="s">
        <v>429</v>
      </c>
      <c r="D10">
        <v>18</v>
      </c>
      <c r="E10">
        <v>0</v>
      </c>
      <c r="F10">
        <v>1</v>
      </c>
      <c r="G10">
        <f>IFERROR(VALUE(LEFT(Table17[[#This Row],[quantityPerUnit]],FIND(" ",Table17[[#This Row],[quantityPerUnit]])-1)),0)</f>
        <v>10</v>
      </c>
      <c r="H10" s="11">
        <f>Table17[[#This Row],[unitPrice]]*Table17[[#This Row],[unit sold]]</f>
        <v>180</v>
      </c>
      <c r="J10" t="s">
        <v>647</v>
      </c>
    </row>
    <row r="11" spans="1:21" x14ac:dyDescent="0.35">
      <c r="A11">
        <v>2</v>
      </c>
      <c r="B11" t="s">
        <v>430</v>
      </c>
      <c r="C11" t="s">
        <v>431</v>
      </c>
      <c r="D11">
        <v>19</v>
      </c>
      <c r="E11">
        <v>0</v>
      </c>
      <c r="F11">
        <v>1</v>
      </c>
      <c r="G11">
        <f>IFERROR(VALUE(LEFT(Table17[[#This Row],[quantityPerUnit]],FIND(" ",Table17[[#This Row],[quantityPerUnit]])-1)),0)</f>
        <v>24</v>
      </c>
      <c r="H11" s="11">
        <f>Table17[[#This Row],[unitPrice]]*Table17[[#This Row],[unit sold]]</f>
        <v>456</v>
      </c>
    </row>
    <row r="12" spans="1:21" x14ac:dyDescent="0.35">
      <c r="A12">
        <v>3</v>
      </c>
      <c r="B12" t="s">
        <v>432</v>
      </c>
      <c r="C12" t="s">
        <v>433</v>
      </c>
      <c r="D12">
        <v>10</v>
      </c>
      <c r="E12">
        <v>0</v>
      </c>
      <c r="F12">
        <v>2</v>
      </c>
      <c r="G12">
        <f>IFERROR(VALUE(LEFT(Table17[[#This Row],[quantityPerUnit]],FIND(" ",Table17[[#This Row],[quantityPerUnit]])-1)),0)</f>
        <v>12</v>
      </c>
      <c r="H12" s="11">
        <f>Table17[[#This Row],[unitPrice]]*Table17[[#This Row],[unit sold]]</f>
        <v>120</v>
      </c>
      <c r="J12" s="14" t="s">
        <v>633</v>
      </c>
    </row>
    <row r="13" spans="1:21" ht="21" x14ac:dyDescent="0.5">
      <c r="A13">
        <v>4</v>
      </c>
      <c r="B13" t="s">
        <v>434</v>
      </c>
      <c r="C13" t="s">
        <v>435</v>
      </c>
      <c r="D13">
        <v>22</v>
      </c>
      <c r="E13">
        <v>0</v>
      </c>
      <c r="F13">
        <v>2</v>
      </c>
      <c r="G13">
        <f>IFERROR(VALUE(LEFT(Table17[[#This Row],[quantityPerUnit]],FIND(" ",Table17[[#This Row],[quantityPerUnit]])-1)),0)</f>
        <v>48</v>
      </c>
      <c r="H13" s="11">
        <f>Table17[[#This Row],[unitPrice]]*Table17[[#This Row],[unit sold]]</f>
        <v>1056</v>
      </c>
      <c r="J13" s="5" t="s">
        <v>0</v>
      </c>
      <c r="K13" s="6" t="s">
        <v>1</v>
      </c>
      <c r="L13" s="12" t="s">
        <v>634</v>
      </c>
      <c r="N13" s="18"/>
      <c r="O13" s="18"/>
    </row>
    <row r="14" spans="1:21" x14ac:dyDescent="0.35">
      <c r="A14">
        <v>5</v>
      </c>
      <c r="B14" t="s">
        <v>436</v>
      </c>
      <c r="C14" t="s">
        <v>437</v>
      </c>
      <c r="D14">
        <v>21.35</v>
      </c>
      <c r="E14">
        <v>1</v>
      </c>
      <c r="F14">
        <v>2</v>
      </c>
      <c r="G14">
        <f>IFERROR(VALUE(LEFT(Table17[[#This Row],[quantityPerUnit]],FIND(" ",Table17[[#This Row],[quantityPerUnit]])-1)),0)</f>
        <v>36</v>
      </c>
      <c r="H14" s="11">
        <f>Table17[[#This Row],[unitPrice]]*Table17[[#This Row],[unit sold]]</f>
        <v>768.6</v>
      </c>
      <c r="J14" s="7">
        <v>1</v>
      </c>
      <c r="K14" s="8" t="s">
        <v>3</v>
      </c>
      <c r="L14" s="13">
        <f>SUMIFS(Table17[total sales (revenue) ],Table17[categoryID],J14)</f>
        <v>28738</v>
      </c>
    </row>
    <row r="15" spans="1:21" x14ac:dyDescent="0.35">
      <c r="A15">
        <v>6</v>
      </c>
      <c r="B15" t="s">
        <v>438</v>
      </c>
      <c r="C15" t="s">
        <v>439</v>
      </c>
      <c r="D15">
        <v>25</v>
      </c>
      <c r="E15">
        <v>0</v>
      </c>
      <c r="F15">
        <v>2</v>
      </c>
      <c r="G15">
        <f>IFERROR(VALUE(LEFT(Table17[[#This Row],[quantityPerUnit]],FIND(" ",Table17[[#This Row],[quantityPerUnit]])-1)),0)</f>
        <v>12</v>
      </c>
      <c r="H15" s="11">
        <f>Table17[[#This Row],[unitPrice]]*Table17[[#This Row],[unit sold]]</f>
        <v>300</v>
      </c>
      <c r="J15" s="9">
        <v>2</v>
      </c>
      <c r="K15" s="10" t="s">
        <v>5</v>
      </c>
      <c r="L15" s="13">
        <f>SUMIFS(Table17[total sales (revenue) ],Table17[categoryID],J15)</f>
        <v>6065.7000000000007</v>
      </c>
    </row>
    <row r="16" spans="1:21" x14ac:dyDescent="0.35">
      <c r="A16">
        <v>7</v>
      </c>
      <c r="B16" t="s">
        <v>440</v>
      </c>
      <c r="C16" t="s">
        <v>441</v>
      </c>
      <c r="D16">
        <v>30</v>
      </c>
      <c r="E16">
        <v>0</v>
      </c>
      <c r="F16">
        <v>7</v>
      </c>
      <c r="G16">
        <f>IFERROR(VALUE(LEFT(Table17[[#This Row],[quantityPerUnit]],FIND(" ",Table17[[#This Row],[quantityPerUnit]])-1)),0)</f>
        <v>12</v>
      </c>
      <c r="H16" s="11">
        <f>Table17[[#This Row],[unitPrice]]*Table17[[#This Row],[unit sold]]</f>
        <v>360</v>
      </c>
      <c r="J16" s="7">
        <v>3</v>
      </c>
      <c r="K16" s="8" t="s">
        <v>7</v>
      </c>
      <c r="L16" s="13">
        <f>SUMIFS(Table17[total sales (revenue) ],Table17[categoryID],J16)</f>
        <v>14502.3</v>
      </c>
    </row>
    <row r="17" spans="1:12" x14ac:dyDescent="0.35">
      <c r="A17">
        <v>8</v>
      </c>
      <c r="B17" t="s">
        <v>442</v>
      </c>
      <c r="C17" t="s">
        <v>443</v>
      </c>
      <c r="D17">
        <v>40</v>
      </c>
      <c r="E17">
        <v>0</v>
      </c>
      <c r="F17">
        <v>2</v>
      </c>
      <c r="G17">
        <f>IFERROR(VALUE(LEFT(Table17[[#This Row],[quantityPerUnit]],FIND(" ",Table17[[#This Row],[quantityPerUnit]])-1)),0)</f>
        <v>12</v>
      </c>
      <c r="H17" s="11">
        <f>Table17[[#This Row],[unitPrice]]*Table17[[#This Row],[unit sold]]</f>
        <v>480</v>
      </c>
      <c r="J17" s="9">
        <v>4</v>
      </c>
      <c r="K17" s="10" t="s">
        <v>9</v>
      </c>
      <c r="L17" s="13">
        <f>SUMIFS(Table17[total sales (revenue) ],Table17[categoryID],J17)</f>
        <v>4764.2</v>
      </c>
    </row>
    <row r="18" spans="1:12" x14ac:dyDescent="0.35">
      <c r="A18">
        <v>9</v>
      </c>
      <c r="B18" t="s">
        <v>444</v>
      </c>
      <c r="C18" t="s">
        <v>445</v>
      </c>
      <c r="D18">
        <v>97</v>
      </c>
      <c r="E18">
        <v>1</v>
      </c>
      <c r="F18">
        <v>6</v>
      </c>
      <c r="G18">
        <f>IFERROR(VALUE(LEFT(Table17[[#This Row],[quantityPerUnit]],FIND(" ",Table17[[#This Row],[quantityPerUnit]])-1)),0)</f>
        <v>18</v>
      </c>
      <c r="H18" s="11">
        <f>Table17[[#This Row],[unitPrice]]*Table17[[#This Row],[unit sold]]</f>
        <v>1746</v>
      </c>
      <c r="J18" s="7">
        <v>5</v>
      </c>
      <c r="K18" s="8" t="s">
        <v>11</v>
      </c>
      <c r="L18" s="13">
        <f>SUMIFS(Table17[total sales (revenue) ],Table17[categoryID],J18)</f>
        <v>3217</v>
      </c>
    </row>
    <row r="19" spans="1:12" x14ac:dyDescent="0.35">
      <c r="A19">
        <v>10</v>
      </c>
      <c r="B19" t="s">
        <v>446</v>
      </c>
      <c r="C19" t="s">
        <v>447</v>
      </c>
      <c r="D19">
        <v>31</v>
      </c>
      <c r="E19">
        <v>0</v>
      </c>
      <c r="F19">
        <v>8</v>
      </c>
      <c r="G19">
        <f>IFERROR(VALUE(LEFT(Table17[[#This Row],[quantityPerUnit]],FIND(" ",Table17[[#This Row],[quantityPerUnit]])-1)),0)</f>
        <v>12</v>
      </c>
      <c r="H19" s="11">
        <f>Table17[[#This Row],[unitPrice]]*Table17[[#This Row],[unit sold]]</f>
        <v>372</v>
      </c>
      <c r="J19" s="9">
        <v>6</v>
      </c>
      <c r="K19" s="10" t="s">
        <v>13</v>
      </c>
      <c r="L19" s="13">
        <f>SUMIFS(Table17[total sales (revenue) ],Table17[categoryID],J19)</f>
        <v>10985.1</v>
      </c>
    </row>
    <row r="20" spans="1:12" x14ac:dyDescent="0.35">
      <c r="A20">
        <v>11</v>
      </c>
      <c r="B20" t="s">
        <v>448</v>
      </c>
      <c r="C20" t="s">
        <v>449</v>
      </c>
      <c r="D20">
        <v>21</v>
      </c>
      <c r="E20">
        <v>0</v>
      </c>
      <c r="F20">
        <v>4</v>
      </c>
      <c r="G20">
        <f>IFERROR(VALUE(LEFT(Table17[[#This Row],[quantityPerUnit]],FIND(" ",Table17[[#This Row],[quantityPerUnit]])-1)),0)</f>
        <v>1</v>
      </c>
      <c r="H20" s="11">
        <f>Table17[[#This Row],[unitPrice]]*Table17[[#This Row],[unit sold]]</f>
        <v>21</v>
      </c>
      <c r="J20" s="7">
        <v>7</v>
      </c>
      <c r="K20" s="8" t="s">
        <v>15</v>
      </c>
      <c r="L20" s="13">
        <f>SUMIFS(Table17[total sales (revenue) ],Table17[categoryID],J20)</f>
        <v>5130</v>
      </c>
    </row>
    <row r="21" spans="1:12" x14ac:dyDescent="0.35">
      <c r="A21">
        <v>12</v>
      </c>
      <c r="B21" t="s">
        <v>450</v>
      </c>
      <c r="C21" t="s">
        <v>451</v>
      </c>
      <c r="D21">
        <v>38</v>
      </c>
      <c r="E21">
        <v>0</v>
      </c>
      <c r="F21">
        <v>4</v>
      </c>
      <c r="G21">
        <f>IFERROR(VALUE(LEFT(Table17[[#This Row],[quantityPerUnit]],FIND(" ",Table17[[#This Row],[quantityPerUnit]])-1)),0)</f>
        <v>10</v>
      </c>
      <c r="H21" s="11">
        <f>Table17[[#This Row],[unitPrice]]*Table17[[#This Row],[unit sold]]</f>
        <v>380</v>
      </c>
      <c r="J21" s="9">
        <v>8</v>
      </c>
      <c r="K21" s="10" t="s">
        <v>17</v>
      </c>
      <c r="L21" s="13">
        <f>SUMIFS(Table17[total sales (revenue) ],Table17[categoryID],J21)</f>
        <v>3694.3</v>
      </c>
    </row>
    <row r="22" spans="1:12" x14ac:dyDescent="0.35">
      <c r="A22">
        <v>13</v>
      </c>
      <c r="B22" t="s">
        <v>452</v>
      </c>
      <c r="C22" t="s">
        <v>453</v>
      </c>
      <c r="D22">
        <v>6</v>
      </c>
      <c r="E22">
        <v>0</v>
      </c>
      <c r="F22">
        <v>8</v>
      </c>
      <c r="G22">
        <f>IFERROR(VALUE(LEFT(Table17[[#This Row],[quantityPerUnit]],FIND(" ",Table17[[#This Row],[quantityPerUnit]])-1)),0)</f>
        <v>2</v>
      </c>
      <c r="H22" s="11">
        <f>Table17[[#This Row],[unitPrice]]*Table17[[#This Row],[unit sold]]</f>
        <v>12</v>
      </c>
    </row>
    <row r="23" spans="1:12" x14ac:dyDescent="0.35">
      <c r="A23">
        <v>14</v>
      </c>
      <c r="B23" t="s">
        <v>454</v>
      </c>
      <c r="C23" t="s">
        <v>455</v>
      </c>
      <c r="D23">
        <v>23.25</v>
      </c>
      <c r="E23">
        <v>0</v>
      </c>
      <c r="F23">
        <v>7</v>
      </c>
      <c r="G23">
        <f>IFERROR(VALUE(LEFT(Table17[[#This Row],[quantityPerUnit]],FIND(" ",Table17[[#This Row],[quantityPerUnit]])-1)),0)</f>
        <v>40</v>
      </c>
      <c r="H23" s="11">
        <f>Table17[[#This Row],[unitPrice]]*Table17[[#This Row],[unit sold]]</f>
        <v>930</v>
      </c>
    </row>
    <row r="24" spans="1:12" x14ac:dyDescent="0.35">
      <c r="A24">
        <v>15</v>
      </c>
      <c r="B24" t="s">
        <v>456</v>
      </c>
      <c r="C24" t="s">
        <v>457</v>
      </c>
      <c r="D24">
        <v>15.5</v>
      </c>
      <c r="E24">
        <v>0</v>
      </c>
      <c r="F24">
        <v>2</v>
      </c>
      <c r="G24">
        <f>IFERROR(VALUE(LEFT(Table17[[#This Row],[quantityPerUnit]],FIND(" ",Table17[[#This Row],[quantityPerUnit]])-1)),0)</f>
        <v>24</v>
      </c>
      <c r="H24" s="11">
        <f>Table17[[#This Row],[unitPrice]]*Table17[[#This Row],[unit sold]]</f>
        <v>372</v>
      </c>
    </row>
    <row r="25" spans="1:12" x14ac:dyDescent="0.35">
      <c r="A25">
        <v>16</v>
      </c>
      <c r="B25" t="s">
        <v>458</v>
      </c>
      <c r="C25" t="s">
        <v>459</v>
      </c>
      <c r="D25">
        <v>17.45</v>
      </c>
      <c r="E25">
        <v>0</v>
      </c>
      <c r="F25">
        <v>3</v>
      </c>
      <c r="G25">
        <f>IFERROR(VALUE(LEFT(Table17[[#This Row],[quantityPerUnit]],FIND(" ",Table17[[#This Row],[quantityPerUnit]])-1)),0)</f>
        <v>32</v>
      </c>
      <c r="H25" s="11">
        <f>Table17[[#This Row],[unitPrice]]*Table17[[#This Row],[unit sold]]</f>
        <v>558.4</v>
      </c>
    </row>
    <row r="26" spans="1:12" x14ac:dyDescent="0.35">
      <c r="A26">
        <v>17</v>
      </c>
      <c r="B26" t="s">
        <v>460</v>
      </c>
      <c r="C26" t="s">
        <v>461</v>
      </c>
      <c r="D26">
        <v>39</v>
      </c>
      <c r="E26">
        <v>1</v>
      </c>
      <c r="F26">
        <v>6</v>
      </c>
      <c r="G26">
        <f>IFERROR(VALUE(LEFT(Table17[[#This Row],[quantityPerUnit]],FIND(" ",Table17[[#This Row],[quantityPerUnit]])-1)),0)</f>
        <v>20</v>
      </c>
      <c r="H26" s="11">
        <f>Table17[[#This Row],[unitPrice]]*Table17[[#This Row],[unit sold]]</f>
        <v>780</v>
      </c>
    </row>
    <row r="27" spans="1:12" x14ac:dyDescent="0.35">
      <c r="A27">
        <v>18</v>
      </c>
      <c r="B27" t="s">
        <v>462</v>
      </c>
      <c r="C27" t="s">
        <v>463</v>
      </c>
      <c r="D27">
        <v>62.5</v>
      </c>
      <c r="E27">
        <v>0</v>
      </c>
      <c r="F27">
        <v>8</v>
      </c>
      <c r="G27">
        <f>IFERROR(VALUE(LEFT(Table17[[#This Row],[quantityPerUnit]],FIND(" ",Table17[[#This Row],[quantityPerUnit]])-1)),0)</f>
        <v>16</v>
      </c>
      <c r="H27" s="11">
        <f>Table17[[#This Row],[unitPrice]]*Table17[[#This Row],[unit sold]]</f>
        <v>1000</v>
      </c>
    </row>
    <row r="28" spans="1:12" x14ac:dyDescent="0.35">
      <c r="A28">
        <v>19</v>
      </c>
      <c r="B28" t="s">
        <v>464</v>
      </c>
      <c r="C28" t="s">
        <v>465</v>
      </c>
      <c r="D28">
        <v>9.1999999999999993</v>
      </c>
      <c r="E28">
        <v>0</v>
      </c>
      <c r="F28">
        <v>3</v>
      </c>
      <c r="G28">
        <f>IFERROR(VALUE(LEFT(Table17[[#This Row],[quantityPerUnit]],FIND(" ",Table17[[#This Row],[quantityPerUnit]])-1)),0)</f>
        <v>10</v>
      </c>
      <c r="H28" s="11">
        <f>Table17[[#This Row],[unitPrice]]*Table17[[#This Row],[unit sold]]</f>
        <v>92</v>
      </c>
    </row>
    <row r="29" spans="1:12" x14ac:dyDescent="0.35">
      <c r="A29">
        <v>20</v>
      </c>
      <c r="B29" t="s">
        <v>466</v>
      </c>
      <c r="C29" t="s">
        <v>467</v>
      </c>
      <c r="D29">
        <v>81</v>
      </c>
      <c r="E29">
        <v>0</v>
      </c>
      <c r="F29">
        <v>3</v>
      </c>
      <c r="G29">
        <f>IFERROR(VALUE(LEFT(Table17[[#This Row],[quantityPerUnit]],FIND(" ",Table17[[#This Row],[quantityPerUnit]])-1)),0)</f>
        <v>30</v>
      </c>
      <c r="H29" s="11">
        <f>Table17[[#This Row],[unitPrice]]*Table17[[#This Row],[unit sold]]</f>
        <v>2430</v>
      </c>
    </row>
    <row r="30" spans="1:12" x14ac:dyDescent="0.35">
      <c r="A30">
        <v>21</v>
      </c>
      <c r="B30" t="s">
        <v>468</v>
      </c>
      <c r="C30" t="s">
        <v>469</v>
      </c>
      <c r="D30">
        <v>10</v>
      </c>
      <c r="E30">
        <v>0</v>
      </c>
      <c r="F30">
        <v>3</v>
      </c>
      <c r="G30">
        <f>IFERROR(VALUE(LEFT(Table17[[#This Row],[quantityPerUnit]],FIND(" ",Table17[[#This Row],[quantityPerUnit]])-1)),0)</f>
        <v>24</v>
      </c>
      <c r="H30" s="11">
        <f>Table17[[#This Row],[unitPrice]]*Table17[[#This Row],[unit sold]]</f>
        <v>240</v>
      </c>
    </row>
    <row r="31" spans="1:12" x14ac:dyDescent="0.35">
      <c r="A31">
        <v>22</v>
      </c>
      <c r="B31" t="s">
        <v>470</v>
      </c>
      <c r="C31" t="s">
        <v>471</v>
      </c>
      <c r="D31">
        <v>21</v>
      </c>
      <c r="E31">
        <v>0</v>
      </c>
      <c r="F31">
        <v>5</v>
      </c>
      <c r="G31">
        <f>IFERROR(VALUE(LEFT(Table17[[#This Row],[quantityPerUnit]],FIND(" ",Table17[[#This Row],[quantityPerUnit]])-1)),0)</f>
        <v>24</v>
      </c>
      <c r="H31" s="11">
        <f>Table17[[#This Row],[unitPrice]]*Table17[[#This Row],[unit sold]]</f>
        <v>504</v>
      </c>
    </row>
    <row r="32" spans="1:12" x14ac:dyDescent="0.35">
      <c r="A32">
        <v>23</v>
      </c>
      <c r="B32" t="s">
        <v>472</v>
      </c>
      <c r="C32" t="s">
        <v>473</v>
      </c>
      <c r="D32">
        <v>9</v>
      </c>
      <c r="E32">
        <v>0</v>
      </c>
      <c r="F32">
        <v>5</v>
      </c>
      <c r="G32">
        <f>IFERROR(VALUE(LEFT(Table17[[#This Row],[quantityPerUnit]],FIND(" ",Table17[[#This Row],[quantityPerUnit]])-1)),0)</f>
        <v>12</v>
      </c>
      <c r="H32" s="11">
        <f>Table17[[#This Row],[unitPrice]]*Table17[[#This Row],[unit sold]]</f>
        <v>108</v>
      </c>
    </row>
    <row r="33" spans="1:8" x14ac:dyDescent="0.35">
      <c r="A33">
        <v>24</v>
      </c>
      <c r="B33" t="s">
        <v>474</v>
      </c>
      <c r="C33" t="s">
        <v>475</v>
      </c>
      <c r="D33">
        <v>4.5</v>
      </c>
      <c r="E33">
        <v>1</v>
      </c>
      <c r="F33">
        <v>1</v>
      </c>
      <c r="G33">
        <f>IFERROR(VALUE(LEFT(Table17[[#This Row],[quantityPerUnit]],FIND(" ",Table17[[#This Row],[quantityPerUnit]])-1)),0)</f>
        <v>12</v>
      </c>
      <c r="H33" s="11">
        <f>Table17[[#This Row],[unitPrice]]*Table17[[#This Row],[unit sold]]</f>
        <v>54</v>
      </c>
    </row>
    <row r="34" spans="1:8" x14ac:dyDescent="0.35">
      <c r="A34">
        <v>25</v>
      </c>
      <c r="B34" t="s">
        <v>476</v>
      </c>
      <c r="C34" t="s">
        <v>477</v>
      </c>
      <c r="D34">
        <v>14</v>
      </c>
      <c r="E34">
        <v>0</v>
      </c>
      <c r="F34">
        <v>3</v>
      </c>
      <c r="G34">
        <f>IFERROR(VALUE(LEFT(Table17[[#This Row],[quantityPerUnit]],FIND(" ",Table17[[#This Row],[quantityPerUnit]])-1)),0)</f>
        <v>20</v>
      </c>
      <c r="H34" s="11">
        <f>Table17[[#This Row],[unitPrice]]*Table17[[#This Row],[unit sold]]</f>
        <v>280</v>
      </c>
    </row>
    <row r="35" spans="1:8" x14ac:dyDescent="0.35">
      <c r="A35">
        <v>26</v>
      </c>
      <c r="B35" t="s">
        <v>478</v>
      </c>
      <c r="C35" t="s">
        <v>479</v>
      </c>
      <c r="D35">
        <v>31.23</v>
      </c>
      <c r="E35">
        <v>0</v>
      </c>
      <c r="F35">
        <v>3</v>
      </c>
      <c r="G35">
        <f>IFERROR(VALUE(LEFT(Table17[[#This Row],[quantityPerUnit]],FIND(" ",Table17[[#This Row],[quantityPerUnit]])-1)),0)</f>
        <v>100</v>
      </c>
      <c r="H35" s="11">
        <f>Table17[[#This Row],[unitPrice]]*Table17[[#This Row],[unit sold]]</f>
        <v>3123</v>
      </c>
    </row>
    <row r="36" spans="1:8" x14ac:dyDescent="0.35">
      <c r="A36">
        <v>27</v>
      </c>
      <c r="B36" t="s">
        <v>480</v>
      </c>
      <c r="C36" t="s">
        <v>481</v>
      </c>
      <c r="D36">
        <v>43.9</v>
      </c>
      <c r="E36">
        <v>0</v>
      </c>
      <c r="F36">
        <v>3</v>
      </c>
      <c r="G36">
        <f>IFERROR(VALUE(LEFT(Table17[[#This Row],[quantityPerUnit]],FIND(" ",Table17[[#This Row],[quantityPerUnit]])-1)),0)</f>
        <v>100</v>
      </c>
      <c r="H36" s="11">
        <f>Table17[[#This Row],[unitPrice]]*Table17[[#This Row],[unit sold]]</f>
        <v>4390</v>
      </c>
    </row>
    <row r="37" spans="1:8" x14ac:dyDescent="0.35">
      <c r="A37">
        <v>28</v>
      </c>
      <c r="B37" t="s">
        <v>482</v>
      </c>
      <c r="C37" t="s">
        <v>483</v>
      </c>
      <c r="D37">
        <v>45.6</v>
      </c>
      <c r="E37">
        <v>1</v>
      </c>
      <c r="F37">
        <v>7</v>
      </c>
      <c r="G37">
        <f>IFERROR(VALUE(LEFT(Table17[[#This Row],[quantityPerUnit]],FIND(" ",Table17[[#This Row],[quantityPerUnit]])-1)),0)</f>
        <v>25</v>
      </c>
      <c r="H37" s="11">
        <f>Table17[[#This Row],[unitPrice]]*Table17[[#This Row],[unit sold]]</f>
        <v>1140</v>
      </c>
    </row>
    <row r="38" spans="1:8" x14ac:dyDescent="0.35">
      <c r="A38">
        <v>29</v>
      </c>
      <c r="B38" t="s">
        <v>484</v>
      </c>
      <c r="C38" t="s">
        <v>485</v>
      </c>
      <c r="D38">
        <v>123.79</v>
      </c>
      <c r="E38">
        <v>1</v>
      </c>
      <c r="F38">
        <v>6</v>
      </c>
      <c r="G38">
        <f>IFERROR(VALUE(LEFT(Table17[[#This Row],[quantityPerUnit]],FIND(" ",Table17[[#This Row],[quantityPerUnit]])-1)),0)</f>
        <v>50</v>
      </c>
      <c r="H38" s="11">
        <f>Table17[[#This Row],[unitPrice]]*Table17[[#This Row],[unit sold]]</f>
        <v>6189.5</v>
      </c>
    </row>
    <row r="39" spans="1:8" x14ac:dyDescent="0.35">
      <c r="A39">
        <v>30</v>
      </c>
      <c r="B39" t="s">
        <v>486</v>
      </c>
      <c r="C39" t="s">
        <v>487</v>
      </c>
      <c r="D39">
        <v>25.89</v>
      </c>
      <c r="E39">
        <v>0</v>
      </c>
      <c r="F39">
        <v>8</v>
      </c>
      <c r="G39">
        <f>IFERROR(VALUE(LEFT(Table17[[#This Row],[quantityPerUnit]],FIND(" ",Table17[[#This Row],[quantityPerUnit]])-1)),0)</f>
        <v>10</v>
      </c>
      <c r="H39" s="11">
        <f>Table17[[#This Row],[unitPrice]]*Table17[[#This Row],[unit sold]]</f>
        <v>258.89999999999998</v>
      </c>
    </row>
    <row r="40" spans="1:8" x14ac:dyDescent="0.35">
      <c r="A40">
        <v>31</v>
      </c>
      <c r="B40" t="s">
        <v>488</v>
      </c>
      <c r="C40" t="s">
        <v>489</v>
      </c>
      <c r="D40">
        <v>12.5</v>
      </c>
      <c r="E40">
        <v>0</v>
      </c>
      <c r="F40">
        <v>4</v>
      </c>
      <c r="G40">
        <f>IFERROR(VALUE(LEFT(Table17[[#This Row],[quantityPerUnit]],FIND(" ",Table17[[#This Row],[quantityPerUnit]])-1)),0)</f>
        <v>12</v>
      </c>
      <c r="H40" s="11">
        <f>Table17[[#This Row],[unitPrice]]*Table17[[#This Row],[unit sold]]</f>
        <v>150</v>
      </c>
    </row>
    <row r="41" spans="1:8" x14ac:dyDescent="0.35">
      <c r="A41">
        <v>32</v>
      </c>
      <c r="B41" t="s">
        <v>490</v>
      </c>
      <c r="C41" t="s">
        <v>491</v>
      </c>
      <c r="D41">
        <v>32</v>
      </c>
      <c r="E41">
        <v>0</v>
      </c>
      <c r="F41">
        <v>4</v>
      </c>
      <c r="G41">
        <f>IFERROR(VALUE(LEFT(Table17[[#This Row],[quantityPerUnit]],FIND(" ",Table17[[#This Row],[quantityPerUnit]])-1)),0)</f>
        <v>24</v>
      </c>
      <c r="H41" s="11">
        <f>Table17[[#This Row],[unitPrice]]*Table17[[#This Row],[unit sold]]</f>
        <v>768</v>
      </c>
    </row>
    <row r="42" spans="1:8" x14ac:dyDescent="0.35">
      <c r="A42">
        <v>33</v>
      </c>
      <c r="B42" t="s">
        <v>492</v>
      </c>
      <c r="C42" t="s">
        <v>493</v>
      </c>
      <c r="D42">
        <v>2.5</v>
      </c>
      <c r="E42">
        <v>0</v>
      </c>
      <c r="F42">
        <v>4</v>
      </c>
      <c r="G42">
        <f>IFERROR(VALUE(LEFT(Table17[[#This Row],[quantityPerUnit]],FIND(" ",Table17[[#This Row],[quantityPerUnit]])-1)),0)</f>
        <v>500</v>
      </c>
      <c r="H42" s="11">
        <f>Table17[[#This Row],[unitPrice]]*Table17[[#This Row],[unit sold]]</f>
        <v>1250</v>
      </c>
    </row>
    <row r="43" spans="1:8" x14ac:dyDescent="0.35">
      <c r="A43">
        <v>34</v>
      </c>
      <c r="B43" t="s">
        <v>494</v>
      </c>
      <c r="C43" t="s">
        <v>431</v>
      </c>
      <c r="D43">
        <v>14</v>
      </c>
      <c r="E43">
        <v>0</v>
      </c>
      <c r="F43">
        <v>1</v>
      </c>
      <c r="G43">
        <f>IFERROR(VALUE(LEFT(Table17[[#This Row],[quantityPerUnit]],FIND(" ",Table17[[#This Row],[quantityPerUnit]])-1)),0)</f>
        <v>24</v>
      </c>
      <c r="H43" s="11">
        <f>Table17[[#This Row],[unitPrice]]*Table17[[#This Row],[unit sold]]</f>
        <v>336</v>
      </c>
    </row>
    <row r="44" spans="1:8" x14ac:dyDescent="0.35">
      <c r="A44">
        <v>35</v>
      </c>
      <c r="B44" t="s">
        <v>495</v>
      </c>
      <c r="C44" t="s">
        <v>431</v>
      </c>
      <c r="D44">
        <v>18</v>
      </c>
      <c r="E44">
        <v>0</v>
      </c>
      <c r="F44">
        <v>1</v>
      </c>
      <c r="G44">
        <f>IFERROR(VALUE(LEFT(Table17[[#This Row],[quantityPerUnit]],FIND(" ",Table17[[#This Row],[quantityPerUnit]])-1)),0)</f>
        <v>24</v>
      </c>
      <c r="H44" s="11">
        <f>Table17[[#This Row],[unitPrice]]*Table17[[#This Row],[unit sold]]</f>
        <v>432</v>
      </c>
    </row>
    <row r="45" spans="1:8" x14ac:dyDescent="0.35">
      <c r="A45">
        <v>36</v>
      </c>
      <c r="B45" t="s">
        <v>496</v>
      </c>
      <c r="C45" t="s">
        <v>497</v>
      </c>
      <c r="D45">
        <v>19</v>
      </c>
      <c r="E45">
        <v>0</v>
      </c>
      <c r="F45">
        <v>8</v>
      </c>
      <c r="G45">
        <f>IFERROR(VALUE(LEFT(Table17[[#This Row],[quantityPerUnit]],FIND(" ",Table17[[#This Row],[quantityPerUnit]])-1)),0)</f>
        <v>24</v>
      </c>
      <c r="H45" s="11">
        <f>Table17[[#This Row],[unitPrice]]*Table17[[#This Row],[unit sold]]</f>
        <v>456</v>
      </c>
    </row>
    <row r="46" spans="1:8" x14ac:dyDescent="0.35">
      <c r="A46">
        <v>37</v>
      </c>
      <c r="B46" t="s">
        <v>498</v>
      </c>
      <c r="C46" t="s">
        <v>499</v>
      </c>
      <c r="D46">
        <v>26</v>
      </c>
      <c r="E46">
        <v>0</v>
      </c>
      <c r="F46">
        <v>8</v>
      </c>
      <c r="G46">
        <f>IFERROR(VALUE(LEFT(Table17[[#This Row],[quantityPerUnit]],FIND(" ",Table17[[#This Row],[quantityPerUnit]])-1)),0)</f>
        <v>12</v>
      </c>
      <c r="H46" s="11">
        <f>Table17[[#This Row],[unitPrice]]*Table17[[#This Row],[unit sold]]</f>
        <v>312</v>
      </c>
    </row>
    <row r="47" spans="1:8" x14ac:dyDescent="0.35">
      <c r="A47">
        <v>38</v>
      </c>
      <c r="B47" t="s">
        <v>500</v>
      </c>
      <c r="C47" t="s">
        <v>501</v>
      </c>
      <c r="D47">
        <v>263.5</v>
      </c>
      <c r="E47">
        <v>0</v>
      </c>
      <c r="F47">
        <v>1</v>
      </c>
      <c r="G47">
        <f>IFERROR(VALUE(LEFT(Table17[[#This Row],[quantityPerUnit]],FIND(" ",Table17[[#This Row],[quantityPerUnit]])-1)),0)</f>
        <v>12</v>
      </c>
      <c r="H47" s="11">
        <f>Table17[[#This Row],[unitPrice]]*Table17[[#This Row],[unit sold]]</f>
        <v>3162</v>
      </c>
    </row>
    <row r="48" spans="1:8" x14ac:dyDescent="0.35">
      <c r="A48">
        <v>39</v>
      </c>
      <c r="B48" t="s">
        <v>502</v>
      </c>
      <c r="C48" t="s">
        <v>503</v>
      </c>
      <c r="D48">
        <v>18</v>
      </c>
      <c r="E48">
        <v>0</v>
      </c>
      <c r="F48">
        <v>1</v>
      </c>
      <c r="G48">
        <f>IFERROR(VALUE(LEFT(Table17[[#This Row],[quantityPerUnit]],FIND(" ",Table17[[#This Row],[quantityPerUnit]])-1)),0)</f>
        <v>750</v>
      </c>
      <c r="H48" s="11">
        <f>Table17[[#This Row],[unitPrice]]*Table17[[#This Row],[unit sold]]</f>
        <v>13500</v>
      </c>
    </row>
    <row r="49" spans="1:8" x14ac:dyDescent="0.35">
      <c r="A49">
        <v>40</v>
      </c>
      <c r="B49" t="s">
        <v>504</v>
      </c>
      <c r="C49" t="s">
        <v>505</v>
      </c>
      <c r="D49">
        <v>18.399999999999999</v>
      </c>
      <c r="E49">
        <v>0</v>
      </c>
      <c r="F49">
        <v>8</v>
      </c>
      <c r="G49">
        <f>IFERROR(VALUE(LEFT(Table17[[#This Row],[quantityPerUnit]],FIND(" ",Table17[[#This Row],[quantityPerUnit]])-1)),0)</f>
        <v>24</v>
      </c>
      <c r="H49" s="11">
        <f>Table17[[#This Row],[unitPrice]]*Table17[[#This Row],[unit sold]]</f>
        <v>441.59999999999997</v>
      </c>
    </row>
    <row r="50" spans="1:8" x14ac:dyDescent="0.35">
      <c r="A50">
        <v>41</v>
      </c>
      <c r="B50" t="s">
        <v>506</v>
      </c>
      <c r="C50" t="s">
        <v>507</v>
      </c>
      <c r="D50">
        <v>9.65</v>
      </c>
      <c r="E50">
        <v>0</v>
      </c>
      <c r="F50">
        <v>8</v>
      </c>
      <c r="G50">
        <f>IFERROR(VALUE(LEFT(Table17[[#This Row],[quantityPerUnit]],FIND(" ",Table17[[#This Row],[quantityPerUnit]])-1)),0)</f>
        <v>12</v>
      </c>
      <c r="H50" s="11">
        <f>Table17[[#This Row],[unitPrice]]*Table17[[#This Row],[unit sold]]</f>
        <v>115.80000000000001</v>
      </c>
    </row>
    <row r="51" spans="1:8" x14ac:dyDescent="0.35">
      <c r="A51">
        <v>42</v>
      </c>
      <c r="B51" t="s">
        <v>508</v>
      </c>
      <c r="C51" t="s">
        <v>509</v>
      </c>
      <c r="D51">
        <v>14</v>
      </c>
      <c r="E51">
        <v>1</v>
      </c>
      <c r="F51">
        <v>5</v>
      </c>
      <c r="G51">
        <f>IFERROR(VALUE(LEFT(Table17[[#This Row],[quantityPerUnit]],FIND(" ",Table17[[#This Row],[quantityPerUnit]])-1)),0)</f>
        <v>32</v>
      </c>
      <c r="H51" s="11">
        <f>Table17[[#This Row],[unitPrice]]*Table17[[#This Row],[unit sold]]</f>
        <v>448</v>
      </c>
    </row>
    <row r="52" spans="1:8" x14ac:dyDescent="0.35">
      <c r="A52">
        <v>43</v>
      </c>
      <c r="B52" t="s">
        <v>510</v>
      </c>
      <c r="C52" t="s">
        <v>511</v>
      </c>
      <c r="D52">
        <v>46</v>
      </c>
      <c r="E52">
        <v>0</v>
      </c>
      <c r="F52">
        <v>1</v>
      </c>
      <c r="G52">
        <f>IFERROR(VALUE(LEFT(Table17[[#This Row],[quantityPerUnit]],FIND(" ",Table17[[#This Row],[quantityPerUnit]])-1)),0)</f>
        <v>16</v>
      </c>
      <c r="H52" s="11">
        <f>Table17[[#This Row],[unitPrice]]*Table17[[#This Row],[unit sold]]</f>
        <v>736</v>
      </c>
    </row>
    <row r="53" spans="1:8" x14ac:dyDescent="0.35">
      <c r="A53">
        <v>44</v>
      </c>
      <c r="B53" t="s">
        <v>512</v>
      </c>
      <c r="C53" t="s">
        <v>513</v>
      </c>
      <c r="D53">
        <v>19.45</v>
      </c>
      <c r="E53">
        <v>0</v>
      </c>
      <c r="F53">
        <v>2</v>
      </c>
      <c r="G53">
        <f>IFERROR(VALUE(LEFT(Table17[[#This Row],[quantityPerUnit]],FIND(" ",Table17[[#This Row],[quantityPerUnit]])-1)),0)</f>
        <v>20</v>
      </c>
      <c r="H53" s="11">
        <f>Table17[[#This Row],[unitPrice]]*Table17[[#This Row],[unit sold]]</f>
        <v>389</v>
      </c>
    </row>
    <row r="54" spans="1:8" x14ac:dyDescent="0.35">
      <c r="A54">
        <v>45</v>
      </c>
      <c r="B54" t="s">
        <v>514</v>
      </c>
      <c r="C54" t="s">
        <v>515</v>
      </c>
      <c r="D54">
        <v>9.5</v>
      </c>
      <c r="E54">
        <v>0</v>
      </c>
      <c r="F54">
        <v>8</v>
      </c>
      <c r="G54">
        <f>IFERROR(VALUE(LEFT(Table17[[#This Row],[quantityPerUnit]],FIND(" ",Table17[[#This Row],[quantityPerUnit]])-1)),0)</f>
        <v>0</v>
      </c>
      <c r="H54" s="11">
        <f>Table17[[#This Row],[unitPrice]]*Table17[[#This Row],[unit sold]]</f>
        <v>0</v>
      </c>
    </row>
    <row r="55" spans="1:8" x14ac:dyDescent="0.35">
      <c r="A55">
        <v>46</v>
      </c>
      <c r="B55" t="s">
        <v>516</v>
      </c>
      <c r="C55" t="s">
        <v>517</v>
      </c>
      <c r="D55">
        <v>12</v>
      </c>
      <c r="E55">
        <v>0</v>
      </c>
      <c r="F55">
        <v>8</v>
      </c>
      <c r="G55">
        <f>IFERROR(VALUE(LEFT(Table17[[#This Row],[quantityPerUnit]],FIND(" ",Table17[[#This Row],[quantityPerUnit]])-1)),0)</f>
        <v>4</v>
      </c>
      <c r="H55" s="11">
        <f>Table17[[#This Row],[unitPrice]]*Table17[[#This Row],[unit sold]]</f>
        <v>48</v>
      </c>
    </row>
    <row r="56" spans="1:8" x14ac:dyDescent="0.35">
      <c r="A56">
        <v>47</v>
      </c>
      <c r="B56" t="s">
        <v>518</v>
      </c>
      <c r="C56" t="s">
        <v>519</v>
      </c>
      <c r="D56">
        <v>9.5</v>
      </c>
      <c r="E56">
        <v>0</v>
      </c>
      <c r="F56">
        <v>3</v>
      </c>
      <c r="G56">
        <f>IFERROR(VALUE(LEFT(Table17[[#This Row],[quantityPerUnit]],FIND(" ",Table17[[#This Row],[quantityPerUnit]])-1)),0)</f>
        <v>10</v>
      </c>
      <c r="H56" s="11">
        <f>Table17[[#This Row],[unitPrice]]*Table17[[#This Row],[unit sold]]</f>
        <v>95</v>
      </c>
    </row>
    <row r="57" spans="1:8" x14ac:dyDescent="0.35">
      <c r="A57">
        <v>48</v>
      </c>
      <c r="B57" t="s">
        <v>520</v>
      </c>
      <c r="C57" t="s">
        <v>521</v>
      </c>
      <c r="D57">
        <v>12.75</v>
      </c>
      <c r="E57">
        <v>0</v>
      </c>
      <c r="F57">
        <v>3</v>
      </c>
      <c r="G57">
        <f>IFERROR(VALUE(LEFT(Table17[[#This Row],[quantityPerUnit]],FIND(" ",Table17[[#This Row],[quantityPerUnit]])-1)),0)</f>
        <v>10</v>
      </c>
      <c r="H57" s="11">
        <f>Table17[[#This Row],[unitPrice]]*Table17[[#This Row],[unit sold]]</f>
        <v>127.5</v>
      </c>
    </row>
    <row r="58" spans="1:8" x14ac:dyDescent="0.35">
      <c r="A58">
        <v>49</v>
      </c>
      <c r="B58" t="s">
        <v>522</v>
      </c>
      <c r="C58" t="s">
        <v>523</v>
      </c>
      <c r="D58">
        <v>20</v>
      </c>
      <c r="E58">
        <v>0</v>
      </c>
      <c r="F58">
        <v>3</v>
      </c>
      <c r="G58">
        <f>IFERROR(VALUE(LEFT(Table17[[#This Row],[quantityPerUnit]],FIND(" ",Table17[[#This Row],[quantityPerUnit]])-1)),0)</f>
        <v>24</v>
      </c>
      <c r="H58" s="11">
        <f>Table17[[#This Row],[unitPrice]]*Table17[[#This Row],[unit sold]]</f>
        <v>480</v>
      </c>
    </row>
    <row r="59" spans="1:8" x14ac:dyDescent="0.35">
      <c r="A59">
        <v>50</v>
      </c>
      <c r="B59" t="s">
        <v>524</v>
      </c>
      <c r="C59" t="s">
        <v>525</v>
      </c>
      <c r="D59">
        <v>16.25</v>
      </c>
      <c r="E59">
        <v>0</v>
      </c>
      <c r="F59">
        <v>3</v>
      </c>
      <c r="G59">
        <f>IFERROR(VALUE(LEFT(Table17[[#This Row],[quantityPerUnit]],FIND(" ",Table17[[#This Row],[quantityPerUnit]])-1)),0)</f>
        <v>12</v>
      </c>
      <c r="H59" s="11">
        <f>Table17[[#This Row],[unitPrice]]*Table17[[#This Row],[unit sold]]</f>
        <v>195</v>
      </c>
    </row>
    <row r="60" spans="1:8" x14ac:dyDescent="0.35">
      <c r="A60">
        <v>51</v>
      </c>
      <c r="B60" t="s">
        <v>526</v>
      </c>
      <c r="C60" t="s">
        <v>527</v>
      </c>
      <c r="D60">
        <v>53</v>
      </c>
      <c r="E60">
        <v>0</v>
      </c>
      <c r="F60">
        <v>7</v>
      </c>
      <c r="G60">
        <f>IFERROR(VALUE(LEFT(Table17[[#This Row],[quantityPerUnit]],FIND(" ",Table17[[#This Row],[quantityPerUnit]])-1)),0)</f>
        <v>50</v>
      </c>
      <c r="H60" s="11">
        <f>Table17[[#This Row],[unitPrice]]*Table17[[#This Row],[unit sold]]</f>
        <v>2650</v>
      </c>
    </row>
    <row r="61" spans="1:8" x14ac:dyDescent="0.35">
      <c r="A61">
        <v>52</v>
      </c>
      <c r="B61" t="s">
        <v>528</v>
      </c>
      <c r="C61" t="s">
        <v>529</v>
      </c>
      <c r="D61">
        <v>7</v>
      </c>
      <c r="E61">
        <v>0</v>
      </c>
      <c r="F61">
        <v>5</v>
      </c>
      <c r="G61">
        <f>IFERROR(VALUE(LEFT(Table17[[#This Row],[quantityPerUnit]],FIND(" ",Table17[[#This Row],[quantityPerUnit]])-1)),0)</f>
        <v>16</v>
      </c>
      <c r="H61" s="11">
        <f>Table17[[#This Row],[unitPrice]]*Table17[[#This Row],[unit sold]]</f>
        <v>112</v>
      </c>
    </row>
    <row r="62" spans="1:8" x14ac:dyDescent="0.35">
      <c r="A62">
        <v>53</v>
      </c>
      <c r="B62" t="s">
        <v>530</v>
      </c>
      <c r="C62" t="s">
        <v>531</v>
      </c>
      <c r="D62">
        <v>32.799999999999997</v>
      </c>
      <c r="E62">
        <v>1</v>
      </c>
      <c r="F62">
        <v>6</v>
      </c>
      <c r="G62">
        <f>IFERROR(VALUE(LEFT(Table17[[#This Row],[quantityPerUnit]],FIND(" ",Table17[[#This Row],[quantityPerUnit]])-1)),0)</f>
        <v>48</v>
      </c>
      <c r="H62" s="11">
        <f>Table17[[#This Row],[unitPrice]]*Table17[[#This Row],[unit sold]]</f>
        <v>1574.3999999999999</v>
      </c>
    </row>
    <row r="63" spans="1:8" x14ac:dyDescent="0.35">
      <c r="A63">
        <v>54</v>
      </c>
      <c r="B63" t="s">
        <v>532</v>
      </c>
      <c r="C63" t="s">
        <v>533</v>
      </c>
      <c r="D63">
        <v>7.45</v>
      </c>
      <c r="E63">
        <v>0</v>
      </c>
      <c r="F63">
        <v>6</v>
      </c>
      <c r="G63">
        <f>IFERROR(VALUE(LEFT(Table17[[#This Row],[quantityPerUnit]],FIND(" ",Table17[[#This Row],[quantityPerUnit]])-1)),0)</f>
        <v>16</v>
      </c>
      <c r="H63" s="11">
        <f>Table17[[#This Row],[unitPrice]]*Table17[[#This Row],[unit sold]]</f>
        <v>119.2</v>
      </c>
    </row>
    <row r="64" spans="1:8" x14ac:dyDescent="0.35">
      <c r="A64">
        <v>55</v>
      </c>
      <c r="B64" t="s">
        <v>534</v>
      </c>
      <c r="C64" t="s">
        <v>535</v>
      </c>
      <c r="D64">
        <v>24</v>
      </c>
      <c r="E64">
        <v>0</v>
      </c>
      <c r="F64">
        <v>6</v>
      </c>
      <c r="G64">
        <f>IFERROR(VALUE(LEFT(Table17[[#This Row],[quantityPerUnit]],FIND(" ",Table17[[#This Row],[quantityPerUnit]])-1)),0)</f>
        <v>24</v>
      </c>
      <c r="H64" s="11">
        <f>Table17[[#This Row],[unitPrice]]*Table17[[#This Row],[unit sold]]</f>
        <v>576</v>
      </c>
    </row>
    <row r="65" spans="1:8" x14ac:dyDescent="0.35">
      <c r="A65">
        <v>56</v>
      </c>
      <c r="B65" t="s">
        <v>536</v>
      </c>
      <c r="C65" t="s">
        <v>537</v>
      </c>
      <c r="D65">
        <v>38</v>
      </c>
      <c r="E65">
        <v>0</v>
      </c>
      <c r="F65">
        <v>5</v>
      </c>
      <c r="G65">
        <f>IFERROR(VALUE(LEFT(Table17[[#This Row],[quantityPerUnit]],FIND(" ",Table17[[#This Row],[quantityPerUnit]])-1)),0)</f>
        <v>24</v>
      </c>
      <c r="H65" s="11">
        <f>Table17[[#This Row],[unitPrice]]*Table17[[#This Row],[unit sold]]</f>
        <v>912</v>
      </c>
    </row>
    <row r="66" spans="1:8" x14ac:dyDescent="0.35">
      <c r="A66">
        <v>57</v>
      </c>
      <c r="B66" t="s">
        <v>538</v>
      </c>
      <c r="C66" t="s">
        <v>537</v>
      </c>
      <c r="D66">
        <v>19.5</v>
      </c>
      <c r="E66">
        <v>0</v>
      </c>
      <c r="F66">
        <v>5</v>
      </c>
      <c r="G66">
        <f>IFERROR(VALUE(LEFT(Table17[[#This Row],[quantityPerUnit]],FIND(" ",Table17[[#This Row],[quantityPerUnit]])-1)),0)</f>
        <v>24</v>
      </c>
      <c r="H66" s="11">
        <f>Table17[[#This Row],[unitPrice]]*Table17[[#This Row],[unit sold]]</f>
        <v>468</v>
      </c>
    </row>
    <row r="67" spans="1:8" x14ac:dyDescent="0.35">
      <c r="A67">
        <v>58</v>
      </c>
      <c r="B67" t="s">
        <v>539</v>
      </c>
      <c r="C67" t="s">
        <v>540</v>
      </c>
      <c r="D67">
        <v>13.25</v>
      </c>
      <c r="E67">
        <v>0</v>
      </c>
      <c r="F67">
        <v>8</v>
      </c>
      <c r="G67">
        <f>IFERROR(VALUE(LEFT(Table17[[#This Row],[quantityPerUnit]],FIND(" ",Table17[[#This Row],[quantityPerUnit]])-1)),0)</f>
        <v>24</v>
      </c>
      <c r="H67" s="11">
        <f>Table17[[#This Row],[unitPrice]]*Table17[[#This Row],[unit sold]]</f>
        <v>318</v>
      </c>
    </row>
    <row r="68" spans="1:8" x14ac:dyDescent="0.35">
      <c r="A68">
        <v>59</v>
      </c>
      <c r="B68" t="s">
        <v>541</v>
      </c>
      <c r="C68" t="s">
        <v>542</v>
      </c>
      <c r="D68">
        <v>55</v>
      </c>
      <c r="E68">
        <v>0</v>
      </c>
      <c r="F68">
        <v>4</v>
      </c>
      <c r="G68">
        <f>IFERROR(VALUE(LEFT(Table17[[#This Row],[quantityPerUnit]],FIND(" ",Table17[[#This Row],[quantityPerUnit]])-1)),0)</f>
        <v>5</v>
      </c>
      <c r="H68" s="11">
        <f>Table17[[#This Row],[unitPrice]]*Table17[[#This Row],[unit sold]]</f>
        <v>275</v>
      </c>
    </row>
    <row r="69" spans="1:8" x14ac:dyDescent="0.35">
      <c r="A69">
        <v>60</v>
      </c>
      <c r="B69" t="s">
        <v>543</v>
      </c>
      <c r="C69" t="s">
        <v>544</v>
      </c>
      <c r="D69">
        <v>34</v>
      </c>
      <c r="E69">
        <v>0</v>
      </c>
      <c r="F69">
        <v>4</v>
      </c>
      <c r="G69">
        <f>IFERROR(VALUE(LEFT(Table17[[#This Row],[quantityPerUnit]],FIND(" ",Table17[[#This Row],[quantityPerUnit]])-1)),0)</f>
        <v>15</v>
      </c>
      <c r="H69" s="11">
        <f>Table17[[#This Row],[unitPrice]]*Table17[[#This Row],[unit sold]]</f>
        <v>510</v>
      </c>
    </row>
    <row r="70" spans="1:8" x14ac:dyDescent="0.35">
      <c r="A70">
        <v>61</v>
      </c>
      <c r="B70" t="s">
        <v>545</v>
      </c>
      <c r="C70" t="s">
        <v>546</v>
      </c>
      <c r="D70">
        <v>28.5</v>
      </c>
      <c r="E70">
        <v>0</v>
      </c>
      <c r="F70">
        <v>2</v>
      </c>
      <c r="G70">
        <f>IFERROR(VALUE(LEFT(Table17[[#This Row],[quantityPerUnit]],FIND(" ",Table17[[#This Row],[quantityPerUnit]])-1)),0)</f>
        <v>24</v>
      </c>
      <c r="H70" s="11">
        <f>Table17[[#This Row],[unitPrice]]*Table17[[#This Row],[unit sold]]</f>
        <v>684</v>
      </c>
    </row>
    <row r="71" spans="1:8" x14ac:dyDescent="0.35">
      <c r="A71">
        <v>62</v>
      </c>
      <c r="B71" t="s">
        <v>547</v>
      </c>
      <c r="C71" t="s">
        <v>548</v>
      </c>
      <c r="D71">
        <v>49.3</v>
      </c>
      <c r="E71">
        <v>0</v>
      </c>
      <c r="F71">
        <v>3</v>
      </c>
      <c r="G71">
        <f>IFERROR(VALUE(LEFT(Table17[[#This Row],[quantityPerUnit]],FIND(" ",Table17[[#This Row],[quantityPerUnit]])-1)),0)</f>
        <v>48</v>
      </c>
      <c r="H71" s="11">
        <f>Table17[[#This Row],[unitPrice]]*Table17[[#This Row],[unit sold]]</f>
        <v>2366.3999999999996</v>
      </c>
    </row>
    <row r="72" spans="1:8" x14ac:dyDescent="0.35">
      <c r="A72">
        <v>63</v>
      </c>
      <c r="B72" t="s">
        <v>549</v>
      </c>
      <c r="C72" t="s">
        <v>550</v>
      </c>
      <c r="D72">
        <v>43.9</v>
      </c>
      <c r="E72">
        <v>0</v>
      </c>
      <c r="F72">
        <v>2</v>
      </c>
      <c r="G72">
        <f>IFERROR(VALUE(LEFT(Table17[[#This Row],[quantityPerUnit]],FIND(" ",Table17[[#This Row],[quantityPerUnit]])-1)),0)</f>
        <v>15</v>
      </c>
      <c r="H72" s="11">
        <f>Table17[[#This Row],[unitPrice]]*Table17[[#This Row],[unit sold]]</f>
        <v>658.5</v>
      </c>
    </row>
    <row r="73" spans="1:8" x14ac:dyDescent="0.35">
      <c r="A73">
        <v>64</v>
      </c>
      <c r="B73" t="s">
        <v>551</v>
      </c>
      <c r="C73" t="s">
        <v>552</v>
      </c>
      <c r="D73">
        <v>33.25</v>
      </c>
      <c r="E73">
        <v>0</v>
      </c>
      <c r="F73">
        <v>5</v>
      </c>
      <c r="G73">
        <f>IFERROR(VALUE(LEFT(Table17[[#This Row],[quantityPerUnit]],FIND(" ",Table17[[#This Row],[quantityPerUnit]])-1)),0)</f>
        <v>20</v>
      </c>
      <c r="H73" s="11">
        <f>Table17[[#This Row],[unitPrice]]*Table17[[#This Row],[unit sold]]</f>
        <v>665</v>
      </c>
    </row>
    <row r="74" spans="1:8" x14ac:dyDescent="0.35">
      <c r="A74">
        <v>65</v>
      </c>
      <c r="B74" t="s">
        <v>553</v>
      </c>
      <c r="C74" t="s">
        <v>554</v>
      </c>
      <c r="D74">
        <v>21.05</v>
      </c>
      <c r="E74">
        <v>0</v>
      </c>
      <c r="F74">
        <v>2</v>
      </c>
      <c r="G74">
        <f>IFERROR(VALUE(LEFT(Table17[[#This Row],[quantityPerUnit]],FIND(" ",Table17[[#This Row],[quantityPerUnit]])-1)),0)</f>
        <v>32</v>
      </c>
      <c r="H74" s="11">
        <f>Table17[[#This Row],[unitPrice]]*Table17[[#This Row],[unit sold]]</f>
        <v>673.6</v>
      </c>
    </row>
    <row r="75" spans="1:8" x14ac:dyDescent="0.35">
      <c r="A75">
        <v>66</v>
      </c>
      <c r="B75" t="s">
        <v>555</v>
      </c>
      <c r="C75" t="s">
        <v>556</v>
      </c>
      <c r="D75">
        <v>17</v>
      </c>
      <c r="E75">
        <v>0</v>
      </c>
      <c r="F75">
        <v>2</v>
      </c>
      <c r="G75">
        <f>IFERROR(VALUE(LEFT(Table17[[#This Row],[quantityPerUnit]],FIND(" ",Table17[[#This Row],[quantityPerUnit]])-1)),0)</f>
        <v>24</v>
      </c>
      <c r="H75" s="11">
        <f>Table17[[#This Row],[unitPrice]]*Table17[[#This Row],[unit sold]]</f>
        <v>408</v>
      </c>
    </row>
    <row r="76" spans="1:8" x14ac:dyDescent="0.35">
      <c r="A76">
        <v>67</v>
      </c>
      <c r="B76" t="s">
        <v>557</v>
      </c>
      <c r="C76" t="s">
        <v>431</v>
      </c>
      <c r="D76">
        <v>14</v>
      </c>
      <c r="E76">
        <v>0</v>
      </c>
      <c r="F76">
        <v>1</v>
      </c>
      <c r="G76">
        <f>IFERROR(VALUE(LEFT(Table17[[#This Row],[quantityPerUnit]],FIND(" ",Table17[[#This Row],[quantityPerUnit]])-1)),0)</f>
        <v>24</v>
      </c>
      <c r="H76" s="11">
        <f>Table17[[#This Row],[unitPrice]]*Table17[[#This Row],[unit sold]]</f>
        <v>336</v>
      </c>
    </row>
    <row r="77" spans="1:8" x14ac:dyDescent="0.35">
      <c r="A77">
        <v>68</v>
      </c>
      <c r="B77" t="s">
        <v>558</v>
      </c>
      <c r="C77" t="s">
        <v>559</v>
      </c>
      <c r="D77">
        <v>12.5</v>
      </c>
      <c r="E77">
        <v>0</v>
      </c>
      <c r="F77">
        <v>3</v>
      </c>
      <c r="G77">
        <f>IFERROR(VALUE(LEFT(Table17[[#This Row],[quantityPerUnit]],FIND(" ",Table17[[#This Row],[quantityPerUnit]])-1)),0)</f>
        <v>10</v>
      </c>
      <c r="H77" s="11">
        <f>Table17[[#This Row],[unitPrice]]*Table17[[#This Row],[unit sold]]</f>
        <v>125</v>
      </c>
    </row>
    <row r="78" spans="1:8" x14ac:dyDescent="0.35">
      <c r="A78">
        <v>69</v>
      </c>
      <c r="B78" t="s">
        <v>560</v>
      </c>
      <c r="C78" t="s">
        <v>561</v>
      </c>
      <c r="D78">
        <v>36</v>
      </c>
      <c r="E78">
        <v>0</v>
      </c>
      <c r="F78">
        <v>4</v>
      </c>
      <c r="G78">
        <f>IFERROR(VALUE(LEFT(Table17[[#This Row],[quantityPerUnit]],FIND(" ",Table17[[#This Row],[quantityPerUnit]])-1)),0)</f>
        <v>10</v>
      </c>
      <c r="H78" s="11">
        <f>Table17[[#This Row],[unitPrice]]*Table17[[#This Row],[unit sold]]</f>
        <v>360</v>
      </c>
    </row>
    <row r="79" spans="1:8" x14ac:dyDescent="0.35">
      <c r="A79">
        <v>70</v>
      </c>
      <c r="B79" t="s">
        <v>562</v>
      </c>
      <c r="C79" t="s">
        <v>563</v>
      </c>
      <c r="D79">
        <v>15</v>
      </c>
      <c r="E79">
        <v>0</v>
      </c>
      <c r="F79">
        <v>1</v>
      </c>
      <c r="G79">
        <f>IFERROR(VALUE(LEFT(Table17[[#This Row],[quantityPerUnit]],FIND(" ",Table17[[#This Row],[quantityPerUnit]])-1)),0)</f>
        <v>24</v>
      </c>
      <c r="H79" s="11">
        <f>Table17[[#This Row],[unitPrice]]*Table17[[#This Row],[unit sold]]</f>
        <v>360</v>
      </c>
    </row>
    <row r="80" spans="1:8" x14ac:dyDescent="0.35">
      <c r="A80">
        <v>71</v>
      </c>
      <c r="B80" t="s">
        <v>564</v>
      </c>
      <c r="C80" t="s">
        <v>451</v>
      </c>
      <c r="D80">
        <v>21.5</v>
      </c>
      <c r="E80">
        <v>0</v>
      </c>
      <c r="F80">
        <v>4</v>
      </c>
      <c r="G80">
        <f>IFERROR(VALUE(LEFT(Table17[[#This Row],[quantityPerUnit]],FIND(" ",Table17[[#This Row],[quantityPerUnit]])-1)),0)</f>
        <v>10</v>
      </c>
      <c r="H80" s="11">
        <f>Table17[[#This Row],[unitPrice]]*Table17[[#This Row],[unit sold]]</f>
        <v>215</v>
      </c>
    </row>
    <row r="81" spans="1:8" x14ac:dyDescent="0.35">
      <c r="A81">
        <v>72</v>
      </c>
      <c r="B81" t="s">
        <v>565</v>
      </c>
      <c r="C81" t="s">
        <v>491</v>
      </c>
      <c r="D81">
        <v>34.799999999999997</v>
      </c>
      <c r="E81">
        <v>0</v>
      </c>
      <c r="F81">
        <v>4</v>
      </c>
      <c r="G81">
        <f>IFERROR(VALUE(LEFT(Table17[[#This Row],[quantityPerUnit]],FIND(" ",Table17[[#This Row],[quantityPerUnit]])-1)),0)</f>
        <v>24</v>
      </c>
      <c r="H81" s="11">
        <f>Table17[[#This Row],[unitPrice]]*Table17[[#This Row],[unit sold]]</f>
        <v>835.19999999999993</v>
      </c>
    </row>
    <row r="82" spans="1:8" x14ac:dyDescent="0.35">
      <c r="A82">
        <v>73</v>
      </c>
      <c r="B82" t="s">
        <v>566</v>
      </c>
      <c r="C82" t="s">
        <v>567</v>
      </c>
      <c r="D82">
        <v>15</v>
      </c>
      <c r="E82">
        <v>0</v>
      </c>
      <c r="F82">
        <v>8</v>
      </c>
      <c r="G82">
        <f>IFERROR(VALUE(LEFT(Table17[[#This Row],[quantityPerUnit]],FIND(" ",Table17[[#This Row],[quantityPerUnit]])-1)),0)</f>
        <v>24</v>
      </c>
      <c r="H82" s="11">
        <f>Table17[[#This Row],[unitPrice]]*Table17[[#This Row],[unit sold]]</f>
        <v>360</v>
      </c>
    </row>
    <row r="83" spans="1:8" x14ac:dyDescent="0.35">
      <c r="A83">
        <v>74</v>
      </c>
      <c r="B83" t="s">
        <v>568</v>
      </c>
      <c r="C83" t="s">
        <v>542</v>
      </c>
      <c r="D83">
        <v>10</v>
      </c>
      <c r="E83">
        <v>0</v>
      </c>
      <c r="F83">
        <v>7</v>
      </c>
      <c r="G83">
        <f>IFERROR(VALUE(LEFT(Table17[[#This Row],[quantityPerUnit]],FIND(" ",Table17[[#This Row],[quantityPerUnit]])-1)),0)</f>
        <v>5</v>
      </c>
      <c r="H83" s="11">
        <f>Table17[[#This Row],[unitPrice]]*Table17[[#This Row],[unit sold]]</f>
        <v>50</v>
      </c>
    </row>
    <row r="84" spans="1:8" x14ac:dyDescent="0.35">
      <c r="A84">
        <v>75</v>
      </c>
      <c r="B84" t="s">
        <v>569</v>
      </c>
      <c r="C84" t="s">
        <v>570</v>
      </c>
      <c r="D84">
        <v>7.75</v>
      </c>
      <c r="E84">
        <v>0</v>
      </c>
      <c r="F84">
        <v>1</v>
      </c>
      <c r="G84">
        <f>IFERROR(VALUE(LEFT(Table17[[#This Row],[quantityPerUnit]],FIND(" ",Table17[[#This Row],[quantityPerUnit]])-1)),0)</f>
        <v>24</v>
      </c>
      <c r="H84" s="11">
        <f>Table17[[#This Row],[unitPrice]]*Table17[[#This Row],[unit sold]]</f>
        <v>186</v>
      </c>
    </row>
    <row r="85" spans="1:8" x14ac:dyDescent="0.35">
      <c r="A85">
        <v>76</v>
      </c>
      <c r="B85" t="s">
        <v>571</v>
      </c>
      <c r="C85" t="s">
        <v>572</v>
      </c>
      <c r="D85">
        <v>18</v>
      </c>
      <c r="E85">
        <v>0</v>
      </c>
      <c r="F85">
        <v>1</v>
      </c>
      <c r="G85">
        <f>IFERROR(VALUE(LEFT(Table17[[#This Row],[quantityPerUnit]],FIND(" ",Table17[[#This Row],[quantityPerUnit]])-1)),0)</f>
        <v>500</v>
      </c>
      <c r="H85" s="11">
        <f>Table17[[#This Row],[unitPrice]]*Table17[[#This Row],[unit sold]]</f>
        <v>9000</v>
      </c>
    </row>
    <row r="86" spans="1:8" x14ac:dyDescent="0.35">
      <c r="A86">
        <v>77</v>
      </c>
      <c r="B86" t="s">
        <v>573</v>
      </c>
      <c r="C86" t="s">
        <v>574</v>
      </c>
      <c r="D86">
        <v>13</v>
      </c>
      <c r="E86">
        <v>0</v>
      </c>
      <c r="F86">
        <v>2</v>
      </c>
      <c r="G86">
        <f>IFERROR(VALUE(LEFT(Table17[[#This Row],[quantityPerUnit]],FIND(" ",Table17[[#This Row],[quantityPerUnit]])-1)),0)</f>
        <v>12</v>
      </c>
      <c r="H86" s="11">
        <f>Table17[[#This Row],[unitPrice]]*Table17[[#This Row],[unit sold]]</f>
        <v>156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F13E-9A61-431C-97C0-B2DAAD44FDC9}">
  <dimension ref="A1:I836"/>
  <sheetViews>
    <sheetView topLeftCell="A75" workbookViewId="0">
      <selection activeCell="D94" sqref="D94"/>
    </sheetView>
  </sheetViews>
  <sheetFormatPr defaultRowHeight="14.5" x14ac:dyDescent="0.35"/>
  <cols>
    <col min="1" max="1" width="13.453125" bestFit="1" customWidth="1"/>
    <col min="2" max="2" width="33.1796875" bestFit="1" customWidth="1"/>
    <col min="3" max="3" width="13.7265625" customWidth="1"/>
    <col min="5" max="5" width="14.54296875" bestFit="1" customWidth="1"/>
    <col min="6" max="6" width="33.1796875" bestFit="1" customWidth="1"/>
    <col min="7" max="7" width="13.81640625" bestFit="1" customWidth="1"/>
  </cols>
  <sheetData>
    <row r="1" spans="1:9" ht="23.5" x14ac:dyDescent="0.55000000000000004">
      <c r="A1" s="21"/>
      <c r="B1" s="21"/>
      <c r="C1" s="19"/>
      <c r="D1" s="19"/>
      <c r="E1" s="19"/>
    </row>
    <row r="2" spans="1:9" ht="23.5" x14ac:dyDescent="0.55000000000000004">
      <c r="A2" s="21"/>
      <c r="B2" s="21"/>
      <c r="C2" s="19"/>
      <c r="D2" s="19"/>
      <c r="E2" s="19"/>
    </row>
    <row r="3" spans="1:9" ht="21" x14ac:dyDescent="0.5">
      <c r="A3" s="17" t="s">
        <v>626</v>
      </c>
      <c r="B3" s="17"/>
      <c r="C3" s="17"/>
      <c r="D3" s="17"/>
      <c r="E3" s="17"/>
      <c r="F3" s="17"/>
    </row>
    <row r="4" spans="1:9" ht="21" x14ac:dyDescent="0.5">
      <c r="G4" s="18"/>
      <c r="H4" s="20"/>
      <c r="I4" s="20"/>
    </row>
    <row r="5" spans="1:9" x14ac:dyDescent="0.35">
      <c r="A5" t="s">
        <v>19</v>
      </c>
      <c r="B5" t="s">
        <v>20</v>
      </c>
      <c r="C5" t="s">
        <v>635</v>
      </c>
    </row>
    <row r="6" spans="1:9" x14ac:dyDescent="0.35">
      <c r="A6" t="s">
        <v>369</v>
      </c>
      <c r="B6" t="s">
        <v>26</v>
      </c>
      <c r="C6">
        <f>COUNTIF(CUSTOMERHIGHESTORDER[customerID],CUSTOMERHIGHESTORDER[[#This Row],[customerID]])</f>
        <v>5</v>
      </c>
    </row>
    <row r="7" spans="1:9" x14ac:dyDescent="0.35">
      <c r="A7" t="s">
        <v>347</v>
      </c>
      <c r="B7" t="s">
        <v>32</v>
      </c>
      <c r="C7">
        <f>COUNTIF(CUSTOMERHIGHESTORDER[customerID],CUSTOMERHIGHESTORDER[[#This Row],[customerID]])</f>
        <v>6</v>
      </c>
      <c r="E7" s="14" t="s">
        <v>633</v>
      </c>
    </row>
    <row r="8" spans="1:9" x14ac:dyDescent="0.35">
      <c r="A8" t="s">
        <v>174</v>
      </c>
      <c r="B8" t="s">
        <v>38</v>
      </c>
      <c r="C8">
        <f>COUNTIF(CUSTOMERHIGHESTORDER[customerID],CUSTOMERHIGHESTORDER[[#This Row],[customerID]])</f>
        <v>14</v>
      </c>
      <c r="E8" t="str">
        <f>INDEX(CUSTOMERHIGHESTORDER[companyName],MATCH(MAX(CUSTOMERHIGHESTORDER[Order count]),CUSTOMERHIGHESTORDER[Order count],0))</f>
        <v>The Big Cheese</v>
      </c>
      <c r="F8" t="s">
        <v>652</v>
      </c>
    </row>
    <row r="9" spans="1:9" x14ac:dyDescent="0.35">
      <c r="A9" t="s">
        <v>365</v>
      </c>
      <c r="B9" t="s">
        <v>41</v>
      </c>
      <c r="C9">
        <f>COUNTIF(CUSTOMERHIGHESTORDER[customerID],CUSTOMERHIGHESTORDER[[#This Row],[customerID]])</f>
        <v>10</v>
      </c>
    </row>
    <row r="10" spans="1:9" x14ac:dyDescent="0.35">
      <c r="A10" t="s">
        <v>336</v>
      </c>
      <c r="B10" t="s">
        <v>46</v>
      </c>
      <c r="C10">
        <f>COUNTIF(CUSTOMERHIGHESTORDER[customerID],CUSTOMERHIGHESTORDER[[#This Row],[customerID]])</f>
        <v>12</v>
      </c>
    </row>
    <row r="11" spans="1:9" x14ac:dyDescent="0.35">
      <c r="A11" t="s">
        <v>174</v>
      </c>
      <c r="B11" t="s">
        <v>52</v>
      </c>
      <c r="C11">
        <f>COUNTIF(CUSTOMERHIGHESTORDER[customerID],CUSTOMERHIGHESTORDER[[#This Row],[customerID]])</f>
        <v>14</v>
      </c>
    </row>
    <row r="12" spans="1:9" x14ac:dyDescent="0.35">
      <c r="A12" t="s">
        <v>88</v>
      </c>
      <c r="B12" t="s">
        <v>56</v>
      </c>
      <c r="C12">
        <f>COUNTIF(CUSTOMERHIGHESTORDER[customerID],CUSTOMERHIGHESTORDER[[#This Row],[customerID]])</f>
        <v>8</v>
      </c>
    </row>
    <row r="13" spans="1:9" x14ac:dyDescent="0.35">
      <c r="A13" t="s">
        <v>305</v>
      </c>
      <c r="B13" t="s">
        <v>62</v>
      </c>
      <c r="C13">
        <f>COUNTIF(CUSTOMERHIGHESTORDER[customerID],CUSTOMERHIGHESTORDER[[#This Row],[customerID]])</f>
        <v>10</v>
      </c>
    </row>
    <row r="14" spans="1:9" x14ac:dyDescent="0.35">
      <c r="A14" t="s">
        <v>382</v>
      </c>
      <c r="B14" t="s">
        <v>67</v>
      </c>
      <c r="C14">
        <f>COUNTIF(CUSTOMERHIGHESTORDER[customerID],CUSTOMERHIGHESTORDER[[#This Row],[customerID]])</f>
        <v>9</v>
      </c>
    </row>
    <row r="15" spans="1:9" x14ac:dyDescent="0.35">
      <c r="A15" t="s">
        <v>178</v>
      </c>
      <c r="B15" t="s">
        <v>71</v>
      </c>
      <c r="C15">
        <f>COUNTIF(CUSTOMERHIGHESTORDER[customerID],CUSTOMERHIGHESTORDER[[#This Row],[customerID]])</f>
        <v>18</v>
      </c>
    </row>
    <row r="16" spans="1:9" x14ac:dyDescent="0.35">
      <c r="A16" t="s">
        <v>113</v>
      </c>
      <c r="B16" t="s">
        <v>77</v>
      </c>
      <c r="C16">
        <f>COUNTIF(CUSTOMERHIGHESTORDER[customerID],CUSTOMERHIGHESTORDER[[#This Row],[customerID]])</f>
        <v>30</v>
      </c>
    </row>
    <row r="17" spans="1:3" x14ac:dyDescent="0.35">
      <c r="A17" t="s">
        <v>85</v>
      </c>
      <c r="B17" t="s">
        <v>80</v>
      </c>
      <c r="C17">
        <f>COUNTIF(CUSTOMERHIGHESTORDER[customerID],CUSTOMERHIGHESTORDER[[#This Row],[customerID]])</f>
        <v>1</v>
      </c>
    </row>
    <row r="18" spans="1:3" x14ac:dyDescent="0.35">
      <c r="A18" t="s">
        <v>262</v>
      </c>
      <c r="B18" t="s">
        <v>86</v>
      </c>
      <c r="C18">
        <f>COUNTIF(CUSTOMERHIGHESTORDER[customerID],CUSTOMERHIGHESTORDER[[#This Row],[customerID]])</f>
        <v>10</v>
      </c>
    </row>
    <row r="19" spans="1:3" x14ac:dyDescent="0.35">
      <c r="A19" t="s">
        <v>280</v>
      </c>
      <c r="B19" t="s">
        <v>89</v>
      </c>
      <c r="C19">
        <f>COUNTIF(CUSTOMERHIGHESTORDER[customerID],CUSTOMERHIGHESTORDER[[#This Row],[customerID]])</f>
        <v>9</v>
      </c>
    </row>
    <row r="20" spans="1:3" x14ac:dyDescent="0.35">
      <c r="A20" t="s">
        <v>293</v>
      </c>
      <c r="B20" t="s">
        <v>94</v>
      </c>
      <c r="C20">
        <f>COUNTIF(CUSTOMERHIGHESTORDER[customerID],CUSTOMERHIGHESTORDER[[#This Row],[customerID]])</f>
        <v>18</v>
      </c>
    </row>
    <row r="21" spans="1:3" x14ac:dyDescent="0.35">
      <c r="A21" t="s">
        <v>113</v>
      </c>
      <c r="B21" t="s">
        <v>100</v>
      </c>
      <c r="C21">
        <f>COUNTIF(CUSTOMERHIGHESTORDER[customerID],CUSTOMERHIGHESTORDER[[#This Row],[customerID]])</f>
        <v>30</v>
      </c>
    </row>
    <row r="22" spans="1:3" x14ac:dyDescent="0.35">
      <c r="A22" t="s">
        <v>131</v>
      </c>
      <c r="B22" t="s">
        <v>103</v>
      </c>
      <c r="C22">
        <f>COUNTIF(CUSTOMERHIGHESTORDER[customerID],CUSTOMERHIGHESTORDER[[#This Row],[customerID]])</f>
        <v>19</v>
      </c>
    </row>
    <row r="23" spans="1:3" x14ac:dyDescent="0.35">
      <c r="A23" t="s">
        <v>55</v>
      </c>
      <c r="B23" t="s">
        <v>107</v>
      </c>
      <c r="C23">
        <f>COUNTIF(CUSTOMERHIGHESTORDER[customerID],CUSTOMERHIGHESTORDER[[#This Row],[customerID]])</f>
        <v>11</v>
      </c>
    </row>
    <row r="24" spans="1:3" x14ac:dyDescent="0.35">
      <c r="A24" t="s">
        <v>377</v>
      </c>
      <c r="B24" t="s">
        <v>111</v>
      </c>
      <c r="C24">
        <f>COUNTIF(CUSTOMERHIGHESTORDER[customerID],CUSTOMERHIGHESTORDER[[#This Row],[customerID]])</f>
        <v>15</v>
      </c>
    </row>
    <row r="25" spans="1:3" x14ac:dyDescent="0.35">
      <c r="A25" t="s">
        <v>135</v>
      </c>
      <c r="B25" t="s">
        <v>114</v>
      </c>
      <c r="C25">
        <f>COUNTIF(CUSTOMERHIGHESTORDER[customerID],CUSTOMERHIGHESTORDER[[#This Row],[customerID]])</f>
        <v>15</v>
      </c>
    </row>
    <row r="26" spans="1:3" x14ac:dyDescent="0.35">
      <c r="A26" t="s">
        <v>169</v>
      </c>
      <c r="B26" t="s">
        <v>120</v>
      </c>
      <c r="C26">
        <f>COUNTIF(CUSTOMERHIGHESTORDER[customerID],CUSTOMERHIGHESTORDER[[#This Row],[customerID]])</f>
        <v>2</v>
      </c>
    </row>
    <row r="27" spans="1:3" x14ac:dyDescent="0.35">
      <c r="A27" t="s">
        <v>386</v>
      </c>
      <c r="B27" t="s">
        <v>124</v>
      </c>
      <c r="C27">
        <f>COUNTIF(CUSTOMERHIGHESTORDER[customerID],CUSTOMERHIGHESTORDER[[#This Row],[customerID]])</f>
        <v>14</v>
      </c>
    </row>
    <row r="28" spans="1:3" x14ac:dyDescent="0.35">
      <c r="A28" t="s">
        <v>377</v>
      </c>
      <c r="B28" t="s">
        <v>127</v>
      </c>
      <c r="C28">
        <f>COUNTIF(CUSTOMERHIGHESTORDER[customerID],CUSTOMERHIGHESTORDER[[#This Row],[customerID]])</f>
        <v>15</v>
      </c>
    </row>
    <row r="29" spans="1:3" x14ac:dyDescent="0.35">
      <c r="A29" t="s">
        <v>332</v>
      </c>
      <c r="B29" t="s">
        <v>132</v>
      </c>
      <c r="C29">
        <f>COUNTIF(CUSTOMERHIGHESTORDER[customerID],CUSTOMERHIGHESTORDER[[#This Row],[customerID]])</f>
        <v>9</v>
      </c>
    </row>
    <row r="30" spans="1:3" x14ac:dyDescent="0.35">
      <c r="A30" t="s">
        <v>293</v>
      </c>
      <c r="B30" t="s">
        <v>136</v>
      </c>
      <c r="C30">
        <f>COUNTIF(CUSTOMERHIGHESTORDER[customerID],CUSTOMERHIGHESTORDER[[#This Row],[customerID]])</f>
        <v>18</v>
      </c>
    </row>
    <row r="31" spans="1:3" x14ac:dyDescent="0.35">
      <c r="A31" t="s">
        <v>286</v>
      </c>
      <c r="B31" t="s">
        <v>140</v>
      </c>
      <c r="C31">
        <f>COUNTIF(CUSTOMERHIGHESTORDER[customerID],CUSTOMERHIGHESTORDER[[#This Row],[customerID]])</f>
        <v>28</v>
      </c>
    </row>
    <row r="32" spans="1:3" x14ac:dyDescent="0.35">
      <c r="A32" t="s">
        <v>369</v>
      </c>
      <c r="B32" t="s">
        <v>143</v>
      </c>
      <c r="C32">
        <f>COUNTIF(CUSTOMERHIGHESTORDER[customerID],CUSTOMERHIGHESTORDER[[#This Row],[customerID]])</f>
        <v>5</v>
      </c>
    </row>
    <row r="33" spans="1:3" x14ac:dyDescent="0.35">
      <c r="A33" t="s">
        <v>235</v>
      </c>
      <c r="B33" t="s">
        <v>148</v>
      </c>
      <c r="C33">
        <f>COUNTIF(CUSTOMERHIGHESTORDER[customerID],CUSTOMERHIGHESTORDER[[#This Row],[customerID]])</f>
        <v>10</v>
      </c>
    </row>
    <row r="34" spans="1:3" x14ac:dyDescent="0.35">
      <c r="A34" t="s">
        <v>351</v>
      </c>
      <c r="B34" t="s">
        <v>153</v>
      </c>
      <c r="C34">
        <f>COUNTIF(CUSTOMERHIGHESTORDER[customerID],CUSTOMERHIGHESTORDER[[#This Row],[customerID]])</f>
        <v>10</v>
      </c>
    </row>
    <row r="35" spans="1:3" x14ac:dyDescent="0.35">
      <c r="A35" t="s">
        <v>248</v>
      </c>
      <c r="B35" t="s">
        <v>157</v>
      </c>
      <c r="C35">
        <f>COUNTIF(CUSTOMERHIGHESTORDER[customerID],CUSTOMERHIGHESTORDER[[#This Row],[customerID]])</f>
        <v>5</v>
      </c>
    </row>
    <row r="36" spans="1:3" x14ac:dyDescent="0.35">
      <c r="A36" t="s">
        <v>45</v>
      </c>
      <c r="B36" t="s">
        <v>161</v>
      </c>
      <c r="C36">
        <f>COUNTIF(CUSTOMERHIGHESTORDER[customerID],CUSTOMERHIGHESTORDER[[#This Row],[customerID]])</f>
        <v>18</v>
      </c>
    </row>
    <row r="37" spans="1:3" x14ac:dyDescent="0.35">
      <c r="A37" t="s">
        <v>215</v>
      </c>
      <c r="B37" t="s">
        <v>165</v>
      </c>
      <c r="C37">
        <f>COUNTIF(CUSTOMERHIGHESTORDER[customerID],CUSTOMERHIGHESTORDER[[#This Row],[customerID]])</f>
        <v>15</v>
      </c>
    </row>
    <row r="38" spans="1:3" x14ac:dyDescent="0.35">
      <c r="A38" t="s">
        <v>45</v>
      </c>
      <c r="B38" t="s">
        <v>170</v>
      </c>
      <c r="C38">
        <f>COUNTIF(CUSTOMERHIGHESTORDER[customerID],CUSTOMERHIGHESTORDER[[#This Row],[customerID]])</f>
        <v>18</v>
      </c>
    </row>
    <row r="39" spans="1:3" x14ac:dyDescent="0.35">
      <c r="A39" t="s">
        <v>309</v>
      </c>
      <c r="B39" t="s">
        <v>175</v>
      </c>
      <c r="C39">
        <f>COUNTIF(CUSTOMERHIGHESTORDER[customerID],CUSTOMERHIGHESTORDER[[#This Row],[customerID]])</f>
        <v>5</v>
      </c>
    </row>
    <row r="40" spans="1:3" x14ac:dyDescent="0.35">
      <c r="A40" t="s">
        <v>309</v>
      </c>
      <c r="B40" t="s">
        <v>179</v>
      </c>
      <c r="C40">
        <f>COUNTIF(CUSTOMERHIGHESTORDER[customerID],CUSTOMERHIGHESTORDER[[#This Row],[customerID]])</f>
        <v>5</v>
      </c>
    </row>
    <row r="41" spans="1:3" x14ac:dyDescent="0.35">
      <c r="A41" t="s">
        <v>223</v>
      </c>
      <c r="B41" t="s">
        <v>183</v>
      </c>
      <c r="C41">
        <f>COUNTIF(CUSTOMERHIGHESTORDER[customerID],CUSTOMERHIGHESTORDER[[#This Row],[customerID]])</f>
        <v>14</v>
      </c>
    </row>
    <row r="42" spans="1:3" x14ac:dyDescent="0.35">
      <c r="A42" t="s">
        <v>215</v>
      </c>
      <c r="B42" t="s">
        <v>187</v>
      </c>
      <c r="C42">
        <f>COUNTIF(CUSTOMERHIGHESTORDER[customerID],CUSTOMERHIGHESTORDER[[#This Row],[customerID]])</f>
        <v>15</v>
      </c>
    </row>
    <row r="43" spans="1:3" x14ac:dyDescent="0.35">
      <c r="A43" t="s">
        <v>286</v>
      </c>
      <c r="B43" t="s">
        <v>192</v>
      </c>
      <c r="C43">
        <f>COUNTIF(CUSTOMERHIGHESTORDER[customerID],CUSTOMERHIGHESTORDER[[#This Row],[customerID]])</f>
        <v>28</v>
      </c>
    </row>
    <row r="44" spans="1:3" x14ac:dyDescent="0.35">
      <c r="A44" t="s">
        <v>286</v>
      </c>
      <c r="B44" t="s">
        <v>196</v>
      </c>
      <c r="C44">
        <f>COUNTIF(CUSTOMERHIGHESTORDER[customerID],CUSTOMERHIGHESTORDER[[#This Row],[customerID]])</f>
        <v>28</v>
      </c>
    </row>
    <row r="45" spans="1:3" x14ac:dyDescent="0.35">
      <c r="A45" t="s">
        <v>302</v>
      </c>
      <c r="B45" t="s">
        <v>200</v>
      </c>
      <c r="C45">
        <f>COUNTIF(CUSTOMERHIGHESTORDER[customerID],CUSTOMERHIGHESTORDER[[#This Row],[customerID]])</f>
        <v>11</v>
      </c>
    </row>
    <row r="46" spans="1:3" x14ac:dyDescent="0.35">
      <c r="A46" t="s">
        <v>298</v>
      </c>
      <c r="B46" t="s">
        <v>204</v>
      </c>
      <c r="C46">
        <f>COUNTIF(CUSTOMERHIGHESTORDER[customerID],CUSTOMERHIGHESTORDER[[#This Row],[customerID]])</f>
        <v>12</v>
      </c>
    </row>
    <row r="47" spans="1:3" x14ac:dyDescent="0.35">
      <c r="A47" t="s">
        <v>76</v>
      </c>
      <c r="B47" t="s">
        <v>208</v>
      </c>
      <c r="C47">
        <f>COUNTIF(CUSTOMERHIGHESTORDER[customerID],CUSTOMERHIGHESTORDER[[#This Row],[customerID]])</f>
        <v>10</v>
      </c>
    </row>
    <row r="48" spans="1:3" x14ac:dyDescent="0.35">
      <c r="A48" t="s">
        <v>93</v>
      </c>
      <c r="B48" t="s">
        <v>212</v>
      </c>
      <c r="C48">
        <f>COUNTIF(CUSTOMERHIGHESTORDER[customerID],CUSTOMERHIGHESTORDER[[#This Row],[customerID]])</f>
        <v>5</v>
      </c>
    </row>
    <row r="49" spans="1:3" x14ac:dyDescent="0.35">
      <c r="A49" t="s">
        <v>280</v>
      </c>
      <c r="B49" t="s">
        <v>216</v>
      </c>
      <c r="C49">
        <f>COUNTIF(CUSTOMERHIGHESTORDER[customerID],CUSTOMERHIGHESTORDER[[#This Row],[customerID]])</f>
        <v>9</v>
      </c>
    </row>
    <row r="50" spans="1:3" x14ac:dyDescent="0.35">
      <c r="A50" t="s">
        <v>354</v>
      </c>
      <c r="B50" t="s">
        <v>220</v>
      </c>
      <c r="C50">
        <f>COUNTIF(CUSTOMERHIGHESTORDER[customerID],CUSTOMERHIGHESTORDER[[#This Row],[customerID]])</f>
        <v>6</v>
      </c>
    </row>
    <row r="51" spans="1:3" x14ac:dyDescent="0.35">
      <c r="A51" t="s">
        <v>351</v>
      </c>
      <c r="B51" t="s">
        <v>224</v>
      </c>
      <c r="C51">
        <f>COUNTIF(CUSTOMERHIGHESTORDER[customerID],CUSTOMERHIGHESTORDER[[#This Row],[customerID]])</f>
        <v>10</v>
      </c>
    </row>
    <row r="52" spans="1:3" x14ac:dyDescent="0.35">
      <c r="A52" t="s">
        <v>293</v>
      </c>
      <c r="B52" t="s">
        <v>228</v>
      </c>
      <c r="C52">
        <f>COUNTIF(CUSTOMERHIGHESTORDER[customerID],CUSTOMERHIGHESTORDER[[#This Row],[customerID]])</f>
        <v>18</v>
      </c>
    </row>
    <row r="53" spans="1:3" x14ac:dyDescent="0.35">
      <c r="A53" t="s">
        <v>369</v>
      </c>
      <c r="B53" t="s">
        <v>232</v>
      </c>
      <c r="C53">
        <f>COUNTIF(CUSTOMERHIGHESTORDER[customerID],CUSTOMERHIGHESTORDER[[#This Row],[customerID]])</f>
        <v>5</v>
      </c>
    </row>
    <row r="54" spans="1:3" x14ac:dyDescent="0.35">
      <c r="A54" t="s">
        <v>223</v>
      </c>
      <c r="B54" t="s">
        <v>236</v>
      </c>
      <c r="C54">
        <f>COUNTIF(CUSTOMERHIGHESTORDER[customerID],CUSTOMERHIGHESTORDER[[#This Row],[customerID]])</f>
        <v>14</v>
      </c>
    </row>
    <row r="55" spans="1:3" x14ac:dyDescent="0.35">
      <c r="A55" t="s">
        <v>55</v>
      </c>
      <c r="B55" t="s">
        <v>240</v>
      </c>
      <c r="C55">
        <f>COUNTIF(CUSTOMERHIGHESTORDER[customerID],CUSTOMERHIGHESTORDER[[#This Row],[customerID]])</f>
        <v>11</v>
      </c>
    </row>
    <row r="56" spans="1:3" x14ac:dyDescent="0.35">
      <c r="A56" t="s">
        <v>186</v>
      </c>
      <c r="B56" t="s">
        <v>245</v>
      </c>
      <c r="C56">
        <f>COUNTIF(CUSTOMERHIGHESTORDER[customerID],CUSTOMERHIGHESTORDER[[#This Row],[customerID]])</f>
        <v>19</v>
      </c>
    </row>
    <row r="57" spans="1:3" x14ac:dyDescent="0.35">
      <c r="A57" t="s">
        <v>302</v>
      </c>
      <c r="B57" t="s">
        <v>249</v>
      </c>
      <c r="C57">
        <f>COUNTIF(CUSTOMERHIGHESTORDER[customerID],CUSTOMERHIGHESTORDER[[#This Row],[customerID]])</f>
        <v>11</v>
      </c>
    </row>
    <row r="58" spans="1:3" x14ac:dyDescent="0.35">
      <c r="A58" t="s">
        <v>235</v>
      </c>
      <c r="B58" t="s">
        <v>253</v>
      </c>
      <c r="C58">
        <f>COUNTIF(CUSTOMERHIGHESTORDER[customerID],CUSTOMERHIGHESTORDER[[#This Row],[customerID]])</f>
        <v>10</v>
      </c>
    </row>
    <row r="59" spans="1:3" x14ac:dyDescent="0.35">
      <c r="A59" t="s">
        <v>373</v>
      </c>
      <c r="B59" t="s">
        <v>256</v>
      </c>
      <c r="C59">
        <f>COUNTIF(CUSTOMERHIGHESTORDER[customerID],CUSTOMERHIGHESTORDER[[#This Row],[customerID]])</f>
        <v>10</v>
      </c>
    </row>
    <row r="60" spans="1:3" x14ac:dyDescent="0.35">
      <c r="A60" t="s">
        <v>336</v>
      </c>
      <c r="B60" t="s">
        <v>259</v>
      </c>
      <c r="C60">
        <f>COUNTIF(CUSTOMERHIGHESTORDER[customerID],CUSTOMERHIGHESTORDER[[#This Row],[customerID]])</f>
        <v>12</v>
      </c>
    </row>
    <row r="61" spans="1:3" x14ac:dyDescent="0.35">
      <c r="A61" t="s">
        <v>156</v>
      </c>
      <c r="B61" t="s">
        <v>263</v>
      </c>
      <c r="C61">
        <f>COUNTIF(CUSTOMERHIGHESTORDER[customerID],CUSTOMERHIGHESTORDER[[#This Row],[customerID]])</f>
        <v>10</v>
      </c>
    </row>
    <row r="62" spans="1:3" x14ac:dyDescent="0.35">
      <c r="A62" t="s">
        <v>351</v>
      </c>
      <c r="B62" t="s">
        <v>267</v>
      </c>
      <c r="C62">
        <f>COUNTIF(CUSTOMERHIGHESTORDER[customerID],CUSTOMERHIGHESTORDER[[#This Row],[customerID]])</f>
        <v>10</v>
      </c>
    </row>
    <row r="63" spans="1:3" x14ac:dyDescent="0.35">
      <c r="A63" t="s">
        <v>258</v>
      </c>
      <c r="B63" t="s">
        <v>271</v>
      </c>
      <c r="C63">
        <f>COUNTIF(CUSTOMERHIGHESTORDER[customerID],CUSTOMERHIGHESTORDER[[#This Row],[customerID]])</f>
        <v>10</v>
      </c>
    </row>
    <row r="64" spans="1:3" x14ac:dyDescent="0.35">
      <c r="A64" t="s">
        <v>309</v>
      </c>
      <c r="B64" t="s">
        <v>274</v>
      </c>
      <c r="C64">
        <f>COUNTIF(CUSTOMERHIGHESTORDER[customerID],CUSTOMERHIGHESTORDER[[#This Row],[customerID]])</f>
        <v>5</v>
      </c>
    </row>
    <row r="65" spans="1:3" x14ac:dyDescent="0.35">
      <c r="A65" t="s">
        <v>231</v>
      </c>
      <c r="B65" t="s">
        <v>278</v>
      </c>
      <c r="C65">
        <f>COUNTIF(CUSTOMERHIGHESTORDER[customerID],CUSTOMERHIGHESTORDER[[#This Row],[customerID]])</f>
        <v>8</v>
      </c>
    </row>
    <row r="66" spans="1:3" x14ac:dyDescent="0.35">
      <c r="A66" t="s">
        <v>31</v>
      </c>
      <c r="B66" t="s">
        <v>281</v>
      </c>
      <c r="C66">
        <f>COUNTIF(CUSTOMERHIGHESTORDER[customerID],CUSTOMERHIGHESTORDER[[#This Row],[customerID]])</f>
        <v>4</v>
      </c>
    </row>
    <row r="67" spans="1:3" x14ac:dyDescent="0.35">
      <c r="A67" t="s">
        <v>186</v>
      </c>
      <c r="B67" t="s">
        <v>284</v>
      </c>
      <c r="C67">
        <f>COUNTIF(CUSTOMERHIGHESTORDER[customerID],CUSTOMERHIGHESTORDER[[#This Row],[customerID]])</f>
        <v>19</v>
      </c>
    </row>
    <row r="68" spans="1:3" x14ac:dyDescent="0.35">
      <c r="A68" t="s">
        <v>340</v>
      </c>
      <c r="B68" t="s">
        <v>287</v>
      </c>
      <c r="C68">
        <f>COUNTIF(CUSTOMERHIGHESTORDER[customerID],CUSTOMERHIGHESTORDER[[#This Row],[customerID]])</f>
        <v>4</v>
      </c>
    </row>
    <row r="69" spans="1:3" x14ac:dyDescent="0.35">
      <c r="A69" t="s">
        <v>106</v>
      </c>
      <c r="B69" t="s">
        <v>291</v>
      </c>
      <c r="C69">
        <f>COUNTIF(CUSTOMERHIGHESTORDER[customerID],CUSTOMERHIGHESTORDER[[#This Row],[customerID]])</f>
        <v>4</v>
      </c>
    </row>
    <row r="70" spans="1:3" x14ac:dyDescent="0.35">
      <c r="A70" t="s">
        <v>373</v>
      </c>
      <c r="B70" t="s">
        <v>294</v>
      </c>
      <c r="C70">
        <f>COUNTIF(CUSTOMERHIGHESTORDER[customerID],CUSTOMERHIGHESTORDER[[#This Row],[customerID]])</f>
        <v>10</v>
      </c>
    </row>
    <row r="71" spans="1:3" x14ac:dyDescent="0.35">
      <c r="A71" t="s">
        <v>286</v>
      </c>
      <c r="B71" t="s">
        <v>299</v>
      </c>
      <c r="C71">
        <f>COUNTIF(CUSTOMERHIGHESTORDER[customerID],CUSTOMERHIGHESTORDER[[#This Row],[customerID]])</f>
        <v>28</v>
      </c>
    </row>
    <row r="72" spans="1:3" x14ac:dyDescent="0.35">
      <c r="A72" t="s">
        <v>293</v>
      </c>
      <c r="B72" t="s">
        <v>303</v>
      </c>
      <c r="C72">
        <f>COUNTIF(CUSTOMERHIGHESTORDER[customerID],CUSTOMERHIGHESTORDER[[#This Row],[customerID]])</f>
        <v>18</v>
      </c>
    </row>
    <row r="73" spans="1:3" x14ac:dyDescent="0.35">
      <c r="A73" t="s">
        <v>191</v>
      </c>
      <c r="B73" t="s">
        <v>306</v>
      </c>
      <c r="C73">
        <f>COUNTIF(CUSTOMERHIGHESTORDER[customerID],CUSTOMERHIGHESTORDER[[#This Row],[customerID]])</f>
        <v>10</v>
      </c>
    </row>
    <row r="74" spans="1:3" x14ac:dyDescent="0.35">
      <c r="A74" t="s">
        <v>293</v>
      </c>
      <c r="B74" t="s">
        <v>310</v>
      </c>
      <c r="C74">
        <f>COUNTIF(CUSTOMERHIGHESTORDER[customerID],CUSTOMERHIGHESTORDER[[#This Row],[customerID]])</f>
        <v>18</v>
      </c>
    </row>
    <row r="75" spans="1:3" x14ac:dyDescent="0.35">
      <c r="A75" t="s">
        <v>231</v>
      </c>
      <c r="B75" t="s">
        <v>313</v>
      </c>
      <c r="C75">
        <f>COUNTIF(CUSTOMERHIGHESTORDER[customerID],CUSTOMERHIGHESTORDER[[#This Row],[customerID]])</f>
        <v>8</v>
      </c>
    </row>
    <row r="76" spans="1:3" x14ac:dyDescent="0.35">
      <c r="A76" t="s">
        <v>191</v>
      </c>
      <c r="B76" t="s">
        <v>318</v>
      </c>
      <c r="C76">
        <f>COUNTIF(CUSTOMERHIGHESTORDER[customerID],CUSTOMERHIGHESTORDER[[#This Row],[customerID]])</f>
        <v>10</v>
      </c>
    </row>
    <row r="77" spans="1:3" x14ac:dyDescent="0.35">
      <c r="A77" t="s">
        <v>351</v>
      </c>
      <c r="B77" t="s">
        <v>322</v>
      </c>
      <c r="C77">
        <f>COUNTIF(CUSTOMERHIGHESTORDER[customerID],CUSTOMERHIGHESTORDER[[#This Row],[customerID]])</f>
        <v>10</v>
      </c>
    </row>
    <row r="78" spans="1:3" x14ac:dyDescent="0.35">
      <c r="A78" t="s">
        <v>377</v>
      </c>
      <c r="B78" t="s">
        <v>325</v>
      </c>
      <c r="C78">
        <f>COUNTIF(CUSTOMERHIGHESTORDER[customerID],CUSTOMERHIGHESTORDER[[#This Row],[customerID]])</f>
        <v>15</v>
      </c>
    </row>
    <row r="79" spans="1:3" x14ac:dyDescent="0.35">
      <c r="A79" t="s">
        <v>191</v>
      </c>
      <c r="B79" t="s">
        <v>330</v>
      </c>
      <c r="C79">
        <f>COUNTIF(CUSTOMERHIGHESTORDER[customerID],CUSTOMERHIGHESTORDER[[#This Row],[customerID]])</f>
        <v>10</v>
      </c>
    </row>
    <row r="80" spans="1:3" x14ac:dyDescent="0.35">
      <c r="A80" t="s">
        <v>270</v>
      </c>
      <c r="B80" t="s">
        <v>333</v>
      </c>
      <c r="C80">
        <f>COUNTIF(CUSTOMERHIGHESTORDER[customerID],CUSTOMERHIGHESTORDER[[#This Row],[customerID]])</f>
        <v>6</v>
      </c>
    </row>
    <row r="81" spans="1:3" x14ac:dyDescent="0.35">
      <c r="A81" t="s">
        <v>195</v>
      </c>
      <c r="B81" t="s">
        <v>337</v>
      </c>
      <c r="C81">
        <f>COUNTIF(CUSTOMERHIGHESTORDER[customerID],CUSTOMERHIGHESTORDER[[#This Row],[customerID]])</f>
        <v>14</v>
      </c>
    </row>
    <row r="82" spans="1:3" x14ac:dyDescent="0.35">
      <c r="A82" t="s">
        <v>317</v>
      </c>
      <c r="B82" t="s">
        <v>341</v>
      </c>
      <c r="C82">
        <f>COUNTIF(CUSTOMERHIGHESTORDER[customerID],CUSTOMERHIGHESTORDER[[#This Row],[customerID]])</f>
        <v>31</v>
      </c>
    </row>
    <row r="83" spans="1:3" x14ac:dyDescent="0.35">
      <c r="A83" t="s">
        <v>195</v>
      </c>
      <c r="B83" t="s">
        <v>344</v>
      </c>
      <c r="C83">
        <f>COUNTIF(CUSTOMERHIGHESTORDER[customerID],CUSTOMERHIGHESTORDER[[#This Row],[customerID]])</f>
        <v>14</v>
      </c>
    </row>
    <row r="84" spans="1:3" x14ac:dyDescent="0.35">
      <c r="A84" t="s">
        <v>61</v>
      </c>
      <c r="B84" t="s">
        <v>348</v>
      </c>
      <c r="C84">
        <f>COUNTIF(CUSTOMERHIGHESTORDER[customerID],CUSTOMERHIGHESTORDER[[#This Row],[customerID]])</f>
        <v>3</v>
      </c>
    </row>
    <row r="85" spans="1:3" x14ac:dyDescent="0.35">
      <c r="A85" t="s">
        <v>131</v>
      </c>
      <c r="B85" t="s">
        <v>352</v>
      </c>
      <c r="C85">
        <f>COUNTIF(CUSTOMERHIGHESTORDER[customerID],CUSTOMERHIGHESTORDER[[#This Row],[customerID]])</f>
        <v>19</v>
      </c>
    </row>
    <row r="86" spans="1:3" x14ac:dyDescent="0.35">
      <c r="A86" t="s">
        <v>147</v>
      </c>
      <c r="B86" t="s">
        <v>355</v>
      </c>
      <c r="C86">
        <f>COUNTIF(CUSTOMERHIGHESTORDER[customerID],CUSTOMERHIGHESTORDER[[#This Row],[customerID]])</f>
        <v>8</v>
      </c>
    </row>
    <row r="87" spans="1:3" x14ac:dyDescent="0.35">
      <c r="A87" t="s">
        <v>332</v>
      </c>
      <c r="B87" t="s">
        <v>358</v>
      </c>
      <c r="C87">
        <f>COUNTIF(CUSTOMERHIGHESTORDER[customerID],CUSTOMERHIGHESTORDER[[#This Row],[customerID]])</f>
        <v>9</v>
      </c>
    </row>
    <row r="88" spans="1:3" x14ac:dyDescent="0.35">
      <c r="A88" t="s">
        <v>223</v>
      </c>
      <c r="B88" t="s">
        <v>362</v>
      </c>
      <c r="C88">
        <f>COUNTIF(CUSTOMERHIGHESTORDER[customerID],CUSTOMERHIGHESTORDER[[#This Row],[customerID]])</f>
        <v>14</v>
      </c>
    </row>
    <row r="89" spans="1:3" x14ac:dyDescent="0.35">
      <c r="A89" t="s">
        <v>66</v>
      </c>
      <c r="B89" t="s">
        <v>366</v>
      </c>
      <c r="C89">
        <f>COUNTIF(CUSTOMERHIGHESTORDER[customerID],CUSTOMERHIGHESTORDER[[#This Row],[customerID]])</f>
        <v>17</v>
      </c>
    </row>
    <row r="90" spans="1:3" x14ac:dyDescent="0.35">
      <c r="A90" t="s">
        <v>244</v>
      </c>
      <c r="B90" t="s">
        <v>370</v>
      </c>
      <c r="C90">
        <f>COUNTIF(CUSTOMERHIGHESTORDER[customerID],CUSTOMERHIGHESTORDER[[#This Row],[customerID]])</f>
        <v>13</v>
      </c>
    </row>
    <row r="91" spans="1:3" x14ac:dyDescent="0.35">
      <c r="A91" t="s">
        <v>377</v>
      </c>
      <c r="B91" t="s">
        <v>374</v>
      </c>
      <c r="C91">
        <f>COUNTIF(CUSTOMERHIGHESTORDER[customerID],CUSTOMERHIGHESTORDER[[#This Row],[customerID]])</f>
        <v>15</v>
      </c>
    </row>
    <row r="92" spans="1:3" x14ac:dyDescent="0.35">
      <c r="A92" t="s">
        <v>365</v>
      </c>
      <c r="B92" t="s">
        <v>378</v>
      </c>
      <c r="C92">
        <f>COUNTIF(CUSTOMERHIGHESTORDER[customerID],CUSTOMERHIGHESTORDER[[#This Row],[customerID]])</f>
        <v>10</v>
      </c>
    </row>
    <row r="93" spans="1:3" x14ac:dyDescent="0.35">
      <c r="A93" t="s">
        <v>186</v>
      </c>
      <c r="B93" t="s">
        <v>383</v>
      </c>
      <c r="C93">
        <f>COUNTIF(CUSTOMERHIGHESTORDER[customerID],CUSTOMERHIGHESTORDER[[#This Row],[customerID]])</f>
        <v>19</v>
      </c>
    </row>
    <row r="94" spans="1:3" x14ac:dyDescent="0.35">
      <c r="A94" t="s">
        <v>277</v>
      </c>
      <c r="B94" t="s">
        <v>387</v>
      </c>
      <c r="C94">
        <f>COUNTIF(CUSTOMERHIGHESTORDER[customerID],CUSTOMERHIGHESTORDER[[#This Row],[customerID]])</f>
        <v>5</v>
      </c>
    </row>
    <row r="95" spans="1:3" x14ac:dyDescent="0.35">
      <c r="A95" t="s">
        <v>135</v>
      </c>
      <c r="B95" t="s">
        <v>391</v>
      </c>
      <c r="C95">
        <f>COUNTIF(CUSTOMERHIGHESTORDER[customerID],CUSTOMERHIGHESTORDER[[#This Row],[customerID]])</f>
        <v>15</v>
      </c>
    </row>
    <row r="96" spans="1:3" x14ac:dyDescent="0.35">
      <c r="A96" t="s">
        <v>258</v>
      </c>
      <c r="B96" t="s">
        <v>396</v>
      </c>
      <c r="C96">
        <f>COUNTIF(CUSTOMERHIGHESTORDER[customerID],CUSTOMERHIGHESTORDER[[#This Row],[customerID]])</f>
        <v>10</v>
      </c>
    </row>
    <row r="97" spans="1:3" x14ac:dyDescent="0.35">
      <c r="A97" t="s">
        <v>244</v>
      </c>
      <c r="C97">
        <f>COUNTIF(CUSTOMERHIGHESTORDER[customerID],CUSTOMERHIGHESTORDER[[#This Row],[customerID]])</f>
        <v>13</v>
      </c>
    </row>
    <row r="98" spans="1:3" x14ac:dyDescent="0.35">
      <c r="A98" t="s">
        <v>66</v>
      </c>
      <c r="C98">
        <f>COUNTIF(CUSTOMERHIGHESTORDER[customerID],CUSTOMERHIGHESTORDER[[#This Row],[customerID]])</f>
        <v>17</v>
      </c>
    </row>
    <row r="99" spans="1:3" x14ac:dyDescent="0.35">
      <c r="A99" t="s">
        <v>324</v>
      </c>
      <c r="C99">
        <f>COUNTIF(CUSTOMERHIGHESTORDER[customerID],CUSTOMERHIGHESTORDER[[#This Row],[customerID]])</f>
        <v>7</v>
      </c>
    </row>
    <row r="100" spans="1:3" x14ac:dyDescent="0.35">
      <c r="A100" t="s">
        <v>135</v>
      </c>
      <c r="C100">
        <f>COUNTIF(CUSTOMERHIGHESTORDER[customerID],CUSTOMERHIGHESTORDER[[#This Row],[customerID]])</f>
        <v>15</v>
      </c>
    </row>
    <row r="101" spans="1:3" x14ac:dyDescent="0.35">
      <c r="A101" t="s">
        <v>215</v>
      </c>
      <c r="C101">
        <f>COUNTIF(CUSTOMERHIGHESTORDER[customerID],CUSTOMERHIGHESTORDER[[#This Row],[customerID]])</f>
        <v>15</v>
      </c>
    </row>
    <row r="102" spans="1:3" x14ac:dyDescent="0.35">
      <c r="A102" t="s">
        <v>386</v>
      </c>
      <c r="C102">
        <f>COUNTIF(CUSTOMERHIGHESTORDER[customerID],CUSTOMERHIGHESTORDER[[#This Row],[customerID]])</f>
        <v>14</v>
      </c>
    </row>
    <row r="103" spans="1:3" x14ac:dyDescent="0.35">
      <c r="A103" t="s">
        <v>286</v>
      </c>
      <c r="C103">
        <f>COUNTIF(CUSTOMERHIGHESTORDER[customerID],CUSTOMERHIGHESTORDER[[#This Row],[customerID]])</f>
        <v>28</v>
      </c>
    </row>
    <row r="104" spans="1:3" x14ac:dyDescent="0.35">
      <c r="A104" t="s">
        <v>293</v>
      </c>
      <c r="C104">
        <f>COUNTIF(CUSTOMERHIGHESTORDER[customerID],CUSTOMERHIGHESTORDER[[#This Row],[customerID]])</f>
        <v>18</v>
      </c>
    </row>
    <row r="105" spans="1:3" x14ac:dyDescent="0.35">
      <c r="A105" t="s">
        <v>119</v>
      </c>
      <c r="C105">
        <f>COUNTIF(CUSTOMERHIGHESTORDER[customerID],CUSTOMERHIGHESTORDER[[#This Row],[customerID]])</f>
        <v>7</v>
      </c>
    </row>
    <row r="106" spans="1:3" x14ac:dyDescent="0.35">
      <c r="A106" t="s">
        <v>373</v>
      </c>
      <c r="C106">
        <f>COUNTIF(CUSTOMERHIGHESTORDER[customerID],CUSTOMERHIGHESTORDER[[#This Row],[customerID]])</f>
        <v>10</v>
      </c>
    </row>
    <row r="107" spans="1:3" x14ac:dyDescent="0.35">
      <c r="A107" t="s">
        <v>332</v>
      </c>
      <c r="C107">
        <f>COUNTIF(CUSTOMERHIGHESTORDER[customerID],CUSTOMERHIGHESTORDER[[#This Row],[customerID]])</f>
        <v>9</v>
      </c>
    </row>
    <row r="108" spans="1:3" x14ac:dyDescent="0.35">
      <c r="A108" t="s">
        <v>203</v>
      </c>
      <c r="C108">
        <f>COUNTIF(CUSTOMERHIGHESTORDER[customerID],CUSTOMERHIGHESTORDER[[#This Row],[customerID]])</f>
        <v>14</v>
      </c>
    </row>
    <row r="109" spans="1:3" x14ac:dyDescent="0.35">
      <c r="A109" t="s">
        <v>113</v>
      </c>
      <c r="C109">
        <f>COUNTIF(CUSTOMERHIGHESTORDER[customerID],CUSTOMERHIGHESTORDER[[#This Row],[customerID]])</f>
        <v>30</v>
      </c>
    </row>
    <row r="110" spans="1:3" x14ac:dyDescent="0.35">
      <c r="A110" t="s">
        <v>147</v>
      </c>
      <c r="C110">
        <f>COUNTIF(CUSTOMERHIGHESTORDER[customerID],CUSTOMERHIGHESTORDER[[#This Row],[customerID]])</f>
        <v>8</v>
      </c>
    </row>
    <row r="111" spans="1:3" x14ac:dyDescent="0.35">
      <c r="A111" t="s">
        <v>273</v>
      </c>
      <c r="C111">
        <f>COUNTIF(CUSTOMERHIGHESTORDER[customerID],CUSTOMERHIGHESTORDER[[#This Row],[customerID]])</f>
        <v>10</v>
      </c>
    </row>
    <row r="112" spans="1:3" x14ac:dyDescent="0.35">
      <c r="A112" t="s">
        <v>270</v>
      </c>
      <c r="C112">
        <f>COUNTIF(CUSTOMERHIGHESTORDER[customerID],CUSTOMERHIGHESTORDER[[#This Row],[customerID]])</f>
        <v>6</v>
      </c>
    </row>
    <row r="113" spans="1:3" x14ac:dyDescent="0.35">
      <c r="A113" t="s">
        <v>40</v>
      </c>
      <c r="C113">
        <f>COUNTIF(CUSTOMERHIGHESTORDER[customerID],CUSTOMERHIGHESTORDER[[#This Row],[customerID]])</f>
        <v>13</v>
      </c>
    </row>
    <row r="114" spans="1:3" x14ac:dyDescent="0.35">
      <c r="A114" t="s">
        <v>373</v>
      </c>
      <c r="C114">
        <f>COUNTIF(CUSTOMERHIGHESTORDER[customerID],CUSTOMERHIGHESTORDER[[#This Row],[customerID]])</f>
        <v>10</v>
      </c>
    </row>
    <row r="115" spans="1:3" x14ac:dyDescent="0.35">
      <c r="A115" t="s">
        <v>223</v>
      </c>
      <c r="C115">
        <f>COUNTIF(CUSTOMERHIGHESTORDER[customerID],CUSTOMERHIGHESTORDER[[#This Row],[customerID]])</f>
        <v>14</v>
      </c>
    </row>
    <row r="116" spans="1:3" x14ac:dyDescent="0.35">
      <c r="A116" t="s">
        <v>203</v>
      </c>
      <c r="C116">
        <f>COUNTIF(CUSTOMERHIGHESTORDER[customerID],CUSTOMERHIGHESTORDER[[#This Row],[customerID]])</f>
        <v>14</v>
      </c>
    </row>
    <row r="117" spans="1:3" x14ac:dyDescent="0.35">
      <c r="A117" t="s">
        <v>321</v>
      </c>
      <c r="C117">
        <f>COUNTIF(CUSTOMERHIGHESTORDER[customerID],CUSTOMERHIGHESTORDER[[#This Row],[customerID]])</f>
        <v>9</v>
      </c>
    </row>
    <row r="118" spans="1:3" x14ac:dyDescent="0.35">
      <c r="A118" t="s">
        <v>55</v>
      </c>
      <c r="C118">
        <f>COUNTIF(CUSTOMERHIGHESTORDER[customerID],CUSTOMERHIGHESTORDER[[#This Row],[customerID]])</f>
        <v>11</v>
      </c>
    </row>
    <row r="119" spans="1:3" x14ac:dyDescent="0.35">
      <c r="A119" t="s">
        <v>286</v>
      </c>
      <c r="C119">
        <f>COUNTIF(CUSTOMERHIGHESTORDER[customerID],CUSTOMERHIGHESTORDER[[#This Row],[customerID]])</f>
        <v>28</v>
      </c>
    </row>
    <row r="120" spans="1:3" x14ac:dyDescent="0.35">
      <c r="A120" t="s">
        <v>66</v>
      </c>
      <c r="C120">
        <f>COUNTIF(CUSTOMERHIGHESTORDER[customerID],CUSTOMERHIGHESTORDER[[#This Row],[customerID]])</f>
        <v>17</v>
      </c>
    </row>
    <row r="121" spans="1:3" x14ac:dyDescent="0.35">
      <c r="A121" t="s">
        <v>102</v>
      </c>
      <c r="C121">
        <f>COUNTIF(CUSTOMERHIGHESTORDER[customerID],CUSTOMERHIGHESTORDER[[#This Row],[customerID]])</f>
        <v>6</v>
      </c>
    </row>
    <row r="122" spans="1:3" x14ac:dyDescent="0.35">
      <c r="A122" t="s">
        <v>110</v>
      </c>
      <c r="C122">
        <f>COUNTIF(CUSTOMERHIGHESTORDER[customerID],CUSTOMERHIGHESTORDER[[#This Row],[customerID]])</f>
        <v>8</v>
      </c>
    </row>
    <row r="123" spans="1:3" x14ac:dyDescent="0.35">
      <c r="A123" t="s">
        <v>37</v>
      </c>
      <c r="C123">
        <f>COUNTIF(CUSTOMERHIGHESTORDER[customerID],CUSTOMERHIGHESTORDER[[#This Row],[customerID]])</f>
        <v>7</v>
      </c>
    </row>
    <row r="124" spans="1:3" x14ac:dyDescent="0.35">
      <c r="A124" t="s">
        <v>152</v>
      </c>
      <c r="C124">
        <f>COUNTIF(CUSTOMERHIGHESTORDER[customerID],CUSTOMERHIGHESTORDER[[#This Row],[customerID]])</f>
        <v>5</v>
      </c>
    </row>
    <row r="125" spans="1:3" x14ac:dyDescent="0.35">
      <c r="A125" t="s">
        <v>361</v>
      </c>
      <c r="C125">
        <f>COUNTIF(CUSTOMERHIGHESTORDER[customerID],CUSTOMERHIGHESTORDER[[#This Row],[customerID]])</f>
        <v>11</v>
      </c>
    </row>
    <row r="126" spans="1:3" x14ac:dyDescent="0.35">
      <c r="A126" t="s">
        <v>113</v>
      </c>
      <c r="C126">
        <f>COUNTIF(CUSTOMERHIGHESTORDER[customerID],CUSTOMERHIGHESTORDER[[#This Row],[customerID]])</f>
        <v>30</v>
      </c>
    </row>
    <row r="127" spans="1:3" x14ac:dyDescent="0.35">
      <c r="A127" t="s">
        <v>332</v>
      </c>
      <c r="C127">
        <f>COUNTIF(CUSTOMERHIGHESTORDER[customerID],CUSTOMERHIGHESTORDER[[#This Row],[customerID]])</f>
        <v>9</v>
      </c>
    </row>
    <row r="128" spans="1:3" x14ac:dyDescent="0.35">
      <c r="A128" t="s">
        <v>88</v>
      </c>
      <c r="C128">
        <f>COUNTIF(CUSTOMERHIGHESTORDER[customerID],CUSTOMERHIGHESTORDER[[#This Row],[customerID]])</f>
        <v>8</v>
      </c>
    </row>
    <row r="129" spans="1:3" x14ac:dyDescent="0.35">
      <c r="A129" t="s">
        <v>203</v>
      </c>
      <c r="C129">
        <f>COUNTIF(CUSTOMERHIGHESTORDER[customerID],CUSTOMERHIGHESTORDER[[#This Row],[customerID]])</f>
        <v>14</v>
      </c>
    </row>
    <row r="130" spans="1:3" x14ac:dyDescent="0.35">
      <c r="A130" t="s">
        <v>283</v>
      </c>
      <c r="C130">
        <f>COUNTIF(CUSTOMERHIGHESTORDER[customerID],CUSTOMERHIGHESTORDER[[#This Row],[customerID]])</f>
        <v>13</v>
      </c>
    </row>
    <row r="131" spans="1:3" x14ac:dyDescent="0.35">
      <c r="A131" t="s">
        <v>186</v>
      </c>
      <c r="C131">
        <f>COUNTIF(CUSTOMERHIGHESTORDER[customerID],CUSTOMERHIGHESTORDER[[#This Row],[customerID]])</f>
        <v>19</v>
      </c>
    </row>
    <row r="132" spans="1:3" x14ac:dyDescent="0.35">
      <c r="A132" t="s">
        <v>395</v>
      </c>
      <c r="C132">
        <f>COUNTIF(CUSTOMERHIGHESTORDER[customerID],CUSTOMERHIGHESTORDER[[#This Row],[customerID]])</f>
        <v>7</v>
      </c>
    </row>
    <row r="133" spans="1:3" x14ac:dyDescent="0.35">
      <c r="A133" t="s">
        <v>182</v>
      </c>
      <c r="C133">
        <f>COUNTIF(CUSTOMERHIGHESTORDER[customerID],CUSTOMERHIGHESTORDER[[#This Row],[customerID]])</f>
        <v>5</v>
      </c>
    </row>
    <row r="134" spans="1:3" x14ac:dyDescent="0.35">
      <c r="A134" t="s">
        <v>244</v>
      </c>
      <c r="C134">
        <f>COUNTIF(CUSTOMERHIGHESTORDER[customerID],CUSTOMERHIGHESTORDER[[#This Row],[customerID]])</f>
        <v>13</v>
      </c>
    </row>
    <row r="135" spans="1:3" x14ac:dyDescent="0.35">
      <c r="A135" t="s">
        <v>321</v>
      </c>
      <c r="C135">
        <f>COUNTIF(CUSTOMERHIGHESTORDER[customerID],CUSTOMERHIGHESTORDER[[#This Row],[customerID]])</f>
        <v>9</v>
      </c>
    </row>
    <row r="136" spans="1:3" x14ac:dyDescent="0.35">
      <c r="A136" t="s">
        <v>131</v>
      </c>
      <c r="C136">
        <f>COUNTIF(CUSTOMERHIGHESTORDER[customerID],CUSTOMERHIGHESTORDER[[#This Row],[customerID]])</f>
        <v>19</v>
      </c>
    </row>
    <row r="137" spans="1:3" x14ac:dyDescent="0.35">
      <c r="A137" t="s">
        <v>280</v>
      </c>
      <c r="C137">
        <f>COUNTIF(CUSTOMERHIGHESTORDER[customerID],CUSTOMERHIGHESTORDER[[#This Row],[customerID]])</f>
        <v>9</v>
      </c>
    </row>
    <row r="138" spans="1:3" x14ac:dyDescent="0.35">
      <c r="A138" t="s">
        <v>186</v>
      </c>
      <c r="C138">
        <f>COUNTIF(CUSTOMERHIGHESTORDER[customerID],CUSTOMERHIGHESTORDER[[#This Row],[customerID]])</f>
        <v>19</v>
      </c>
    </row>
    <row r="139" spans="1:3" x14ac:dyDescent="0.35">
      <c r="A139" t="s">
        <v>223</v>
      </c>
      <c r="C139">
        <f>COUNTIF(CUSTOMERHIGHESTORDER[customerID],CUSTOMERHIGHESTORDER[[#This Row],[customerID]])</f>
        <v>14</v>
      </c>
    </row>
    <row r="140" spans="1:3" x14ac:dyDescent="0.35">
      <c r="A140" t="s">
        <v>113</v>
      </c>
      <c r="C140">
        <f>COUNTIF(CUSTOMERHIGHESTORDER[customerID],CUSTOMERHIGHESTORDER[[#This Row],[customerID]])</f>
        <v>30</v>
      </c>
    </row>
    <row r="141" spans="1:3" x14ac:dyDescent="0.35">
      <c r="A141" t="s">
        <v>40</v>
      </c>
      <c r="C141">
        <f>COUNTIF(CUSTOMERHIGHESTORDER[customerID],CUSTOMERHIGHESTORDER[[#This Row],[customerID]])</f>
        <v>13</v>
      </c>
    </row>
    <row r="142" spans="1:3" x14ac:dyDescent="0.35">
      <c r="A142" t="s">
        <v>45</v>
      </c>
      <c r="C142">
        <f>COUNTIF(CUSTOMERHIGHESTORDER[customerID],CUSTOMERHIGHESTORDER[[#This Row],[customerID]])</f>
        <v>18</v>
      </c>
    </row>
    <row r="143" spans="1:3" x14ac:dyDescent="0.35">
      <c r="A143" t="s">
        <v>332</v>
      </c>
      <c r="C143">
        <f>COUNTIF(CUSTOMERHIGHESTORDER[customerID],CUSTOMERHIGHESTORDER[[#This Row],[customerID]])</f>
        <v>9</v>
      </c>
    </row>
    <row r="144" spans="1:3" x14ac:dyDescent="0.35">
      <c r="A144" t="s">
        <v>119</v>
      </c>
      <c r="C144">
        <f>COUNTIF(CUSTOMERHIGHESTORDER[customerID],CUSTOMERHIGHESTORDER[[#This Row],[customerID]])</f>
        <v>7</v>
      </c>
    </row>
    <row r="145" spans="1:3" x14ac:dyDescent="0.35">
      <c r="A145" t="s">
        <v>312</v>
      </c>
      <c r="C145">
        <f>COUNTIF(CUSTOMERHIGHESTORDER[customerID],CUSTOMERHIGHESTORDER[[#This Row],[customerID]])</f>
        <v>6</v>
      </c>
    </row>
    <row r="146" spans="1:3" x14ac:dyDescent="0.35">
      <c r="A146" t="s">
        <v>321</v>
      </c>
      <c r="C146">
        <f>COUNTIF(CUSTOMERHIGHESTORDER[customerID],CUSTOMERHIGHESTORDER[[#This Row],[customerID]])</f>
        <v>9</v>
      </c>
    </row>
    <row r="147" spans="1:3" x14ac:dyDescent="0.35">
      <c r="A147" t="s">
        <v>70</v>
      </c>
      <c r="C147">
        <f>COUNTIF(CUSTOMERHIGHESTORDER[customerID],CUSTOMERHIGHESTORDER[[#This Row],[customerID]])</f>
        <v>14</v>
      </c>
    </row>
    <row r="148" spans="1:3" x14ac:dyDescent="0.35">
      <c r="A148" t="s">
        <v>113</v>
      </c>
      <c r="C148">
        <f>COUNTIF(CUSTOMERHIGHESTORDER[customerID],CUSTOMERHIGHESTORDER[[#This Row],[customerID]])</f>
        <v>30</v>
      </c>
    </row>
    <row r="149" spans="1:3" x14ac:dyDescent="0.35">
      <c r="A149" t="s">
        <v>102</v>
      </c>
      <c r="C149">
        <f>COUNTIF(CUSTOMERHIGHESTORDER[customerID],CUSTOMERHIGHESTORDER[[#This Row],[customerID]])</f>
        <v>6</v>
      </c>
    </row>
    <row r="150" spans="1:3" x14ac:dyDescent="0.35">
      <c r="A150" t="s">
        <v>273</v>
      </c>
      <c r="C150">
        <f>COUNTIF(CUSTOMERHIGHESTORDER[customerID],CUSTOMERHIGHESTORDER[[#This Row],[customerID]])</f>
        <v>10</v>
      </c>
    </row>
    <row r="151" spans="1:3" x14ac:dyDescent="0.35">
      <c r="A151" t="s">
        <v>317</v>
      </c>
      <c r="C151">
        <f>COUNTIF(CUSTOMERHIGHESTORDER[customerID],CUSTOMERHIGHESTORDER[[#This Row],[customerID]])</f>
        <v>31</v>
      </c>
    </row>
    <row r="152" spans="1:3" x14ac:dyDescent="0.35">
      <c r="A152" t="s">
        <v>182</v>
      </c>
      <c r="C152">
        <f>COUNTIF(CUSTOMERHIGHESTORDER[customerID],CUSTOMERHIGHESTORDER[[#This Row],[customerID]])</f>
        <v>5</v>
      </c>
    </row>
    <row r="153" spans="1:3" x14ac:dyDescent="0.35">
      <c r="A153" t="s">
        <v>178</v>
      </c>
      <c r="C153">
        <f>COUNTIF(CUSTOMERHIGHESTORDER[customerID],CUSTOMERHIGHESTORDER[[#This Row],[customerID]])</f>
        <v>18</v>
      </c>
    </row>
    <row r="154" spans="1:3" x14ac:dyDescent="0.35">
      <c r="A154" t="s">
        <v>135</v>
      </c>
      <c r="C154">
        <f>COUNTIF(CUSTOMERHIGHESTORDER[customerID],CUSTOMERHIGHESTORDER[[#This Row],[customerID]])</f>
        <v>15</v>
      </c>
    </row>
    <row r="155" spans="1:3" x14ac:dyDescent="0.35">
      <c r="A155" t="s">
        <v>277</v>
      </c>
      <c r="C155">
        <f>COUNTIF(CUSTOMERHIGHESTORDER[customerID],CUSTOMERHIGHESTORDER[[#This Row],[customerID]])</f>
        <v>5</v>
      </c>
    </row>
    <row r="156" spans="1:3" x14ac:dyDescent="0.35">
      <c r="A156" t="s">
        <v>317</v>
      </c>
      <c r="C156">
        <f>COUNTIF(CUSTOMERHIGHESTORDER[customerID],CUSTOMERHIGHESTORDER[[#This Row],[customerID]])</f>
        <v>31</v>
      </c>
    </row>
    <row r="157" spans="1:3" x14ac:dyDescent="0.35">
      <c r="A157" t="s">
        <v>361</v>
      </c>
      <c r="C157">
        <f>COUNTIF(CUSTOMERHIGHESTORDER[customerID],CUSTOMERHIGHESTORDER[[#This Row],[customerID]])</f>
        <v>11</v>
      </c>
    </row>
    <row r="158" spans="1:3" x14ac:dyDescent="0.35">
      <c r="A158" t="s">
        <v>110</v>
      </c>
      <c r="C158">
        <f>COUNTIF(CUSTOMERHIGHESTORDER[customerID],CUSTOMERHIGHESTORDER[[#This Row],[customerID]])</f>
        <v>8</v>
      </c>
    </row>
    <row r="159" spans="1:3" x14ac:dyDescent="0.35">
      <c r="A159" t="s">
        <v>293</v>
      </c>
      <c r="C159">
        <f>COUNTIF(CUSTOMERHIGHESTORDER[customerID],CUSTOMERHIGHESTORDER[[#This Row],[customerID]])</f>
        <v>18</v>
      </c>
    </row>
    <row r="160" spans="1:3" x14ac:dyDescent="0.35">
      <c r="A160" t="s">
        <v>113</v>
      </c>
      <c r="C160">
        <f>COUNTIF(CUSTOMERHIGHESTORDER[customerID],CUSTOMERHIGHESTORDER[[#This Row],[customerID]])</f>
        <v>30</v>
      </c>
    </row>
    <row r="161" spans="1:3" x14ac:dyDescent="0.35">
      <c r="A161" t="s">
        <v>113</v>
      </c>
      <c r="C161">
        <f>COUNTIF(CUSTOMERHIGHESTORDER[customerID],CUSTOMERHIGHESTORDER[[#This Row],[customerID]])</f>
        <v>30</v>
      </c>
    </row>
    <row r="162" spans="1:3" x14ac:dyDescent="0.35">
      <c r="A162" t="s">
        <v>235</v>
      </c>
      <c r="C162">
        <f>COUNTIF(CUSTOMERHIGHESTORDER[customerID],CUSTOMERHIGHESTORDER[[#This Row],[customerID]])</f>
        <v>10</v>
      </c>
    </row>
    <row r="163" spans="1:3" x14ac:dyDescent="0.35">
      <c r="A163" t="s">
        <v>227</v>
      </c>
      <c r="C163">
        <f>COUNTIF(CUSTOMERHIGHESTORDER[customerID],CUSTOMERHIGHESTORDER[[#This Row],[customerID]])</f>
        <v>12</v>
      </c>
    </row>
    <row r="164" spans="1:3" x14ac:dyDescent="0.35">
      <c r="A164" t="s">
        <v>283</v>
      </c>
      <c r="C164">
        <f>COUNTIF(CUSTOMERHIGHESTORDER[customerID],CUSTOMERHIGHESTORDER[[#This Row],[customerID]])</f>
        <v>13</v>
      </c>
    </row>
    <row r="165" spans="1:3" x14ac:dyDescent="0.35">
      <c r="A165" t="s">
        <v>262</v>
      </c>
      <c r="C165">
        <f>COUNTIF(CUSTOMERHIGHESTORDER[customerID],CUSTOMERHIGHESTORDER[[#This Row],[customerID]])</f>
        <v>10</v>
      </c>
    </row>
    <row r="166" spans="1:3" x14ac:dyDescent="0.35">
      <c r="A166" t="s">
        <v>126</v>
      </c>
      <c r="C166">
        <f>COUNTIF(CUSTOMERHIGHESTORDER[customerID],CUSTOMERHIGHESTORDER[[#This Row],[customerID]])</f>
        <v>5</v>
      </c>
    </row>
    <row r="167" spans="1:3" x14ac:dyDescent="0.35">
      <c r="A167" t="s">
        <v>255</v>
      </c>
      <c r="C167">
        <f>COUNTIF(CUSTOMERHIGHESTORDER[customerID],CUSTOMERHIGHESTORDER[[#This Row],[customerID]])</f>
        <v>5</v>
      </c>
    </row>
    <row r="168" spans="1:3" x14ac:dyDescent="0.35">
      <c r="A168" t="s">
        <v>70</v>
      </c>
      <c r="C168">
        <f>COUNTIF(CUSTOMERHIGHESTORDER[customerID],CUSTOMERHIGHESTORDER[[#This Row],[customerID]])</f>
        <v>14</v>
      </c>
    </row>
    <row r="169" spans="1:3" x14ac:dyDescent="0.35">
      <c r="A169" t="s">
        <v>70</v>
      </c>
      <c r="C169">
        <f>COUNTIF(CUSTOMERHIGHESTORDER[customerID],CUSTOMERHIGHESTORDER[[#This Row],[customerID]])</f>
        <v>14</v>
      </c>
    </row>
    <row r="170" spans="1:3" x14ac:dyDescent="0.35">
      <c r="A170" t="s">
        <v>377</v>
      </c>
      <c r="C170">
        <f>COUNTIF(CUSTOMERHIGHESTORDER[customerID],CUSTOMERHIGHESTORDER[[#This Row],[customerID]])</f>
        <v>15</v>
      </c>
    </row>
    <row r="171" spans="1:3" x14ac:dyDescent="0.35">
      <c r="A171" t="s">
        <v>203</v>
      </c>
      <c r="C171">
        <f>COUNTIF(CUSTOMERHIGHESTORDER[customerID],CUSTOMERHIGHESTORDER[[#This Row],[customerID]])</f>
        <v>14</v>
      </c>
    </row>
    <row r="172" spans="1:3" x14ac:dyDescent="0.35">
      <c r="A172" t="s">
        <v>119</v>
      </c>
      <c r="C172">
        <f>COUNTIF(CUSTOMERHIGHESTORDER[customerID],CUSTOMERHIGHESTORDER[[#This Row],[customerID]])</f>
        <v>7</v>
      </c>
    </row>
    <row r="173" spans="1:3" x14ac:dyDescent="0.35">
      <c r="A173" t="s">
        <v>182</v>
      </c>
      <c r="C173">
        <f>COUNTIF(CUSTOMERHIGHESTORDER[customerID],CUSTOMERHIGHESTORDER[[#This Row],[customerID]])</f>
        <v>5</v>
      </c>
    </row>
    <row r="174" spans="1:3" x14ac:dyDescent="0.35">
      <c r="A174" t="s">
        <v>377</v>
      </c>
      <c r="C174">
        <f>COUNTIF(CUSTOMERHIGHESTORDER[customerID],CUSTOMERHIGHESTORDER[[#This Row],[customerID]])</f>
        <v>15</v>
      </c>
    </row>
    <row r="175" spans="1:3" x14ac:dyDescent="0.35">
      <c r="A175" t="s">
        <v>324</v>
      </c>
      <c r="C175">
        <f>COUNTIF(CUSTOMERHIGHESTORDER[customerID],CUSTOMERHIGHESTORDER[[#This Row],[customerID]])</f>
        <v>7</v>
      </c>
    </row>
    <row r="176" spans="1:3" x14ac:dyDescent="0.35">
      <c r="A176" t="s">
        <v>286</v>
      </c>
      <c r="C176">
        <f>COUNTIF(CUSTOMERHIGHESTORDER[customerID],CUSTOMERHIGHESTORDER[[#This Row],[customerID]])</f>
        <v>28</v>
      </c>
    </row>
    <row r="177" spans="1:3" x14ac:dyDescent="0.35">
      <c r="A177" t="s">
        <v>305</v>
      </c>
      <c r="C177">
        <f>COUNTIF(CUSTOMERHIGHESTORDER[customerID],CUSTOMERHIGHESTORDER[[#This Row],[customerID]])</f>
        <v>10</v>
      </c>
    </row>
    <row r="178" spans="1:3" x14ac:dyDescent="0.35">
      <c r="A178" t="s">
        <v>382</v>
      </c>
      <c r="C178">
        <f>COUNTIF(CUSTOMERHIGHESTORDER[customerID],CUSTOMERHIGHESTORDER[[#This Row],[customerID]])</f>
        <v>9</v>
      </c>
    </row>
    <row r="179" spans="1:3" x14ac:dyDescent="0.35">
      <c r="A179" t="s">
        <v>280</v>
      </c>
      <c r="C179">
        <f>COUNTIF(CUSTOMERHIGHESTORDER[customerID],CUSTOMERHIGHESTORDER[[#This Row],[customerID]])</f>
        <v>9</v>
      </c>
    </row>
    <row r="180" spans="1:3" x14ac:dyDescent="0.35">
      <c r="A180" t="s">
        <v>142</v>
      </c>
      <c r="C180">
        <f>COUNTIF(CUSTOMERHIGHESTORDER[customerID],CUSTOMERHIGHESTORDER[[#This Row],[customerID]])</f>
        <v>6</v>
      </c>
    </row>
    <row r="181" spans="1:3" x14ac:dyDescent="0.35">
      <c r="A181" t="s">
        <v>160</v>
      </c>
      <c r="C181">
        <f>COUNTIF(CUSTOMERHIGHESTORDER[customerID],CUSTOMERHIGHESTORDER[[#This Row],[customerID]])</f>
        <v>9</v>
      </c>
    </row>
    <row r="182" spans="1:3" x14ac:dyDescent="0.35">
      <c r="A182" t="s">
        <v>244</v>
      </c>
      <c r="C182">
        <f>COUNTIF(CUSTOMERHIGHESTORDER[customerID],CUSTOMERHIGHESTORDER[[#This Row],[customerID]])</f>
        <v>13</v>
      </c>
    </row>
    <row r="183" spans="1:3" x14ac:dyDescent="0.35">
      <c r="A183" t="s">
        <v>203</v>
      </c>
      <c r="C183">
        <f>COUNTIF(CUSTOMERHIGHESTORDER[customerID],CUSTOMERHIGHESTORDER[[#This Row],[customerID]])</f>
        <v>14</v>
      </c>
    </row>
    <row r="184" spans="1:3" x14ac:dyDescent="0.35">
      <c r="A184" t="s">
        <v>152</v>
      </c>
      <c r="C184">
        <f>COUNTIF(CUSTOMERHIGHESTORDER[customerID],CUSTOMERHIGHESTORDER[[#This Row],[customerID]])</f>
        <v>5</v>
      </c>
    </row>
    <row r="185" spans="1:3" x14ac:dyDescent="0.35">
      <c r="A185" t="s">
        <v>273</v>
      </c>
      <c r="C185">
        <f>COUNTIF(CUSTOMERHIGHESTORDER[customerID],CUSTOMERHIGHESTORDER[[#This Row],[customerID]])</f>
        <v>10</v>
      </c>
    </row>
    <row r="186" spans="1:3" x14ac:dyDescent="0.35">
      <c r="A186" t="s">
        <v>298</v>
      </c>
      <c r="C186">
        <f>COUNTIF(CUSTOMERHIGHESTORDER[customerID],CUSTOMERHIGHESTORDER[[#This Row],[customerID]])</f>
        <v>12</v>
      </c>
    </row>
    <row r="187" spans="1:3" x14ac:dyDescent="0.35">
      <c r="A187" t="s">
        <v>186</v>
      </c>
      <c r="C187">
        <f>COUNTIF(CUSTOMERHIGHESTORDER[customerID],CUSTOMERHIGHESTORDER[[#This Row],[customerID]])</f>
        <v>19</v>
      </c>
    </row>
    <row r="188" spans="1:3" x14ac:dyDescent="0.35">
      <c r="A188" t="s">
        <v>113</v>
      </c>
      <c r="C188">
        <f>COUNTIF(CUSTOMERHIGHESTORDER[customerID],CUSTOMERHIGHESTORDER[[#This Row],[customerID]])</f>
        <v>30</v>
      </c>
    </row>
    <row r="189" spans="1:3" x14ac:dyDescent="0.35">
      <c r="A189" t="s">
        <v>70</v>
      </c>
      <c r="C189">
        <f>COUNTIF(CUSTOMERHIGHESTORDER[customerID],CUSTOMERHIGHESTORDER[[#This Row],[customerID]])</f>
        <v>14</v>
      </c>
    </row>
    <row r="190" spans="1:3" x14ac:dyDescent="0.35">
      <c r="A190" t="s">
        <v>332</v>
      </c>
      <c r="C190">
        <f>COUNTIF(CUSTOMERHIGHESTORDER[customerID],CUSTOMERHIGHESTORDER[[#This Row],[customerID]])</f>
        <v>9</v>
      </c>
    </row>
    <row r="191" spans="1:3" x14ac:dyDescent="0.35">
      <c r="A191" t="s">
        <v>277</v>
      </c>
      <c r="C191">
        <f>COUNTIF(CUSTOMERHIGHESTORDER[customerID],CUSTOMERHIGHESTORDER[[#This Row],[customerID]])</f>
        <v>5</v>
      </c>
    </row>
    <row r="192" spans="1:3" x14ac:dyDescent="0.35">
      <c r="A192" t="s">
        <v>131</v>
      </c>
      <c r="C192">
        <f>COUNTIF(CUSTOMERHIGHESTORDER[customerID],CUSTOMERHIGHESTORDER[[#This Row],[customerID]])</f>
        <v>19</v>
      </c>
    </row>
    <row r="193" spans="1:3" x14ac:dyDescent="0.35">
      <c r="A193" t="s">
        <v>99</v>
      </c>
      <c r="C193">
        <f>COUNTIF(CUSTOMERHIGHESTORDER[customerID],CUSTOMERHIGHESTORDER[[#This Row],[customerID]])</f>
        <v>3</v>
      </c>
    </row>
    <row r="194" spans="1:3" x14ac:dyDescent="0.35">
      <c r="A194" t="s">
        <v>55</v>
      </c>
      <c r="C194">
        <f>COUNTIF(CUSTOMERHIGHESTORDER[customerID],CUSTOMERHIGHESTORDER[[#This Row],[customerID]])</f>
        <v>11</v>
      </c>
    </row>
    <row r="195" spans="1:3" x14ac:dyDescent="0.35">
      <c r="A195" t="s">
        <v>377</v>
      </c>
      <c r="C195">
        <f>COUNTIF(CUSTOMERHIGHESTORDER[customerID],CUSTOMERHIGHESTORDER[[#This Row],[customerID]])</f>
        <v>15</v>
      </c>
    </row>
    <row r="196" spans="1:3" x14ac:dyDescent="0.35">
      <c r="A196" t="s">
        <v>347</v>
      </c>
      <c r="C196">
        <f>COUNTIF(CUSTOMERHIGHESTORDER[customerID],CUSTOMERHIGHESTORDER[[#This Row],[customerID]])</f>
        <v>6</v>
      </c>
    </row>
    <row r="197" spans="1:3" x14ac:dyDescent="0.35">
      <c r="A197" t="s">
        <v>244</v>
      </c>
      <c r="C197">
        <f>COUNTIF(CUSTOMERHIGHESTORDER[customerID],CUSTOMERHIGHESTORDER[[#This Row],[customerID]])</f>
        <v>13</v>
      </c>
    </row>
    <row r="198" spans="1:3" x14ac:dyDescent="0.35">
      <c r="A198" t="s">
        <v>317</v>
      </c>
      <c r="C198">
        <f>COUNTIF(CUSTOMERHIGHESTORDER[customerID],CUSTOMERHIGHESTORDER[[#This Row],[customerID]])</f>
        <v>31</v>
      </c>
    </row>
    <row r="199" spans="1:3" x14ac:dyDescent="0.35">
      <c r="A199" t="s">
        <v>258</v>
      </c>
      <c r="C199">
        <f>COUNTIF(CUSTOMERHIGHESTORDER[customerID],CUSTOMERHIGHESTORDER[[#This Row],[customerID]])</f>
        <v>10</v>
      </c>
    </row>
    <row r="200" spans="1:3" x14ac:dyDescent="0.35">
      <c r="A200" t="s">
        <v>113</v>
      </c>
      <c r="C200">
        <f>COUNTIF(CUSTOMERHIGHESTORDER[customerID],CUSTOMERHIGHESTORDER[[#This Row],[customerID]])</f>
        <v>30</v>
      </c>
    </row>
    <row r="201" spans="1:3" x14ac:dyDescent="0.35">
      <c r="A201" t="s">
        <v>298</v>
      </c>
      <c r="C201">
        <f>COUNTIF(CUSTOMERHIGHESTORDER[customerID],CUSTOMERHIGHESTORDER[[#This Row],[customerID]])</f>
        <v>12</v>
      </c>
    </row>
    <row r="202" spans="1:3" x14ac:dyDescent="0.35">
      <c r="A202" t="s">
        <v>45</v>
      </c>
      <c r="C202">
        <f>COUNTIF(CUSTOMERHIGHESTORDER[customerID],CUSTOMERHIGHESTORDER[[#This Row],[customerID]])</f>
        <v>18</v>
      </c>
    </row>
    <row r="203" spans="1:3" x14ac:dyDescent="0.35">
      <c r="A203" t="s">
        <v>45</v>
      </c>
      <c r="C203">
        <f>COUNTIF(CUSTOMERHIGHESTORDER[customerID],CUSTOMERHIGHESTORDER[[#This Row],[customerID]])</f>
        <v>18</v>
      </c>
    </row>
    <row r="204" spans="1:3" x14ac:dyDescent="0.35">
      <c r="A204" t="s">
        <v>347</v>
      </c>
      <c r="C204">
        <f>COUNTIF(CUSTOMERHIGHESTORDER[customerID],CUSTOMERHIGHESTORDER[[#This Row],[customerID]])</f>
        <v>6</v>
      </c>
    </row>
    <row r="205" spans="1:3" x14ac:dyDescent="0.35">
      <c r="A205" t="s">
        <v>302</v>
      </c>
      <c r="C205">
        <f>COUNTIF(CUSTOMERHIGHESTORDER[customerID],CUSTOMERHIGHESTORDER[[#This Row],[customerID]])</f>
        <v>11</v>
      </c>
    </row>
    <row r="206" spans="1:3" x14ac:dyDescent="0.35">
      <c r="A206" t="s">
        <v>290</v>
      </c>
      <c r="C206">
        <f>COUNTIF(CUSTOMERHIGHESTORDER[customerID],CUSTOMERHIGHESTORDER[[#This Row],[customerID]])</f>
        <v>5</v>
      </c>
    </row>
    <row r="207" spans="1:3" x14ac:dyDescent="0.35">
      <c r="A207" t="s">
        <v>55</v>
      </c>
      <c r="C207">
        <f>COUNTIF(CUSTOMERHIGHESTORDER[customerID],CUSTOMERHIGHESTORDER[[#This Row],[customerID]])</f>
        <v>11</v>
      </c>
    </row>
    <row r="208" spans="1:3" x14ac:dyDescent="0.35">
      <c r="A208" t="s">
        <v>365</v>
      </c>
      <c r="C208">
        <f>COUNTIF(CUSTOMERHIGHESTORDER[customerID],CUSTOMERHIGHESTORDER[[#This Row],[customerID]])</f>
        <v>10</v>
      </c>
    </row>
    <row r="209" spans="1:3" x14ac:dyDescent="0.35">
      <c r="A209" t="s">
        <v>286</v>
      </c>
      <c r="C209">
        <f>COUNTIF(CUSTOMERHIGHESTORDER[customerID],CUSTOMERHIGHESTORDER[[#This Row],[customerID]])</f>
        <v>28</v>
      </c>
    </row>
    <row r="210" spans="1:3" x14ac:dyDescent="0.35">
      <c r="A210" t="s">
        <v>317</v>
      </c>
      <c r="C210">
        <f>COUNTIF(CUSTOMERHIGHESTORDER[customerID],CUSTOMERHIGHESTORDER[[#This Row],[customerID]])</f>
        <v>31</v>
      </c>
    </row>
    <row r="211" spans="1:3" x14ac:dyDescent="0.35">
      <c r="A211" t="s">
        <v>40</v>
      </c>
      <c r="C211">
        <f>COUNTIF(CUSTOMERHIGHESTORDER[customerID],CUSTOMERHIGHESTORDER[[#This Row],[customerID]])</f>
        <v>13</v>
      </c>
    </row>
    <row r="212" spans="1:3" x14ac:dyDescent="0.35">
      <c r="A212" t="s">
        <v>203</v>
      </c>
      <c r="C212">
        <f>COUNTIF(CUSTOMERHIGHESTORDER[customerID],CUSTOMERHIGHESTORDER[[#This Row],[customerID]])</f>
        <v>14</v>
      </c>
    </row>
    <row r="213" spans="1:3" x14ac:dyDescent="0.35">
      <c r="A213" t="s">
        <v>377</v>
      </c>
      <c r="C213">
        <f>COUNTIF(CUSTOMERHIGHESTORDER[customerID],CUSTOMERHIGHESTORDER[[#This Row],[customerID]])</f>
        <v>15</v>
      </c>
    </row>
    <row r="214" spans="1:3" x14ac:dyDescent="0.35">
      <c r="A214" t="s">
        <v>195</v>
      </c>
      <c r="C214">
        <f>COUNTIF(CUSTOMERHIGHESTORDER[customerID],CUSTOMERHIGHESTORDER[[#This Row],[customerID]])</f>
        <v>14</v>
      </c>
    </row>
    <row r="215" spans="1:3" x14ac:dyDescent="0.35">
      <c r="A215" t="s">
        <v>195</v>
      </c>
      <c r="C215">
        <f>COUNTIF(CUSTOMERHIGHESTORDER[customerID],CUSTOMERHIGHESTORDER[[#This Row],[customerID]])</f>
        <v>14</v>
      </c>
    </row>
    <row r="216" spans="1:3" x14ac:dyDescent="0.35">
      <c r="A216" t="s">
        <v>336</v>
      </c>
      <c r="C216">
        <f>COUNTIF(CUSTOMERHIGHESTORDER[customerID],CUSTOMERHIGHESTORDER[[#This Row],[customerID]])</f>
        <v>12</v>
      </c>
    </row>
    <row r="217" spans="1:3" x14ac:dyDescent="0.35">
      <c r="A217" t="s">
        <v>365</v>
      </c>
      <c r="C217">
        <f>COUNTIF(CUSTOMERHIGHESTORDER[customerID],CUSTOMERHIGHESTORDER[[#This Row],[customerID]])</f>
        <v>10</v>
      </c>
    </row>
    <row r="218" spans="1:3" x14ac:dyDescent="0.35">
      <c r="A218" t="s">
        <v>131</v>
      </c>
      <c r="C218">
        <f>COUNTIF(CUSTOMERHIGHESTORDER[customerID],CUSTOMERHIGHESTORDER[[#This Row],[customerID]])</f>
        <v>19</v>
      </c>
    </row>
    <row r="219" spans="1:3" x14ac:dyDescent="0.35">
      <c r="A219" t="s">
        <v>223</v>
      </c>
      <c r="C219">
        <f>COUNTIF(CUSTOMERHIGHESTORDER[customerID],CUSTOMERHIGHESTORDER[[#This Row],[customerID]])</f>
        <v>14</v>
      </c>
    </row>
    <row r="220" spans="1:3" x14ac:dyDescent="0.35">
      <c r="A220" t="s">
        <v>99</v>
      </c>
      <c r="C220">
        <f>COUNTIF(CUSTOMERHIGHESTORDER[customerID],CUSTOMERHIGHESTORDER[[#This Row],[customerID]])</f>
        <v>3</v>
      </c>
    </row>
    <row r="221" spans="1:3" x14ac:dyDescent="0.35">
      <c r="A221" t="s">
        <v>336</v>
      </c>
      <c r="C221">
        <f>COUNTIF(CUSTOMERHIGHESTORDER[customerID],CUSTOMERHIGHESTORDER[[#This Row],[customerID]])</f>
        <v>12</v>
      </c>
    </row>
    <row r="222" spans="1:3" x14ac:dyDescent="0.35">
      <c r="A222" t="s">
        <v>147</v>
      </c>
      <c r="C222">
        <f>COUNTIF(CUSTOMERHIGHESTORDER[customerID],CUSTOMERHIGHESTORDER[[#This Row],[customerID]])</f>
        <v>8</v>
      </c>
    </row>
    <row r="223" spans="1:3" x14ac:dyDescent="0.35">
      <c r="A223" t="s">
        <v>361</v>
      </c>
      <c r="C223">
        <f>COUNTIF(CUSTOMERHIGHESTORDER[customerID],CUSTOMERHIGHESTORDER[[#This Row],[customerID]])</f>
        <v>11</v>
      </c>
    </row>
    <row r="224" spans="1:3" x14ac:dyDescent="0.35">
      <c r="A224" t="s">
        <v>93</v>
      </c>
      <c r="C224">
        <f>COUNTIF(CUSTOMERHIGHESTORDER[customerID],CUSTOMERHIGHESTORDER[[#This Row],[customerID]])</f>
        <v>5</v>
      </c>
    </row>
    <row r="225" spans="1:3" x14ac:dyDescent="0.35">
      <c r="A225" t="s">
        <v>235</v>
      </c>
      <c r="C225">
        <f>COUNTIF(CUSTOMERHIGHESTORDER[customerID],CUSTOMERHIGHESTORDER[[#This Row],[customerID]])</f>
        <v>10</v>
      </c>
    </row>
    <row r="226" spans="1:3" x14ac:dyDescent="0.35">
      <c r="A226" t="s">
        <v>195</v>
      </c>
      <c r="C226">
        <f>COUNTIF(CUSTOMERHIGHESTORDER[customerID],CUSTOMERHIGHESTORDER[[#This Row],[customerID]])</f>
        <v>14</v>
      </c>
    </row>
    <row r="227" spans="1:3" x14ac:dyDescent="0.35">
      <c r="A227" t="s">
        <v>386</v>
      </c>
      <c r="C227">
        <f>COUNTIF(CUSTOMERHIGHESTORDER[customerID],CUSTOMERHIGHESTORDER[[#This Row],[customerID]])</f>
        <v>14</v>
      </c>
    </row>
    <row r="228" spans="1:3" x14ac:dyDescent="0.35">
      <c r="A228" t="s">
        <v>66</v>
      </c>
      <c r="C228">
        <f>COUNTIF(CUSTOMERHIGHESTORDER[customerID],CUSTOMERHIGHESTORDER[[#This Row],[customerID]])</f>
        <v>17</v>
      </c>
    </row>
    <row r="229" spans="1:3" x14ac:dyDescent="0.35">
      <c r="A229" t="s">
        <v>76</v>
      </c>
      <c r="C229">
        <f>COUNTIF(CUSTOMERHIGHESTORDER[customerID],CUSTOMERHIGHESTORDER[[#This Row],[customerID]])</f>
        <v>10</v>
      </c>
    </row>
    <row r="230" spans="1:3" x14ac:dyDescent="0.35">
      <c r="A230" t="s">
        <v>321</v>
      </c>
      <c r="C230">
        <f>COUNTIF(CUSTOMERHIGHESTORDER[customerID],CUSTOMERHIGHESTORDER[[#This Row],[customerID]])</f>
        <v>9</v>
      </c>
    </row>
    <row r="231" spans="1:3" x14ac:dyDescent="0.35">
      <c r="A231" t="s">
        <v>191</v>
      </c>
      <c r="C231">
        <f>COUNTIF(CUSTOMERHIGHESTORDER[customerID],CUSTOMERHIGHESTORDER[[#This Row],[customerID]])</f>
        <v>10</v>
      </c>
    </row>
    <row r="232" spans="1:3" x14ac:dyDescent="0.35">
      <c r="A232" t="s">
        <v>270</v>
      </c>
      <c r="C232">
        <f>COUNTIF(CUSTOMERHIGHESTORDER[customerID],CUSTOMERHIGHESTORDER[[#This Row],[customerID]])</f>
        <v>6</v>
      </c>
    </row>
    <row r="233" spans="1:3" x14ac:dyDescent="0.35">
      <c r="A233" t="s">
        <v>336</v>
      </c>
      <c r="C233">
        <f>COUNTIF(CUSTOMERHIGHESTORDER[customerID],CUSTOMERHIGHESTORDER[[#This Row],[customerID]])</f>
        <v>12</v>
      </c>
    </row>
    <row r="234" spans="1:3" x14ac:dyDescent="0.35">
      <c r="A234" t="s">
        <v>178</v>
      </c>
      <c r="C234">
        <f>COUNTIF(CUSTOMERHIGHESTORDER[customerID],CUSTOMERHIGHESTORDER[[#This Row],[customerID]])</f>
        <v>18</v>
      </c>
    </row>
    <row r="235" spans="1:3" x14ac:dyDescent="0.35">
      <c r="A235" t="s">
        <v>277</v>
      </c>
      <c r="C235">
        <f>COUNTIF(CUSTOMERHIGHESTORDER[customerID],CUSTOMERHIGHESTORDER[[#This Row],[customerID]])</f>
        <v>5</v>
      </c>
    </row>
    <row r="236" spans="1:3" x14ac:dyDescent="0.35">
      <c r="A236" t="s">
        <v>365</v>
      </c>
      <c r="C236">
        <f>COUNTIF(CUSTOMERHIGHESTORDER[customerID],CUSTOMERHIGHESTORDER[[#This Row],[customerID]])</f>
        <v>10</v>
      </c>
    </row>
    <row r="237" spans="1:3" x14ac:dyDescent="0.35">
      <c r="A237" t="s">
        <v>293</v>
      </c>
      <c r="C237">
        <f>COUNTIF(CUSTOMERHIGHESTORDER[customerID],CUSTOMERHIGHESTORDER[[#This Row],[customerID]])</f>
        <v>18</v>
      </c>
    </row>
    <row r="238" spans="1:3" x14ac:dyDescent="0.35">
      <c r="A238" t="s">
        <v>126</v>
      </c>
      <c r="C238">
        <f>COUNTIF(CUSTOMERHIGHESTORDER[customerID],CUSTOMERHIGHESTORDER[[#This Row],[customerID]])</f>
        <v>5</v>
      </c>
    </row>
    <row r="239" spans="1:3" x14ac:dyDescent="0.35">
      <c r="A239" t="s">
        <v>302</v>
      </c>
      <c r="C239">
        <f>COUNTIF(CUSTOMERHIGHESTORDER[customerID],CUSTOMERHIGHESTORDER[[#This Row],[customerID]])</f>
        <v>11</v>
      </c>
    </row>
    <row r="240" spans="1:3" x14ac:dyDescent="0.35">
      <c r="A240" t="s">
        <v>211</v>
      </c>
      <c r="C240">
        <f>COUNTIF(CUSTOMERHIGHESTORDER[customerID],CUSTOMERHIGHESTORDER[[#This Row],[customerID]])</f>
        <v>2</v>
      </c>
    </row>
    <row r="241" spans="1:3" x14ac:dyDescent="0.35">
      <c r="A241" t="s">
        <v>386</v>
      </c>
      <c r="C241">
        <f>COUNTIF(CUSTOMERHIGHESTORDER[customerID],CUSTOMERHIGHESTORDER[[#This Row],[customerID]])</f>
        <v>14</v>
      </c>
    </row>
    <row r="242" spans="1:3" x14ac:dyDescent="0.35">
      <c r="A242" t="s">
        <v>76</v>
      </c>
      <c r="C242">
        <f>COUNTIF(CUSTOMERHIGHESTORDER[customerID],CUSTOMERHIGHESTORDER[[#This Row],[customerID]])</f>
        <v>10</v>
      </c>
    </row>
    <row r="243" spans="1:3" x14ac:dyDescent="0.35">
      <c r="A243" t="s">
        <v>227</v>
      </c>
      <c r="C243">
        <f>COUNTIF(CUSTOMERHIGHESTORDER[customerID],CUSTOMERHIGHESTORDER[[#This Row],[customerID]])</f>
        <v>12</v>
      </c>
    </row>
    <row r="244" spans="1:3" x14ac:dyDescent="0.35">
      <c r="A244" t="s">
        <v>178</v>
      </c>
      <c r="C244">
        <f>COUNTIF(CUSTOMERHIGHESTORDER[customerID],CUSTOMERHIGHESTORDER[[#This Row],[customerID]])</f>
        <v>18</v>
      </c>
    </row>
    <row r="245" spans="1:3" x14ac:dyDescent="0.35">
      <c r="A245" t="s">
        <v>283</v>
      </c>
      <c r="C245">
        <f>COUNTIF(CUSTOMERHIGHESTORDER[customerID],CUSTOMERHIGHESTORDER[[#This Row],[customerID]])</f>
        <v>13</v>
      </c>
    </row>
    <row r="246" spans="1:3" x14ac:dyDescent="0.35">
      <c r="A246" t="s">
        <v>135</v>
      </c>
      <c r="C246">
        <f>COUNTIF(CUSTOMERHIGHESTORDER[customerID],CUSTOMERHIGHESTORDER[[#This Row],[customerID]])</f>
        <v>15</v>
      </c>
    </row>
    <row r="247" spans="1:3" x14ac:dyDescent="0.35">
      <c r="A247" t="s">
        <v>273</v>
      </c>
      <c r="C247">
        <f>COUNTIF(CUSTOMERHIGHESTORDER[customerID],CUSTOMERHIGHESTORDER[[#This Row],[customerID]])</f>
        <v>10</v>
      </c>
    </row>
    <row r="248" spans="1:3" x14ac:dyDescent="0.35">
      <c r="A248" t="s">
        <v>178</v>
      </c>
      <c r="C248">
        <f>COUNTIF(CUSTOMERHIGHESTORDER[customerID],CUSTOMERHIGHESTORDER[[#This Row],[customerID]])</f>
        <v>18</v>
      </c>
    </row>
    <row r="249" spans="1:3" x14ac:dyDescent="0.35">
      <c r="A249" t="s">
        <v>147</v>
      </c>
      <c r="C249">
        <f>COUNTIF(CUSTOMERHIGHESTORDER[customerID],CUSTOMERHIGHESTORDER[[#This Row],[customerID]])</f>
        <v>8</v>
      </c>
    </row>
    <row r="250" spans="1:3" x14ac:dyDescent="0.35">
      <c r="A250" t="s">
        <v>70</v>
      </c>
      <c r="C250">
        <f>COUNTIF(CUSTOMERHIGHESTORDER[customerID],CUSTOMERHIGHESTORDER[[#This Row],[customerID]])</f>
        <v>14</v>
      </c>
    </row>
    <row r="251" spans="1:3" x14ac:dyDescent="0.35">
      <c r="A251" t="s">
        <v>203</v>
      </c>
      <c r="C251">
        <f>COUNTIF(CUSTOMERHIGHESTORDER[customerID],CUSTOMERHIGHESTORDER[[#This Row],[customerID]])</f>
        <v>14</v>
      </c>
    </row>
    <row r="252" spans="1:3" x14ac:dyDescent="0.35">
      <c r="A252" t="s">
        <v>93</v>
      </c>
      <c r="C252">
        <f>COUNTIF(CUSTOMERHIGHESTORDER[customerID],CUSTOMERHIGHESTORDER[[#This Row],[customerID]])</f>
        <v>5</v>
      </c>
    </row>
    <row r="253" spans="1:3" x14ac:dyDescent="0.35">
      <c r="A253" t="s">
        <v>207</v>
      </c>
      <c r="C253">
        <f>COUNTIF(CUSTOMERHIGHESTORDER[customerID],CUSTOMERHIGHESTORDER[[#This Row],[customerID]])</f>
        <v>3</v>
      </c>
    </row>
    <row r="254" spans="1:3" x14ac:dyDescent="0.35">
      <c r="A254" t="s">
        <v>354</v>
      </c>
      <c r="C254">
        <f>COUNTIF(CUSTOMERHIGHESTORDER[customerID],CUSTOMERHIGHESTORDER[[#This Row],[customerID]])</f>
        <v>6</v>
      </c>
    </row>
    <row r="255" spans="1:3" x14ac:dyDescent="0.35">
      <c r="A255" t="s">
        <v>215</v>
      </c>
      <c r="C255">
        <f>COUNTIF(CUSTOMERHIGHESTORDER[customerID],CUSTOMERHIGHESTORDER[[#This Row],[customerID]])</f>
        <v>15</v>
      </c>
    </row>
    <row r="256" spans="1:3" x14ac:dyDescent="0.35">
      <c r="A256" t="s">
        <v>178</v>
      </c>
      <c r="C256">
        <f>COUNTIF(CUSTOMERHIGHESTORDER[customerID],CUSTOMERHIGHESTORDER[[#This Row],[customerID]])</f>
        <v>18</v>
      </c>
    </row>
    <row r="257" spans="1:3" x14ac:dyDescent="0.35">
      <c r="A257" t="s">
        <v>223</v>
      </c>
      <c r="C257">
        <f>COUNTIF(CUSTOMERHIGHESTORDER[customerID],CUSTOMERHIGHESTORDER[[#This Row],[customerID]])</f>
        <v>14</v>
      </c>
    </row>
    <row r="258" spans="1:3" x14ac:dyDescent="0.35">
      <c r="A258" t="s">
        <v>203</v>
      </c>
      <c r="C258">
        <f>COUNTIF(CUSTOMERHIGHESTORDER[customerID],CUSTOMERHIGHESTORDER[[#This Row],[customerID]])</f>
        <v>14</v>
      </c>
    </row>
    <row r="259" spans="1:3" x14ac:dyDescent="0.35">
      <c r="A259" t="s">
        <v>51</v>
      </c>
      <c r="C259">
        <f>COUNTIF(CUSTOMERHIGHESTORDER[customerID],CUSTOMERHIGHESTORDER[[#This Row],[customerID]])</f>
        <v>7</v>
      </c>
    </row>
    <row r="260" spans="1:3" x14ac:dyDescent="0.35">
      <c r="A260" t="s">
        <v>270</v>
      </c>
      <c r="C260">
        <f>COUNTIF(CUSTOMERHIGHESTORDER[customerID],CUSTOMERHIGHESTORDER[[#This Row],[customerID]])</f>
        <v>6</v>
      </c>
    </row>
    <row r="261" spans="1:3" x14ac:dyDescent="0.35">
      <c r="A261" t="s">
        <v>186</v>
      </c>
      <c r="C261">
        <f>COUNTIF(CUSTOMERHIGHESTORDER[customerID],CUSTOMERHIGHESTORDER[[#This Row],[customerID]])</f>
        <v>19</v>
      </c>
    </row>
    <row r="262" spans="1:3" x14ac:dyDescent="0.35">
      <c r="A262" t="s">
        <v>386</v>
      </c>
      <c r="C262">
        <f>COUNTIF(CUSTOMERHIGHESTORDER[customerID],CUSTOMERHIGHESTORDER[[#This Row],[customerID]])</f>
        <v>14</v>
      </c>
    </row>
    <row r="263" spans="1:3" x14ac:dyDescent="0.35">
      <c r="A263" t="s">
        <v>244</v>
      </c>
      <c r="C263">
        <f>COUNTIF(CUSTOMERHIGHESTORDER[customerID],CUSTOMERHIGHESTORDER[[#This Row],[customerID]])</f>
        <v>13</v>
      </c>
    </row>
    <row r="264" spans="1:3" x14ac:dyDescent="0.35">
      <c r="A264" t="s">
        <v>195</v>
      </c>
      <c r="C264">
        <f>COUNTIF(CUSTOMERHIGHESTORDER[customerID],CUSTOMERHIGHESTORDER[[#This Row],[customerID]])</f>
        <v>14</v>
      </c>
    </row>
    <row r="265" spans="1:3" x14ac:dyDescent="0.35">
      <c r="A265" t="s">
        <v>37</v>
      </c>
      <c r="C265">
        <f>COUNTIF(CUSTOMERHIGHESTORDER[customerID],CUSTOMERHIGHESTORDER[[#This Row],[customerID]])</f>
        <v>7</v>
      </c>
    </row>
    <row r="266" spans="1:3" x14ac:dyDescent="0.35">
      <c r="A266" t="s">
        <v>262</v>
      </c>
      <c r="C266">
        <f>COUNTIF(CUSTOMERHIGHESTORDER[customerID],CUSTOMERHIGHESTORDER[[#This Row],[customerID]])</f>
        <v>10</v>
      </c>
    </row>
    <row r="267" spans="1:3" x14ac:dyDescent="0.35">
      <c r="A267" t="s">
        <v>51</v>
      </c>
      <c r="C267">
        <f>COUNTIF(CUSTOMERHIGHESTORDER[customerID],CUSTOMERHIGHESTORDER[[#This Row],[customerID]])</f>
        <v>7</v>
      </c>
    </row>
    <row r="268" spans="1:3" x14ac:dyDescent="0.35">
      <c r="A268" t="s">
        <v>317</v>
      </c>
      <c r="C268">
        <f>COUNTIF(CUSTOMERHIGHESTORDER[customerID],CUSTOMERHIGHESTORDER[[#This Row],[customerID]])</f>
        <v>31</v>
      </c>
    </row>
    <row r="269" spans="1:3" x14ac:dyDescent="0.35">
      <c r="A269" t="s">
        <v>66</v>
      </c>
      <c r="C269">
        <f>COUNTIF(CUSTOMERHIGHESTORDER[customerID],CUSTOMERHIGHESTORDER[[#This Row],[customerID]])</f>
        <v>17</v>
      </c>
    </row>
    <row r="270" spans="1:3" x14ac:dyDescent="0.35">
      <c r="A270" t="s">
        <v>119</v>
      </c>
      <c r="C270">
        <f>COUNTIF(CUSTOMERHIGHESTORDER[customerID],CUSTOMERHIGHESTORDER[[#This Row],[customerID]])</f>
        <v>7</v>
      </c>
    </row>
    <row r="271" spans="1:3" x14ac:dyDescent="0.35">
      <c r="A271" t="s">
        <v>373</v>
      </c>
      <c r="C271">
        <f>COUNTIF(CUSTOMERHIGHESTORDER[customerID],CUSTOMERHIGHESTORDER[[#This Row],[customerID]])</f>
        <v>10</v>
      </c>
    </row>
    <row r="272" spans="1:3" x14ac:dyDescent="0.35">
      <c r="A272" t="s">
        <v>113</v>
      </c>
      <c r="C272">
        <f>COUNTIF(CUSTOMERHIGHESTORDER[customerID],CUSTOMERHIGHESTORDER[[#This Row],[customerID]])</f>
        <v>30</v>
      </c>
    </row>
    <row r="273" spans="1:3" x14ac:dyDescent="0.35">
      <c r="A273" t="s">
        <v>286</v>
      </c>
      <c r="C273">
        <f>COUNTIF(CUSTOMERHIGHESTORDER[customerID],CUSTOMERHIGHESTORDER[[#This Row],[customerID]])</f>
        <v>28</v>
      </c>
    </row>
    <row r="274" spans="1:3" x14ac:dyDescent="0.35">
      <c r="A274" t="s">
        <v>186</v>
      </c>
      <c r="C274">
        <f>COUNTIF(CUSTOMERHIGHESTORDER[customerID],CUSTOMERHIGHESTORDER[[#This Row],[customerID]])</f>
        <v>19</v>
      </c>
    </row>
    <row r="275" spans="1:3" x14ac:dyDescent="0.35">
      <c r="A275" t="s">
        <v>252</v>
      </c>
      <c r="C275">
        <f>COUNTIF(CUSTOMERHIGHESTORDER[customerID],CUSTOMERHIGHESTORDER[[#This Row],[customerID]])</f>
        <v>3</v>
      </c>
    </row>
    <row r="276" spans="1:3" x14ac:dyDescent="0.35">
      <c r="A276" t="s">
        <v>351</v>
      </c>
      <c r="C276">
        <f>COUNTIF(CUSTOMERHIGHESTORDER[customerID],CUSTOMERHIGHESTORDER[[#This Row],[customerID]])</f>
        <v>10</v>
      </c>
    </row>
    <row r="277" spans="1:3" x14ac:dyDescent="0.35">
      <c r="A277" t="s">
        <v>88</v>
      </c>
      <c r="C277">
        <f>COUNTIF(CUSTOMERHIGHESTORDER[customerID],CUSTOMERHIGHESTORDER[[#This Row],[customerID]])</f>
        <v>8</v>
      </c>
    </row>
    <row r="278" spans="1:3" x14ac:dyDescent="0.35">
      <c r="A278" t="s">
        <v>312</v>
      </c>
      <c r="C278">
        <f>COUNTIF(CUSTOMERHIGHESTORDER[customerID],CUSTOMERHIGHESTORDER[[#This Row],[customerID]])</f>
        <v>6</v>
      </c>
    </row>
    <row r="279" spans="1:3" x14ac:dyDescent="0.35">
      <c r="A279" t="s">
        <v>79</v>
      </c>
      <c r="C279">
        <f>COUNTIF(CUSTOMERHIGHESTORDER[customerID],CUSTOMERHIGHESTORDER[[#This Row],[customerID]])</f>
        <v>6</v>
      </c>
    </row>
    <row r="280" spans="1:3" x14ac:dyDescent="0.35">
      <c r="A280" t="s">
        <v>215</v>
      </c>
      <c r="C280">
        <f>COUNTIF(CUSTOMERHIGHESTORDER[customerID],CUSTOMERHIGHESTORDER[[#This Row],[customerID]])</f>
        <v>15</v>
      </c>
    </row>
    <row r="281" spans="1:3" x14ac:dyDescent="0.35">
      <c r="A281" t="s">
        <v>321</v>
      </c>
      <c r="C281">
        <f>COUNTIF(CUSTOMERHIGHESTORDER[customerID],CUSTOMERHIGHESTORDER[[#This Row],[customerID]])</f>
        <v>9</v>
      </c>
    </row>
    <row r="282" spans="1:3" x14ac:dyDescent="0.35">
      <c r="A282" t="s">
        <v>45</v>
      </c>
      <c r="C282">
        <f>COUNTIF(CUSTOMERHIGHESTORDER[customerID],CUSTOMERHIGHESTORDER[[#This Row],[customerID]])</f>
        <v>18</v>
      </c>
    </row>
    <row r="283" spans="1:3" x14ac:dyDescent="0.35">
      <c r="A283" t="s">
        <v>66</v>
      </c>
      <c r="C283">
        <f>COUNTIF(CUSTOMERHIGHESTORDER[customerID],CUSTOMERHIGHESTORDER[[#This Row],[customerID]])</f>
        <v>17</v>
      </c>
    </row>
    <row r="284" spans="1:3" x14ac:dyDescent="0.35">
      <c r="A284" t="s">
        <v>377</v>
      </c>
      <c r="C284">
        <f>COUNTIF(CUSTOMERHIGHESTORDER[customerID],CUSTOMERHIGHESTORDER[[#This Row],[customerID]])</f>
        <v>15</v>
      </c>
    </row>
    <row r="285" spans="1:3" x14ac:dyDescent="0.35">
      <c r="A285" t="s">
        <v>286</v>
      </c>
      <c r="C285">
        <f>COUNTIF(CUSTOMERHIGHESTORDER[customerID],CUSTOMERHIGHESTORDER[[#This Row],[customerID]])</f>
        <v>28</v>
      </c>
    </row>
    <row r="286" spans="1:3" x14ac:dyDescent="0.35">
      <c r="A286" t="s">
        <v>164</v>
      </c>
      <c r="C286">
        <f>COUNTIF(CUSTOMERHIGHESTORDER[customerID],CUSTOMERHIGHESTORDER[[#This Row],[customerID]])</f>
        <v>11</v>
      </c>
    </row>
    <row r="287" spans="1:3" x14ac:dyDescent="0.35">
      <c r="A287" t="s">
        <v>239</v>
      </c>
      <c r="C287">
        <f>COUNTIF(CUSTOMERHIGHESTORDER[customerID],CUSTOMERHIGHESTORDER[[#This Row],[customerID]])</f>
        <v>7</v>
      </c>
    </row>
    <row r="288" spans="1:3" x14ac:dyDescent="0.35">
      <c r="A288" t="s">
        <v>273</v>
      </c>
      <c r="C288">
        <f>COUNTIF(CUSTOMERHIGHESTORDER[customerID],CUSTOMERHIGHESTORDER[[#This Row],[customerID]])</f>
        <v>10</v>
      </c>
    </row>
    <row r="289" spans="1:3" x14ac:dyDescent="0.35">
      <c r="A289" t="s">
        <v>255</v>
      </c>
      <c r="C289">
        <f>COUNTIF(CUSTOMERHIGHESTORDER[customerID],CUSTOMERHIGHESTORDER[[#This Row],[customerID]])</f>
        <v>5</v>
      </c>
    </row>
    <row r="290" spans="1:3" x14ac:dyDescent="0.35">
      <c r="A290" t="s">
        <v>110</v>
      </c>
      <c r="C290">
        <f>COUNTIF(CUSTOMERHIGHESTORDER[customerID],CUSTOMERHIGHESTORDER[[#This Row],[customerID]])</f>
        <v>8</v>
      </c>
    </row>
    <row r="291" spans="1:3" x14ac:dyDescent="0.35">
      <c r="A291" t="s">
        <v>131</v>
      </c>
      <c r="C291">
        <f>COUNTIF(CUSTOMERHIGHESTORDER[customerID],CUSTOMERHIGHESTORDER[[#This Row],[customerID]])</f>
        <v>19</v>
      </c>
    </row>
    <row r="292" spans="1:3" x14ac:dyDescent="0.35">
      <c r="A292" t="s">
        <v>215</v>
      </c>
      <c r="C292">
        <f>COUNTIF(CUSTOMERHIGHESTORDER[customerID],CUSTOMERHIGHESTORDER[[#This Row],[customerID]])</f>
        <v>15</v>
      </c>
    </row>
    <row r="293" spans="1:3" x14ac:dyDescent="0.35">
      <c r="A293" t="s">
        <v>37</v>
      </c>
      <c r="C293">
        <f>COUNTIF(CUSTOMERHIGHESTORDER[customerID],CUSTOMERHIGHESTORDER[[#This Row],[customerID]])</f>
        <v>7</v>
      </c>
    </row>
    <row r="294" spans="1:3" x14ac:dyDescent="0.35">
      <c r="A294" t="s">
        <v>215</v>
      </c>
      <c r="C294">
        <f>COUNTIF(CUSTOMERHIGHESTORDER[customerID],CUSTOMERHIGHESTORDER[[#This Row],[customerID]])</f>
        <v>15</v>
      </c>
    </row>
    <row r="295" spans="1:3" x14ac:dyDescent="0.35">
      <c r="A295" t="s">
        <v>305</v>
      </c>
      <c r="C295">
        <f>COUNTIF(CUSTOMERHIGHESTORDER[customerID],CUSTOMERHIGHESTORDER[[#This Row],[customerID]])</f>
        <v>10</v>
      </c>
    </row>
    <row r="296" spans="1:3" x14ac:dyDescent="0.35">
      <c r="A296" t="s">
        <v>76</v>
      </c>
      <c r="C296">
        <f>COUNTIF(CUSTOMERHIGHESTORDER[customerID],CUSTOMERHIGHESTORDER[[#This Row],[customerID]])</f>
        <v>10</v>
      </c>
    </row>
    <row r="297" spans="1:3" x14ac:dyDescent="0.35">
      <c r="A297" t="s">
        <v>76</v>
      </c>
      <c r="C297">
        <f>COUNTIF(CUSTOMERHIGHESTORDER[customerID],CUSTOMERHIGHESTORDER[[#This Row],[customerID]])</f>
        <v>10</v>
      </c>
    </row>
    <row r="298" spans="1:3" x14ac:dyDescent="0.35">
      <c r="A298" t="s">
        <v>286</v>
      </c>
      <c r="C298">
        <f>COUNTIF(CUSTOMERHIGHESTORDER[customerID],CUSTOMERHIGHESTORDER[[#This Row],[customerID]])</f>
        <v>28</v>
      </c>
    </row>
    <row r="299" spans="1:3" x14ac:dyDescent="0.35">
      <c r="A299" t="s">
        <v>174</v>
      </c>
      <c r="C299">
        <f>COUNTIF(CUSTOMERHIGHESTORDER[customerID],CUSTOMERHIGHESTORDER[[#This Row],[customerID]])</f>
        <v>14</v>
      </c>
    </row>
    <row r="300" spans="1:3" x14ac:dyDescent="0.35">
      <c r="A300" t="s">
        <v>195</v>
      </c>
      <c r="C300">
        <f>COUNTIF(CUSTOMERHIGHESTORDER[customerID],CUSTOMERHIGHESTORDER[[#This Row],[customerID]])</f>
        <v>14</v>
      </c>
    </row>
    <row r="301" spans="1:3" x14ac:dyDescent="0.35">
      <c r="A301" t="s">
        <v>223</v>
      </c>
      <c r="C301">
        <f>COUNTIF(CUSTOMERHIGHESTORDER[customerID],CUSTOMERHIGHESTORDER[[#This Row],[customerID]])</f>
        <v>14</v>
      </c>
    </row>
    <row r="302" spans="1:3" x14ac:dyDescent="0.35">
      <c r="A302" t="s">
        <v>231</v>
      </c>
      <c r="C302">
        <f>COUNTIF(CUSTOMERHIGHESTORDER[customerID],CUSTOMERHIGHESTORDER[[#This Row],[customerID]])</f>
        <v>8</v>
      </c>
    </row>
    <row r="303" spans="1:3" x14ac:dyDescent="0.35">
      <c r="A303" t="s">
        <v>211</v>
      </c>
      <c r="C303">
        <f>COUNTIF(CUSTOMERHIGHESTORDER[customerID],CUSTOMERHIGHESTORDER[[#This Row],[customerID]])</f>
        <v>2</v>
      </c>
    </row>
    <row r="304" spans="1:3" x14ac:dyDescent="0.35">
      <c r="A304" t="s">
        <v>365</v>
      </c>
      <c r="C304">
        <f>COUNTIF(CUSTOMERHIGHESTORDER[customerID],CUSTOMERHIGHESTORDER[[#This Row],[customerID]])</f>
        <v>10</v>
      </c>
    </row>
    <row r="305" spans="1:3" x14ac:dyDescent="0.35">
      <c r="A305" t="s">
        <v>321</v>
      </c>
      <c r="C305">
        <f>COUNTIF(CUSTOMERHIGHESTORDER[customerID],CUSTOMERHIGHESTORDER[[#This Row],[customerID]])</f>
        <v>9</v>
      </c>
    </row>
    <row r="306" spans="1:3" x14ac:dyDescent="0.35">
      <c r="A306" t="s">
        <v>347</v>
      </c>
      <c r="C306">
        <f>COUNTIF(CUSTOMERHIGHESTORDER[customerID],CUSTOMERHIGHESTORDER[[#This Row],[customerID]])</f>
        <v>6</v>
      </c>
    </row>
    <row r="307" spans="1:3" x14ac:dyDescent="0.35">
      <c r="A307" t="s">
        <v>286</v>
      </c>
      <c r="C307">
        <f>COUNTIF(CUSTOMERHIGHESTORDER[customerID],CUSTOMERHIGHESTORDER[[#This Row],[customerID]])</f>
        <v>28</v>
      </c>
    </row>
    <row r="308" spans="1:3" x14ac:dyDescent="0.35">
      <c r="A308" t="s">
        <v>156</v>
      </c>
      <c r="C308">
        <f>COUNTIF(CUSTOMERHIGHESTORDER[customerID],CUSTOMERHIGHESTORDER[[#This Row],[customerID]])</f>
        <v>10</v>
      </c>
    </row>
    <row r="309" spans="1:3" x14ac:dyDescent="0.35">
      <c r="A309" t="s">
        <v>147</v>
      </c>
      <c r="C309">
        <f>COUNTIF(CUSTOMERHIGHESTORDER[customerID],CUSTOMERHIGHESTORDER[[#This Row],[customerID]])</f>
        <v>8</v>
      </c>
    </row>
    <row r="310" spans="1:3" x14ac:dyDescent="0.35">
      <c r="A310" t="s">
        <v>178</v>
      </c>
      <c r="C310">
        <f>COUNTIF(CUSTOMERHIGHESTORDER[customerID],CUSTOMERHIGHESTORDER[[#This Row],[customerID]])</f>
        <v>18</v>
      </c>
    </row>
    <row r="311" spans="1:3" x14ac:dyDescent="0.35">
      <c r="A311" t="s">
        <v>377</v>
      </c>
      <c r="C311">
        <f>COUNTIF(CUSTOMERHIGHESTORDER[customerID],CUSTOMERHIGHESTORDER[[#This Row],[customerID]])</f>
        <v>15</v>
      </c>
    </row>
    <row r="312" spans="1:3" x14ac:dyDescent="0.35">
      <c r="A312" t="s">
        <v>262</v>
      </c>
      <c r="C312">
        <f>COUNTIF(CUSTOMERHIGHESTORDER[customerID],CUSTOMERHIGHESTORDER[[#This Row],[customerID]])</f>
        <v>10</v>
      </c>
    </row>
    <row r="313" spans="1:3" x14ac:dyDescent="0.35">
      <c r="A313" t="s">
        <v>317</v>
      </c>
      <c r="C313">
        <f>COUNTIF(CUSTOMERHIGHESTORDER[customerID],CUSTOMERHIGHESTORDER[[#This Row],[customerID]])</f>
        <v>31</v>
      </c>
    </row>
    <row r="314" spans="1:3" x14ac:dyDescent="0.35">
      <c r="A314" t="s">
        <v>324</v>
      </c>
      <c r="C314">
        <f>COUNTIF(CUSTOMERHIGHESTORDER[customerID],CUSTOMERHIGHESTORDER[[#This Row],[customerID]])</f>
        <v>7</v>
      </c>
    </row>
    <row r="315" spans="1:3" x14ac:dyDescent="0.35">
      <c r="A315" t="s">
        <v>215</v>
      </c>
      <c r="C315">
        <f>COUNTIF(CUSTOMERHIGHESTORDER[customerID],CUSTOMERHIGHESTORDER[[#This Row],[customerID]])</f>
        <v>15</v>
      </c>
    </row>
    <row r="316" spans="1:3" x14ac:dyDescent="0.35">
      <c r="A316" t="s">
        <v>40</v>
      </c>
      <c r="C316">
        <f>COUNTIF(CUSTOMERHIGHESTORDER[customerID],CUSTOMERHIGHESTORDER[[#This Row],[customerID]])</f>
        <v>13</v>
      </c>
    </row>
    <row r="317" spans="1:3" x14ac:dyDescent="0.35">
      <c r="A317" t="s">
        <v>55</v>
      </c>
      <c r="C317">
        <f>COUNTIF(CUSTOMERHIGHESTORDER[customerID],CUSTOMERHIGHESTORDER[[#This Row],[customerID]])</f>
        <v>11</v>
      </c>
    </row>
    <row r="318" spans="1:3" x14ac:dyDescent="0.35">
      <c r="A318" t="s">
        <v>135</v>
      </c>
      <c r="C318">
        <f>COUNTIF(CUSTOMERHIGHESTORDER[customerID],CUSTOMERHIGHESTORDER[[#This Row],[customerID]])</f>
        <v>15</v>
      </c>
    </row>
    <row r="319" spans="1:3" x14ac:dyDescent="0.35">
      <c r="A319" t="s">
        <v>131</v>
      </c>
      <c r="C319">
        <f>COUNTIF(CUSTOMERHIGHESTORDER[customerID],CUSTOMERHIGHESTORDER[[#This Row],[customerID]])</f>
        <v>19</v>
      </c>
    </row>
    <row r="320" spans="1:3" x14ac:dyDescent="0.35">
      <c r="A320" t="s">
        <v>298</v>
      </c>
      <c r="C320">
        <f>COUNTIF(CUSTOMERHIGHESTORDER[customerID],CUSTOMERHIGHESTORDER[[#This Row],[customerID]])</f>
        <v>12</v>
      </c>
    </row>
    <row r="321" spans="1:3" x14ac:dyDescent="0.35">
      <c r="A321" t="s">
        <v>302</v>
      </c>
      <c r="C321">
        <f>COUNTIF(CUSTOMERHIGHESTORDER[customerID],CUSTOMERHIGHESTORDER[[#This Row],[customerID]])</f>
        <v>11</v>
      </c>
    </row>
    <row r="322" spans="1:3" x14ac:dyDescent="0.35">
      <c r="A322" t="s">
        <v>293</v>
      </c>
      <c r="C322">
        <f>COUNTIF(CUSTOMERHIGHESTORDER[customerID],CUSTOMERHIGHESTORDER[[#This Row],[customerID]])</f>
        <v>18</v>
      </c>
    </row>
    <row r="323" spans="1:3" x14ac:dyDescent="0.35">
      <c r="A323" t="s">
        <v>244</v>
      </c>
      <c r="C323">
        <f>COUNTIF(CUSTOMERHIGHESTORDER[customerID],CUSTOMERHIGHESTORDER[[#This Row],[customerID]])</f>
        <v>13</v>
      </c>
    </row>
    <row r="324" spans="1:3" x14ac:dyDescent="0.35">
      <c r="A324" t="s">
        <v>55</v>
      </c>
      <c r="C324">
        <f>COUNTIF(CUSTOMERHIGHESTORDER[customerID],CUSTOMERHIGHESTORDER[[#This Row],[customerID]])</f>
        <v>11</v>
      </c>
    </row>
    <row r="325" spans="1:3" x14ac:dyDescent="0.35">
      <c r="A325" t="s">
        <v>186</v>
      </c>
      <c r="C325">
        <f>COUNTIF(CUSTOMERHIGHESTORDER[customerID],CUSTOMERHIGHESTORDER[[#This Row],[customerID]])</f>
        <v>19</v>
      </c>
    </row>
    <row r="326" spans="1:3" x14ac:dyDescent="0.35">
      <c r="A326" t="s">
        <v>152</v>
      </c>
      <c r="C326">
        <f>COUNTIF(CUSTOMERHIGHESTORDER[customerID],CUSTOMERHIGHESTORDER[[#This Row],[customerID]])</f>
        <v>5</v>
      </c>
    </row>
    <row r="327" spans="1:3" x14ac:dyDescent="0.35">
      <c r="A327" t="s">
        <v>293</v>
      </c>
      <c r="C327">
        <f>COUNTIF(CUSTOMERHIGHESTORDER[customerID],CUSTOMERHIGHESTORDER[[#This Row],[customerID]])</f>
        <v>18</v>
      </c>
    </row>
    <row r="328" spans="1:3" x14ac:dyDescent="0.35">
      <c r="A328" t="s">
        <v>244</v>
      </c>
      <c r="C328">
        <f>COUNTIF(CUSTOMERHIGHESTORDER[customerID],CUSTOMERHIGHESTORDER[[#This Row],[customerID]])</f>
        <v>13</v>
      </c>
    </row>
    <row r="329" spans="1:3" x14ac:dyDescent="0.35">
      <c r="A329" t="s">
        <v>113</v>
      </c>
      <c r="C329">
        <f>COUNTIF(CUSTOMERHIGHESTORDER[customerID],CUSTOMERHIGHESTORDER[[#This Row],[customerID]])</f>
        <v>30</v>
      </c>
    </row>
    <row r="330" spans="1:3" x14ac:dyDescent="0.35">
      <c r="A330" t="s">
        <v>45</v>
      </c>
      <c r="C330">
        <f>COUNTIF(CUSTOMERHIGHESTORDER[customerID],CUSTOMERHIGHESTORDER[[#This Row],[customerID]])</f>
        <v>18</v>
      </c>
    </row>
    <row r="331" spans="1:3" x14ac:dyDescent="0.35">
      <c r="A331" t="s">
        <v>37</v>
      </c>
      <c r="C331">
        <f>COUNTIF(CUSTOMERHIGHESTORDER[customerID],CUSTOMERHIGHESTORDER[[#This Row],[customerID]])</f>
        <v>7</v>
      </c>
    </row>
    <row r="332" spans="1:3" x14ac:dyDescent="0.35">
      <c r="A332" t="s">
        <v>357</v>
      </c>
      <c r="C332">
        <f>COUNTIF(CUSTOMERHIGHESTORDER[customerID],CUSTOMERHIGHESTORDER[[#This Row],[customerID]])</f>
        <v>3</v>
      </c>
    </row>
    <row r="333" spans="1:3" x14ac:dyDescent="0.35">
      <c r="A333" t="s">
        <v>248</v>
      </c>
      <c r="C333">
        <f>COUNTIF(CUSTOMERHIGHESTORDER[customerID],CUSTOMERHIGHESTORDER[[#This Row],[customerID]])</f>
        <v>5</v>
      </c>
    </row>
    <row r="334" spans="1:3" x14ac:dyDescent="0.35">
      <c r="A334" t="s">
        <v>351</v>
      </c>
      <c r="C334">
        <f>COUNTIF(CUSTOMERHIGHESTORDER[customerID],CUSTOMERHIGHESTORDER[[#This Row],[customerID]])</f>
        <v>10</v>
      </c>
    </row>
    <row r="335" spans="1:3" x14ac:dyDescent="0.35">
      <c r="A335" t="s">
        <v>357</v>
      </c>
      <c r="C335">
        <f>COUNTIF(CUSTOMERHIGHESTORDER[customerID],CUSTOMERHIGHESTORDER[[#This Row],[customerID]])</f>
        <v>3</v>
      </c>
    </row>
    <row r="336" spans="1:3" x14ac:dyDescent="0.35">
      <c r="A336" t="s">
        <v>76</v>
      </c>
      <c r="C336">
        <f>COUNTIF(CUSTOMERHIGHESTORDER[customerID],CUSTOMERHIGHESTORDER[[#This Row],[customerID]])</f>
        <v>10</v>
      </c>
    </row>
    <row r="337" spans="1:3" x14ac:dyDescent="0.35">
      <c r="A337" t="s">
        <v>219</v>
      </c>
      <c r="C337">
        <f>COUNTIF(CUSTOMERHIGHESTORDER[customerID],CUSTOMERHIGHESTORDER[[#This Row],[customerID]])</f>
        <v>4</v>
      </c>
    </row>
    <row r="338" spans="1:3" x14ac:dyDescent="0.35">
      <c r="A338" t="s">
        <v>262</v>
      </c>
      <c r="C338">
        <f>COUNTIF(CUSTOMERHIGHESTORDER[customerID],CUSTOMERHIGHESTORDER[[#This Row],[customerID]])</f>
        <v>10</v>
      </c>
    </row>
    <row r="339" spans="1:3" x14ac:dyDescent="0.35">
      <c r="A339" t="s">
        <v>119</v>
      </c>
      <c r="C339">
        <f>COUNTIF(CUSTOMERHIGHESTORDER[customerID],CUSTOMERHIGHESTORDER[[#This Row],[customerID]])</f>
        <v>7</v>
      </c>
    </row>
    <row r="340" spans="1:3" x14ac:dyDescent="0.35">
      <c r="A340" t="s">
        <v>51</v>
      </c>
      <c r="C340">
        <f>COUNTIF(CUSTOMERHIGHESTORDER[customerID],CUSTOMERHIGHESTORDER[[#This Row],[customerID]])</f>
        <v>7</v>
      </c>
    </row>
    <row r="341" spans="1:3" x14ac:dyDescent="0.35">
      <c r="A341" t="s">
        <v>377</v>
      </c>
      <c r="C341">
        <f>COUNTIF(CUSTOMERHIGHESTORDER[customerID],CUSTOMERHIGHESTORDER[[#This Row],[customerID]])</f>
        <v>15</v>
      </c>
    </row>
    <row r="342" spans="1:3" x14ac:dyDescent="0.35">
      <c r="A342" t="s">
        <v>55</v>
      </c>
      <c r="C342">
        <f>COUNTIF(CUSTOMERHIGHESTORDER[customerID],CUSTOMERHIGHESTORDER[[#This Row],[customerID]])</f>
        <v>11</v>
      </c>
    </row>
    <row r="343" spans="1:3" x14ac:dyDescent="0.35">
      <c r="A343" t="s">
        <v>382</v>
      </c>
      <c r="C343">
        <f>COUNTIF(CUSTOMERHIGHESTORDER[customerID],CUSTOMERHIGHESTORDER[[#This Row],[customerID]])</f>
        <v>9</v>
      </c>
    </row>
    <row r="344" spans="1:3" x14ac:dyDescent="0.35">
      <c r="A344" t="s">
        <v>298</v>
      </c>
      <c r="C344">
        <f>COUNTIF(CUSTOMERHIGHESTORDER[customerID],CUSTOMERHIGHESTORDER[[#This Row],[customerID]])</f>
        <v>12</v>
      </c>
    </row>
    <row r="345" spans="1:3" x14ac:dyDescent="0.35">
      <c r="A345" t="s">
        <v>280</v>
      </c>
      <c r="C345">
        <f>COUNTIF(CUSTOMERHIGHESTORDER[customerID],CUSTOMERHIGHESTORDER[[#This Row],[customerID]])</f>
        <v>9</v>
      </c>
    </row>
    <row r="346" spans="1:3" x14ac:dyDescent="0.35">
      <c r="A346" t="s">
        <v>286</v>
      </c>
      <c r="C346">
        <f>COUNTIF(CUSTOMERHIGHESTORDER[customerID],CUSTOMERHIGHESTORDER[[#This Row],[customerID]])</f>
        <v>28</v>
      </c>
    </row>
    <row r="347" spans="1:3" x14ac:dyDescent="0.35">
      <c r="A347" t="s">
        <v>164</v>
      </c>
      <c r="C347">
        <f>COUNTIF(CUSTOMERHIGHESTORDER[customerID],CUSTOMERHIGHESTORDER[[#This Row],[customerID]])</f>
        <v>11</v>
      </c>
    </row>
    <row r="348" spans="1:3" x14ac:dyDescent="0.35">
      <c r="A348" t="s">
        <v>244</v>
      </c>
      <c r="C348">
        <f>COUNTIF(CUSTOMERHIGHESTORDER[customerID],CUSTOMERHIGHESTORDER[[#This Row],[customerID]])</f>
        <v>13</v>
      </c>
    </row>
    <row r="349" spans="1:3" x14ac:dyDescent="0.35">
      <c r="A349" t="s">
        <v>361</v>
      </c>
      <c r="C349">
        <f>COUNTIF(CUSTOMERHIGHESTORDER[customerID],CUSTOMERHIGHESTORDER[[#This Row],[customerID]])</f>
        <v>11</v>
      </c>
    </row>
    <row r="350" spans="1:3" x14ac:dyDescent="0.35">
      <c r="A350" t="s">
        <v>215</v>
      </c>
      <c r="C350">
        <f>COUNTIF(CUSTOMERHIGHESTORDER[customerID],CUSTOMERHIGHESTORDER[[#This Row],[customerID]])</f>
        <v>15</v>
      </c>
    </row>
    <row r="351" spans="1:3" x14ac:dyDescent="0.35">
      <c r="A351" t="s">
        <v>215</v>
      </c>
      <c r="C351">
        <f>COUNTIF(CUSTOMERHIGHESTORDER[customerID],CUSTOMERHIGHESTORDER[[#This Row],[customerID]])</f>
        <v>15</v>
      </c>
    </row>
    <row r="352" spans="1:3" x14ac:dyDescent="0.35">
      <c r="A352" t="s">
        <v>258</v>
      </c>
      <c r="C352">
        <f>COUNTIF(CUSTOMERHIGHESTORDER[customerID],CUSTOMERHIGHESTORDER[[#This Row],[customerID]])</f>
        <v>10</v>
      </c>
    </row>
    <row r="353" spans="1:3" x14ac:dyDescent="0.35">
      <c r="A353" t="s">
        <v>113</v>
      </c>
      <c r="C353">
        <f>COUNTIF(CUSTOMERHIGHESTORDER[customerID],CUSTOMERHIGHESTORDER[[#This Row],[customerID]])</f>
        <v>30</v>
      </c>
    </row>
    <row r="354" spans="1:3" x14ac:dyDescent="0.35">
      <c r="A354" t="s">
        <v>386</v>
      </c>
      <c r="C354">
        <f>COUNTIF(CUSTOMERHIGHESTORDER[customerID],CUSTOMERHIGHESTORDER[[#This Row],[customerID]])</f>
        <v>14</v>
      </c>
    </row>
    <row r="355" spans="1:3" x14ac:dyDescent="0.35">
      <c r="A355" t="s">
        <v>273</v>
      </c>
      <c r="C355">
        <f>COUNTIF(CUSTOMERHIGHESTORDER[customerID],CUSTOMERHIGHESTORDER[[#This Row],[customerID]])</f>
        <v>10</v>
      </c>
    </row>
    <row r="356" spans="1:3" x14ac:dyDescent="0.35">
      <c r="A356" t="s">
        <v>293</v>
      </c>
      <c r="C356">
        <f>COUNTIF(CUSTOMERHIGHESTORDER[customerID],CUSTOMERHIGHESTORDER[[#This Row],[customerID]])</f>
        <v>18</v>
      </c>
    </row>
    <row r="357" spans="1:3" x14ac:dyDescent="0.35">
      <c r="A357" t="s">
        <v>76</v>
      </c>
      <c r="C357">
        <f>COUNTIF(CUSTOMERHIGHESTORDER[customerID],CUSTOMERHIGHESTORDER[[#This Row],[customerID]])</f>
        <v>10</v>
      </c>
    </row>
    <row r="358" spans="1:3" x14ac:dyDescent="0.35">
      <c r="A358" t="s">
        <v>182</v>
      </c>
      <c r="C358">
        <f>COUNTIF(CUSTOMERHIGHESTORDER[customerID],CUSTOMERHIGHESTORDER[[#This Row],[customerID]])</f>
        <v>5</v>
      </c>
    </row>
    <row r="359" spans="1:3" x14ac:dyDescent="0.35">
      <c r="A359" t="s">
        <v>178</v>
      </c>
      <c r="C359">
        <f>COUNTIF(CUSTOMERHIGHESTORDER[customerID],CUSTOMERHIGHESTORDER[[#This Row],[customerID]])</f>
        <v>18</v>
      </c>
    </row>
    <row r="360" spans="1:3" x14ac:dyDescent="0.35">
      <c r="A360" t="s">
        <v>361</v>
      </c>
      <c r="C360">
        <f>COUNTIF(CUSTOMERHIGHESTORDER[customerID],CUSTOMERHIGHESTORDER[[#This Row],[customerID]])</f>
        <v>11</v>
      </c>
    </row>
    <row r="361" spans="1:3" x14ac:dyDescent="0.35">
      <c r="A361" t="s">
        <v>317</v>
      </c>
      <c r="C361">
        <f>COUNTIF(CUSTOMERHIGHESTORDER[customerID],CUSTOMERHIGHESTORDER[[#This Row],[customerID]])</f>
        <v>31</v>
      </c>
    </row>
    <row r="362" spans="1:3" x14ac:dyDescent="0.35">
      <c r="A362" t="s">
        <v>147</v>
      </c>
      <c r="C362">
        <f>COUNTIF(CUSTOMERHIGHESTORDER[customerID],CUSTOMERHIGHESTORDER[[#This Row],[customerID]])</f>
        <v>8</v>
      </c>
    </row>
    <row r="363" spans="1:3" x14ac:dyDescent="0.35">
      <c r="A363" t="s">
        <v>244</v>
      </c>
      <c r="C363">
        <f>COUNTIF(CUSTOMERHIGHESTORDER[customerID],CUSTOMERHIGHESTORDER[[#This Row],[customerID]])</f>
        <v>13</v>
      </c>
    </row>
    <row r="364" spans="1:3" x14ac:dyDescent="0.35">
      <c r="A364" t="s">
        <v>354</v>
      </c>
      <c r="C364">
        <f>COUNTIF(CUSTOMERHIGHESTORDER[customerID],CUSTOMERHIGHESTORDER[[#This Row],[customerID]])</f>
        <v>6</v>
      </c>
    </row>
    <row r="365" spans="1:3" x14ac:dyDescent="0.35">
      <c r="A365" t="s">
        <v>317</v>
      </c>
      <c r="C365">
        <f>COUNTIF(CUSTOMERHIGHESTORDER[customerID],CUSTOMERHIGHESTORDER[[#This Row],[customerID]])</f>
        <v>31</v>
      </c>
    </row>
    <row r="366" spans="1:3" x14ac:dyDescent="0.35">
      <c r="A366" t="s">
        <v>347</v>
      </c>
      <c r="C366">
        <f>COUNTIF(CUSTOMERHIGHESTORDER[customerID],CUSTOMERHIGHESTORDER[[#This Row],[customerID]])</f>
        <v>6</v>
      </c>
    </row>
    <row r="367" spans="1:3" x14ac:dyDescent="0.35">
      <c r="A367" t="s">
        <v>106</v>
      </c>
      <c r="C367">
        <f>COUNTIF(CUSTOMERHIGHESTORDER[customerID],CUSTOMERHIGHESTORDER[[#This Row],[customerID]])</f>
        <v>4</v>
      </c>
    </row>
    <row r="368" spans="1:3" x14ac:dyDescent="0.35">
      <c r="A368" t="s">
        <v>203</v>
      </c>
      <c r="C368">
        <f>COUNTIF(CUSTOMERHIGHESTORDER[customerID],CUSTOMERHIGHESTORDER[[#This Row],[customerID]])</f>
        <v>14</v>
      </c>
    </row>
    <row r="369" spans="1:3" x14ac:dyDescent="0.35">
      <c r="A369" t="s">
        <v>395</v>
      </c>
      <c r="C369">
        <f>COUNTIF(CUSTOMERHIGHESTORDER[customerID],CUSTOMERHIGHESTORDER[[#This Row],[customerID]])</f>
        <v>7</v>
      </c>
    </row>
    <row r="370" spans="1:3" x14ac:dyDescent="0.35">
      <c r="A370" t="s">
        <v>317</v>
      </c>
      <c r="C370">
        <f>COUNTIF(CUSTOMERHIGHESTORDER[customerID],CUSTOMERHIGHESTORDER[[#This Row],[customerID]])</f>
        <v>31</v>
      </c>
    </row>
    <row r="371" spans="1:3" x14ac:dyDescent="0.35">
      <c r="A371" t="s">
        <v>178</v>
      </c>
      <c r="C371">
        <f>COUNTIF(CUSTOMERHIGHESTORDER[customerID],CUSTOMERHIGHESTORDER[[#This Row],[customerID]])</f>
        <v>18</v>
      </c>
    </row>
    <row r="372" spans="1:3" x14ac:dyDescent="0.35">
      <c r="A372" t="s">
        <v>51</v>
      </c>
      <c r="C372">
        <f>COUNTIF(CUSTOMERHIGHESTORDER[customerID],CUSTOMERHIGHESTORDER[[#This Row],[customerID]])</f>
        <v>7</v>
      </c>
    </row>
    <row r="373" spans="1:3" x14ac:dyDescent="0.35">
      <c r="A373" t="s">
        <v>390</v>
      </c>
      <c r="C373">
        <f>COUNTIF(CUSTOMERHIGHESTORDER[customerID],CUSTOMERHIGHESTORDER[[#This Row],[customerID]])</f>
        <v>7</v>
      </c>
    </row>
    <row r="374" spans="1:3" x14ac:dyDescent="0.35">
      <c r="A374" t="s">
        <v>164</v>
      </c>
      <c r="C374">
        <f>COUNTIF(CUSTOMERHIGHESTORDER[customerID],CUSTOMERHIGHESTORDER[[#This Row],[customerID]])</f>
        <v>11</v>
      </c>
    </row>
    <row r="375" spans="1:3" x14ac:dyDescent="0.35">
      <c r="A375" t="s">
        <v>164</v>
      </c>
      <c r="C375">
        <f>COUNTIF(CUSTOMERHIGHESTORDER[customerID],CUSTOMERHIGHESTORDER[[#This Row],[customerID]])</f>
        <v>11</v>
      </c>
    </row>
    <row r="376" spans="1:3" x14ac:dyDescent="0.35">
      <c r="A376" t="s">
        <v>244</v>
      </c>
      <c r="C376">
        <f>COUNTIF(CUSTOMERHIGHESTORDER[customerID],CUSTOMERHIGHESTORDER[[#This Row],[customerID]])</f>
        <v>13</v>
      </c>
    </row>
    <row r="377" spans="1:3" x14ac:dyDescent="0.35">
      <c r="A377" t="s">
        <v>244</v>
      </c>
      <c r="C377">
        <f>COUNTIF(CUSTOMERHIGHESTORDER[customerID],CUSTOMERHIGHESTORDER[[#This Row],[customerID]])</f>
        <v>13</v>
      </c>
    </row>
    <row r="378" spans="1:3" x14ac:dyDescent="0.35">
      <c r="A378" t="s">
        <v>207</v>
      </c>
      <c r="C378">
        <f>COUNTIF(CUSTOMERHIGHESTORDER[customerID],CUSTOMERHIGHESTORDER[[#This Row],[customerID]])</f>
        <v>3</v>
      </c>
    </row>
    <row r="379" spans="1:3" x14ac:dyDescent="0.35">
      <c r="A379" t="s">
        <v>191</v>
      </c>
      <c r="C379">
        <f>COUNTIF(CUSTOMERHIGHESTORDER[customerID],CUSTOMERHIGHESTORDER[[#This Row],[customerID]])</f>
        <v>10</v>
      </c>
    </row>
    <row r="380" spans="1:3" x14ac:dyDescent="0.35">
      <c r="A380" t="s">
        <v>302</v>
      </c>
      <c r="C380">
        <f>COUNTIF(CUSTOMERHIGHESTORDER[customerID],CUSTOMERHIGHESTORDER[[#This Row],[customerID]])</f>
        <v>11</v>
      </c>
    </row>
    <row r="381" spans="1:3" x14ac:dyDescent="0.35">
      <c r="A381" t="s">
        <v>135</v>
      </c>
      <c r="C381">
        <f>COUNTIF(CUSTOMERHIGHESTORDER[customerID],CUSTOMERHIGHESTORDER[[#This Row],[customerID]])</f>
        <v>15</v>
      </c>
    </row>
    <row r="382" spans="1:3" x14ac:dyDescent="0.35">
      <c r="A382" t="s">
        <v>343</v>
      </c>
      <c r="C382">
        <f>COUNTIF(CUSTOMERHIGHESTORDER[customerID],CUSTOMERHIGHESTORDER[[#This Row],[customerID]])</f>
        <v>3</v>
      </c>
    </row>
    <row r="383" spans="1:3" x14ac:dyDescent="0.35">
      <c r="A383" t="s">
        <v>31</v>
      </c>
      <c r="C383">
        <f>COUNTIF(CUSTOMERHIGHESTORDER[customerID],CUSTOMERHIGHESTORDER[[#This Row],[customerID]])</f>
        <v>4</v>
      </c>
    </row>
    <row r="384" spans="1:3" x14ac:dyDescent="0.35">
      <c r="A384" t="s">
        <v>45</v>
      </c>
      <c r="C384">
        <f>COUNTIF(CUSTOMERHIGHESTORDER[customerID],CUSTOMERHIGHESTORDER[[#This Row],[customerID]])</f>
        <v>18</v>
      </c>
    </row>
    <row r="385" spans="1:3" x14ac:dyDescent="0.35">
      <c r="A385" t="s">
        <v>317</v>
      </c>
      <c r="C385">
        <f>COUNTIF(CUSTOMERHIGHESTORDER[customerID],CUSTOMERHIGHESTORDER[[#This Row],[customerID]])</f>
        <v>31</v>
      </c>
    </row>
    <row r="386" spans="1:3" x14ac:dyDescent="0.35">
      <c r="A386" t="s">
        <v>55</v>
      </c>
      <c r="C386">
        <f>COUNTIF(CUSTOMERHIGHESTORDER[customerID],CUSTOMERHIGHESTORDER[[#This Row],[customerID]])</f>
        <v>11</v>
      </c>
    </row>
    <row r="387" spans="1:3" x14ac:dyDescent="0.35">
      <c r="A387" t="s">
        <v>156</v>
      </c>
      <c r="C387">
        <f>COUNTIF(CUSTOMERHIGHESTORDER[customerID],CUSTOMERHIGHESTORDER[[#This Row],[customerID]])</f>
        <v>10</v>
      </c>
    </row>
    <row r="388" spans="1:3" x14ac:dyDescent="0.35">
      <c r="A388" t="s">
        <v>195</v>
      </c>
      <c r="C388">
        <f>COUNTIF(CUSTOMERHIGHESTORDER[customerID],CUSTOMERHIGHESTORDER[[#This Row],[customerID]])</f>
        <v>14</v>
      </c>
    </row>
    <row r="389" spans="1:3" x14ac:dyDescent="0.35">
      <c r="A389" t="s">
        <v>203</v>
      </c>
      <c r="C389">
        <f>COUNTIF(CUSTOMERHIGHESTORDER[customerID],CUSTOMERHIGHESTORDER[[#This Row],[customerID]])</f>
        <v>14</v>
      </c>
    </row>
    <row r="390" spans="1:3" x14ac:dyDescent="0.35">
      <c r="A390" t="s">
        <v>373</v>
      </c>
      <c r="C390">
        <f>COUNTIF(CUSTOMERHIGHESTORDER[customerID],CUSTOMERHIGHESTORDER[[#This Row],[customerID]])</f>
        <v>10</v>
      </c>
    </row>
    <row r="391" spans="1:3" x14ac:dyDescent="0.35">
      <c r="A391" t="s">
        <v>113</v>
      </c>
      <c r="C391">
        <f>COUNTIF(CUSTOMERHIGHESTORDER[customerID],CUSTOMERHIGHESTORDER[[#This Row],[customerID]])</f>
        <v>30</v>
      </c>
    </row>
    <row r="392" spans="1:3" x14ac:dyDescent="0.35">
      <c r="A392" t="s">
        <v>126</v>
      </c>
      <c r="C392">
        <f>COUNTIF(CUSTOMERHIGHESTORDER[customerID],CUSTOMERHIGHESTORDER[[#This Row],[customerID]])</f>
        <v>5</v>
      </c>
    </row>
    <row r="393" spans="1:3" x14ac:dyDescent="0.35">
      <c r="A393" t="s">
        <v>235</v>
      </c>
      <c r="C393">
        <f>COUNTIF(CUSTOMERHIGHESTORDER[customerID],CUSTOMERHIGHESTORDER[[#This Row],[customerID]])</f>
        <v>10</v>
      </c>
    </row>
    <row r="394" spans="1:3" x14ac:dyDescent="0.35">
      <c r="A394" t="s">
        <v>377</v>
      </c>
      <c r="C394">
        <f>COUNTIF(CUSTOMERHIGHESTORDER[customerID],CUSTOMERHIGHESTORDER[[#This Row],[customerID]])</f>
        <v>15</v>
      </c>
    </row>
    <row r="395" spans="1:3" x14ac:dyDescent="0.35">
      <c r="A395" t="s">
        <v>283</v>
      </c>
      <c r="C395">
        <f>COUNTIF(CUSTOMERHIGHESTORDER[customerID],CUSTOMERHIGHESTORDER[[#This Row],[customerID]])</f>
        <v>13</v>
      </c>
    </row>
    <row r="396" spans="1:3" x14ac:dyDescent="0.35">
      <c r="A396" t="s">
        <v>227</v>
      </c>
      <c r="C396">
        <f>COUNTIF(CUSTOMERHIGHESTORDER[customerID],CUSTOMERHIGHESTORDER[[#This Row],[customerID]])</f>
        <v>12</v>
      </c>
    </row>
    <row r="397" spans="1:3" x14ac:dyDescent="0.35">
      <c r="A397" t="s">
        <v>312</v>
      </c>
      <c r="C397">
        <f>COUNTIF(CUSTOMERHIGHESTORDER[customerID],CUSTOMERHIGHESTORDER[[#This Row],[customerID]])</f>
        <v>6</v>
      </c>
    </row>
    <row r="398" spans="1:3" x14ac:dyDescent="0.35">
      <c r="A398" t="s">
        <v>373</v>
      </c>
      <c r="C398">
        <f>COUNTIF(CUSTOMERHIGHESTORDER[customerID],CUSTOMERHIGHESTORDER[[#This Row],[customerID]])</f>
        <v>10</v>
      </c>
    </row>
    <row r="399" spans="1:3" x14ac:dyDescent="0.35">
      <c r="A399" t="s">
        <v>178</v>
      </c>
      <c r="C399">
        <f>COUNTIF(CUSTOMERHIGHESTORDER[customerID],CUSTOMERHIGHESTORDER[[#This Row],[customerID]])</f>
        <v>18</v>
      </c>
    </row>
    <row r="400" spans="1:3" x14ac:dyDescent="0.35">
      <c r="A400" t="s">
        <v>324</v>
      </c>
      <c r="C400">
        <f>COUNTIF(CUSTOMERHIGHESTORDER[customerID],CUSTOMERHIGHESTORDER[[#This Row],[customerID]])</f>
        <v>7</v>
      </c>
    </row>
    <row r="401" spans="1:3" x14ac:dyDescent="0.35">
      <c r="A401" t="s">
        <v>25</v>
      </c>
      <c r="C401">
        <f>COUNTIF(CUSTOMERHIGHESTORDER[customerID],CUSTOMERHIGHESTORDER[[#This Row],[customerID]])</f>
        <v>6</v>
      </c>
    </row>
    <row r="402" spans="1:3" x14ac:dyDescent="0.35">
      <c r="A402" t="s">
        <v>382</v>
      </c>
      <c r="C402">
        <f>COUNTIF(CUSTOMERHIGHESTORDER[customerID],CUSTOMERHIGHESTORDER[[#This Row],[customerID]])</f>
        <v>9</v>
      </c>
    </row>
    <row r="403" spans="1:3" x14ac:dyDescent="0.35">
      <c r="A403" t="s">
        <v>174</v>
      </c>
      <c r="C403">
        <f>COUNTIF(CUSTOMERHIGHESTORDER[customerID],CUSTOMERHIGHESTORDER[[#This Row],[customerID]])</f>
        <v>14</v>
      </c>
    </row>
    <row r="404" spans="1:3" x14ac:dyDescent="0.35">
      <c r="A404" t="s">
        <v>186</v>
      </c>
      <c r="C404">
        <f>COUNTIF(CUSTOMERHIGHESTORDER[customerID],CUSTOMERHIGHESTORDER[[#This Row],[customerID]])</f>
        <v>19</v>
      </c>
    </row>
    <row r="405" spans="1:3" x14ac:dyDescent="0.35">
      <c r="A405" t="s">
        <v>280</v>
      </c>
      <c r="C405">
        <f>COUNTIF(CUSTOMERHIGHESTORDER[customerID],CUSTOMERHIGHESTORDER[[#This Row],[customerID]])</f>
        <v>9</v>
      </c>
    </row>
    <row r="406" spans="1:3" x14ac:dyDescent="0.35">
      <c r="A406" t="s">
        <v>302</v>
      </c>
      <c r="C406">
        <f>COUNTIF(CUSTOMERHIGHESTORDER[customerID],CUSTOMERHIGHESTORDER[[#This Row],[customerID]])</f>
        <v>11</v>
      </c>
    </row>
    <row r="407" spans="1:3" x14ac:dyDescent="0.35">
      <c r="A407" t="s">
        <v>239</v>
      </c>
      <c r="C407">
        <f>COUNTIF(CUSTOMERHIGHESTORDER[customerID],CUSTOMERHIGHESTORDER[[#This Row],[customerID]])</f>
        <v>7</v>
      </c>
    </row>
    <row r="408" spans="1:3" x14ac:dyDescent="0.35">
      <c r="A408" t="s">
        <v>119</v>
      </c>
      <c r="C408">
        <f>COUNTIF(CUSTOMERHIGHESTORDER[customerID],CUSTOMERHIGHESTORDER[[#This Row],[customerID]])</f>
        <v>7</v>
      </c>
    </row>
    <row r="409" spans="1:3" x14ac:dyDescent="0.35">
      <c r="A409" t="s">
        <v>373</v>
      </c>
      <c r="C409">
        <f>COUNTIF(CUSTOMERHIGHESTORDER[customerID],CUSTOMERHIGHESTORDER[[#This Row],[customerID]])</f>
        <v>10</v>
      </c>
    </row>
    <row r="410" spans="1:3" x14ac:dyDescent="0.35">
      <c r="A410" t="s">
        <v>160</v>
      </c>
      <c r="C410">
        <f>COUNTIF(CUSTOMERHIGHESTORDER[customerID],CUSTOMERHIGHESTORDER[[#This Row],[customerID]])</f>
        <v>9</v>
      </c>
    </row>
    <row r="411" spans="1:3" x14ac:dyDescent="0.35">
      <c r="A411" t="s">
        <v>135</v>
      </c>
      <c r="C411">
        <f>COUNTIF(CUSTOMERHIGHESTORDER[customerID],CUSTOMERHIGHESTORDER[[#This Row],[customerID]])</f>
        <v>15</v>
      </c>
    </row>
    <row r="412" spans="1:3" x14ac:dyDescent="0.35">
      <c r="A412" t="s">
        <v>45</v>
      </c>
      <c r="C412">
        <f>COUNTIF(CUSTOMERHIGHESTORDER[customerID],CUSTOMERHIGHESTORDER[[#This Row],[customerID]])</f>
        <v>18</v>
      </c>
    </row>
    <row r="413" spans="1:3" x14ac:dyDescent="0.35">
      <c r="A413" t="s">
        <v>298</v>
      </c>
      <c r="C413">
        <f>COUNTIF(CUSTOMERHIGHESTORDER[customerID],CUSTOMERHIGHESTORDER[[#This Row],[customerID]])</f>
        <v>12</v>
      </c>
    </row>
    <row r="414" spans="1:3" x14ac:dyDescent="0.35">
      <c r="A414" t="s">
        <v>164</v>
      </c>
      <c r="C414">
        <f>COUNTIF(CUSTOMERHIGHESTORDER[customerID],CUSTOMERHIGHESTORDER[[#This Row],[customerID]])</f>
        <v>11</v>
      </c>
    </row>
    <row r="415" spans="1:3" x14ac:dyDescent="0.35">
      <c r="A415" t="s">
        <v>317</v>
      </c>
      <c r="C415">
        <f>COUNTIF(CUSTOMERHIGHESTORDER[customerID],CUSTOMERHIGHESTORDER[[#This Row],[customerID]])</f>
        <v>31</v>
      </c>
    </row>
    <row r="416" spans="1:3" x14ac:dyDescent="0.35">
      <c r="A416" t="s">
        <v>286</v>
      </c>
      <c r="C416">
        <f>COUNTIF(CUSTOMERHIGHESTORDER[customerID],CUSTOMERHIGHESTORDER[[#This Row],[customerID]])</f>
        <v>28</v>
      </c>
    </row>
    <row r="417" spans="1:3" x14ac:dyDescent="0.35">
      <c r="A417" t="s">
        <v>283</v>
      </c>
      <c r="C417">
        <f>COUNTIF(CUSTOMERHIGHESTORDER[customerID],CUSTOMERHIGHESTORDER[[#This Row],[customerID]])</f>
        <v>13</v>
      </c>
    </row>
    <row r="418" spans="1:3" x14ac:dyDescent="0.35">
      <c r="A418" t="s">
        <v>182</v>
      </c>
      <c r="C418">
        <f>COUNTIF(CUSTOMERHIGHESTORDER[customerID],CUSTOMERHIGHESTORDER[[#This Row],[customerID]])</f>
        <v>5</v>
      </c>
    </row>
    <row r="419" spans="1:3" x14ac:dyDescent="0.35">
      <c r="A419" t="s">
        <v>186</v>
      </c>
      <c r="C419">
        <f>COUNTIF(CUSTOMERHIGHESTORDER[customerID],CUSTOMERHIGHESTORDER[[#This Row],[customerID]])</f>
        <v>19</v>
      </c>
    </row>
    <row r="420" spans="1:3" x14ac:dyDescent="0.35">
      <c r="A420" t="s">
        <v>231</v>
      </c>
      <c r="C420">
        <f>COUNTIF(CUSTOMERHIGHESTORDER[customerID],CUSTOMERHIGHESTORDER[[#This Row],[customerID]])</f>
        <v>8</v>
      </c>
    </row>
    <row r="421" spans="1:3" x14ac:dyDescent="0.35">
      <c r="A421" t="s">
        <v>66</v>
      </c>
      <c r="C421">
        <f>COUNTIF(CUSTOMERHIGHESTORDER[customerID],CUSTOMERHIGHESTORDER[[#This Row],[customerID]])</f>
        <v>17</v>
      </c>
    </row>
    <row r="422" spans="1:3" x14ac:dyDescent="0.35">
      <c r="A422" t="s">
        <v>147</v>
      </c>
      <c r="C422">
        <f>COUNTIF(CUSTOMERHIGHESTORDER[customerID],CUSTOMERHIGHESTORDER[[#This Row],[customerID]])</f>
        <v>8</v>
      </c>
    </row>
    <row r="423" spans="1:3" x14ac:dyDescent="0.35">
      <c r="A423" t="s">
        <v>231</v>
      </c>
      <c r="C423">
        <f>COUNTIF(CUSTOMERHIGHESTORDER[customerID],CUSTOMERHIGHESTORDER[[#This Row],[customerID]])</f>
        <v>8</v>
      </c>
    </row>
    <row r="424" spans="1:3" x14ac:dyDescent="0.35">
      <c r="A424" t="s">
        <v>305</v>
      </c>
      <c r="C424">
        <f>COUNTIF(CUSTOMERHIGHESTORDER[customerID],CUSTOMERHIGHESTORDER[[#This Row],[customerID]])</f>
        <v>10</v>
      </c>
    </row>
    <row r="425" spans="1:3" x14ac:dyDescent="0.35">
      <c r="A425" t="s">
        <v>113</v>
      </c>
      <c r="C425">
        <f>COUNTIF(CUSTOMERHIGHESTORDER[customerID],CUSTOMERHIGHESTORDER[[#This Row],[customerID]])</f>
        <v>30</v>
      </c>
    </row>
    <row r="426" spans="1:3" x14ac:dyDescent="0.35">
      <c r="A426" t="s">
        <v>373</v>
      </c>
      <c r="C426">
        <f>COUNTIF(CUSTOMERHIGHESTORDER[customerID],CUSTOMERHIGHESTORDER[[#This Row],[customerID]])</f>
        <v>10</v>
      </c>
    </row>
    <row r="427" spans="1:3" x14ac:dyDescent="0.35">
      <c r="A427" t="s">
        <v>324</v>
      </c>
      <c r="C427">
        <f>COUNTIF(CUSTOMERHIGHESTORDER[customerID],CUSTOMERHIGHESTORDER[[#This Row],[customerID]])</f>
        <v>7</v>
      </c>
    </row>
    <row r="428" spans="1:3" x14ac:dyDescent="0.35">
      <c r="A428" t="s">
        <v>135</v>
      </c>
      <c r="C428">
        <f>COUNTIF(CUSTOMERHIGHESTORDER[customerID],CUSTOMERHIGHESTORDER[[#This Row],[customerID]])</f>
        <v>15</v>
      </c>
    </row>
    <row r="429" spans="1:3" x14ac:dyDescent="0.35">
      <c r="A429" t="s">
        <v>139</v>
      </c>
      <c r="C429">
        <f>COUNTIF(CUSTOMERHIGHESTORDER[customerID],CUSTOMERHIGHESTORDER[[#This Row],[customerID]])</f>
        <v>3</v>
      </c>
    </row>
    <row r="430" spans="1:3" x14ac:dyDescent="0.35">
      <c r="A430" t="s">
        <v>45</v>
      </c>
      <c r="C430">
        <f>COUNTIF(CUSTOMERHIGHESTORDER[customerID],CUSTOMERHIGHESTORDER[[#This Row],[customerID]])</f>
        <v>18</v>
      </c>
    </row>
    <row r="431" spans="1:3" x14ac:dyDescent="0.35">
      <c r="A431" t="s">
        <v>390</v>
      </c>
      <c r="C431">
        <f>COUNTIF(CUSTOMERHIGHESTORDER[customerID],CUSTOMERHIGHESTORDER[[#This Row],[customerID]])</f>
        <v>7</v>
      </c>
    </row>
    <row r="432" spans="1:3" x14ac:dyDescent="0.35">
      <c r="A432" t="s">
        <v>191</v>
      </c>
      <c r="C432">
        <f>COUNTIF(CUSTOMERHIGHESTORDER[customerID],CUSTOMERHIGHESTORDER[[#This Row],[customerID]])</f>
        <v>10</v>
      </c>
    </row>
    <row r="433" spans="1:3" x14ac:dyDescent="0.35">
      <c r="A433" t="s">
        <v>135</v>
      </c>
      <c r="C433">
        <f>COUNTIF(CUSTOMERHIGHESTORDER[customerID],CUSTOMERHIGHESTORDER[[#This Row],[customerID]])</f>
        <v>15</v>
      </c>
    </row>
    <row r="434" spans="1:3" x14ac:dyDescent="0.35">
      <c r="A434" t="s">
        <v>351</v>
      </c>
      <c r="C434">
        <f>COUNTIF(CUSTOMERHIGHESTORDER[customerID],CUSTOMERHIGHESTORDER[[#This Row],[customerID]])</f>
        <v>10</v>
      </c>
    </row>
    <row r="435" spans="1:3" x14ac:dyDescent="0.35">
      <c r="A435" t="s">
        <v>37</v>
      </c>
      <c r="C435">
        <f>COUNTIF(CUSTOMERHIGHESTORDER[customerID],CUSTOMERHIGHESTORDER[[#This Row],[customerID]])</f>
        <v>7</v>
      </c>
    </row>
    <row r="436" spans="1:3" x14ac:dyDescent="0.35">
      <c r="A436" t="s">
        <v>317</v>
      </c>
      <c r="C436">
        <f>COUNTIF(CUSTOMERHIGHESTORDER[customerID],CUSTOMERHIGHESTORDER[[#This Row],[customerID]])</f>
        <v>31</v>
      </c>
    </row>
    <row r="437" spans="1:3" x14ac:dyDescent="0.35">
      <c r="A437" t="s">
        <v>55</v>
      </c>
      <c r="C437">
        <f>COUNTIF(CUSTOMERHIGHESTORDER[customerID],CUSTOMERHIGHESTORDER[[#This Row],[customerID]])</f>
        <v>11</v>
      </c>
    </row>
    <row r="438" spans="1:3" x14ac:dyDescent="0.35">
      <c r="A438" t="s">
        <v>258</v>
      </c>
      <c r="C438">
        <f>COUNTIF(CUSTOMERHIGHESTORDER[customerID],CUSTOMERHIGHESTORDER[[#This Row],[customerID]])</f>
        <v>10</v>
      </c>
    </row>
    <row r="439" spans="1:3" x14ac:dyDescent="0.35">
      <c r="A439" t="s">
        <v>164</v>
      </c>
      <c r="C439">
        <f>COUNTIF(CUSTOMERHIGHESTORDER[customerID],CUSTOMERHIGHESTORDER[[#This Row],[customerID]])</f>
        <v>11</v>
      </c>
    </row>
    <row r="440" spans="1:3" x14ac:dyDescent="0.35">
      <c r="A440" t="s">
        <v>37</v>
      </c>
      <c r="C440">
        <f>COUNTIF(CUSTOMERHIGHESTORDER[customerID],CUSTOMERHIGHESTORDER[[#This Row],[customerID]])</f>
        <v>7</v>
      </c>
    </row>
    <row r="441" spans="1:3" x14ac:dyDescent="0.35">
      <c r="A441" t="s">
        <v>106</v>
      </c>
      <c r="C441">
        <f>COUNTIF(CUSTOMERHIGHESTORDER[customerID],CUSTOMERHIGHESTORDER[[#This Row],[customerID]])</f>
        <v>4</v>
      </c>
    </row>
    <row r="442" spans="1:3" x14ac:dyDescent="0.35">
      <c r="A442" t="s">
        <v>262</v>
      </c>
      <c r="C442">
        <f>COUNTIF(CUSTOMERHIGHESTORDER[customerID],CUSTOMERHIGHESTORDER[[#This Row],[customerID]])</f>
        <v>10</v>
      </c>
    </row>
    <row r="443" spans="1:3" x14ac:dyDescent="0.35">
      <c r="A443" t="s">
        <v>160</v>
      </c>
      <c r="C443">
        <f>COUNTIF(CUSTOMERHIGHESTORDER[customerID],CUSTOMERHIGHESTORDER[[#This Row],[customerID]])</f>
        <v>9</v>
      </c>
    </row>
    <row r="444" spans="1:3" x14ac:dyDescent="0.35">
      <c r="A444" t="s">
        <v>273</v>
      </c>
      <c r="C444">
        <f>COUNTIF(CUSTOMERHIGHESTORDER[customerID],CUSTOMERHIGHESTORDER[[#This Row],[customerID]])</f>
        <v>10</v>
      </c>
    </row>
    <row r="445" spans="1:3" x14ac:dyDescent="0.35">
      <c r="A445" t="s">
        <v>186</v>
      </c>
      <c r="C445">
        <f>COUNTIF(CUSTOMERHIGHESTORDER[customerID],CUSTOMERHIGHESTORDER[[#This Row],[customerID]])</f>
        <v>19</v>
      </c>
    </row>
    <row r="446" spans="1:3" x14ac:dyDescent="0.35">
      <c r="A446" t="s">
        <v>361</v>
      </c>
      <c r="C446">
        <f>COUNTIF(CUSTOMERHIGHESTORDER[customerID],CUSTOMERHIGHESTORDER[[#This Row],[customerID]])</f>
        <v>11</v>
      </c>
    </row>
    <row r="447" spans="1:3" x14ac:dyDescent="0.35">
      <c r="A447" t="s">
        <v>45</v>
      </c>
      <c r="C447">
        <f>COUNTIF(CUSTOMERHIGHESTORDER[customerID],CUSTOMERHIGHESTORDER[[#This Row],[customerID]])</f>
        <v>18</v>
      </c>
    </row>
    <row r="448" spans="1:3" x14ac:dyDescent="0.35">
      <c r="A448" t="s">
        <v>174</v>
      </c>
      <c r="C448">
        <f>COUNTIF(CUSTOMERHIGHESTORDER[customerID],CUSTOMERHIGHESTORDER[[#This Row],[customerID]])</f>
        <v>14</v>
      </c>
    </row>
    <row r="449" spans="1:3" x14ac:dyDescent="0.35">
      <c r="A449" t="s">
        <v>286</v>
      </c>
      <c r="C449">
        <f>COUNTIF(CUSTOMERHIGHESTORDER[customerID],CUSTOMERHIGHESTORDER[[#This Row],[customerID]])</f>
        <v>28</v>
      </c>
    </row>
    <row r="450" spans="1:3" x14ac:dyDescent="0.35">
      <c r="A450" t="s">
        <v>25</v>
      </c>
      <c r="C450">
        <f>COUNTIF(CUSTOMERHIGHESTORDER[customerID],CUSTOMERHIGHESTORDER[[#This Row],[customerID]])</f>
        <v>6</v>
      </c>
    </row>
    <row r="451" spans="1:3" x14ac:dyDescent="0.35">
      <c r="A451" t="s">
        <v>386</v>
      </c>
      <c r="C451">
        <f>COUNTIF(CUSTOMERHIGHESTORDER[customerID],CUSTOMERHIGHESTORDER[[#This Row],[customerID]])</f>
        <v>14</v>
      </c>
    </row>
    <row r="452" spans="1:3" x14ac:dyDescent="0.35">
      <c r="A452" t="s">
        <v>286</v>
      </c>
      <c r="C452">
        <f>COUNTIF(CUSTOMERHIGHESTORDER[customerID],CUSTOMERHIGHESTORDER[[#This Row],[customerID]])</f>
        <v>28</v>
      </c>
    </row>
    <row r="453" spans="1:3" x14ac:dyDescent="0.35">
      <c r="A453" t="s">
        <v>390</v>
      </c>
      <c r="C453">
        <f>COUNTIF(CUSTOMERHIGHESTORDER[customerID],CUSTOMERHIGHESTORDER[[#This Row],[customerID]])</f>
        <v>7</v>
      </c>
    </row>
    <row r="454" spans="1:3" x14ac:dyDescent="0.35">
      <c r="A454" t="s">
        <v>386</v>
      </c>
      <c r="C454">
        <f>COUNTIF(CUSTOMERHIGHESTORDER[customerID],CUSTOMERHIGHESTORDER[[#This Row],[customerID]])</f>
        <v>14</v>
      </c>
    </row>
    <row r="455" spans="1:3" x14ac:dyDescent="0.35">
      <c r="A455" t="s">
        <v>227</v>
      </c>
      <c r="C455">
        <f>COUNTIF(CUSTOMERHIGHESTORDER[customerID],CUSTOMERHIGHESTORDER[[#This Row],[customerID]])</f>
        <v>12</v>
      </c>
    </row>
    <row r="456" spans="1:3" x14ac:dyDescent="0.35">
      <c r="A456" t="s">
        <v>113</v>
      </c>
      <c r="C456">
        <f>COUNTIF(CUSTOMERHIGHESTORDER[customerID],CUSTOMERHIGHESTORDER[[#This Row],[customerID]])</f>
        <v>30</v>
      </c>
    </row>
    <row r="457" spans="1:3" x14ac:dyDescent="0.35">
      <c r="A457" t="s">
        <v>248</v>
      </c>
      <c r="C457">
        <f>COUNTIF(CUSTOMERHIGHESTORDER[customerID],CUSTOMERHIGHESTORDER[[#This Row],[customerID]])</f>
        <v>5</v>
      </c>
    </row>
    <row r="458" spans="1:3" x14ac:dyDescent="0.35">
      <c r="A458" t="s">
        <v>317</v>
      </c>
      <c r="C458">
        <f>COUNTIF(CUSTOMERHIGHESTORDER[customerID],CUSTOMERHIGHESTORDER[[#This Row],[customerID]])</f>
        <v>31</v>
      </c>
    </row>
    <row r="459" spans="1:3" x14ac:dyDescent="0.35">
      <c r="A459" t="s">
        <v>186</v>
      </c>
      <c r="C459">
        <f>COUNTIF(CUSTOMERHIGHESTORDER[customerID],CUSTOMERHIGHESTORDER[[#This Row],[customerID]])</f>
        <v>19</v>
      </c>
    </row>
    <row r="460" spans="1:3" x14ac:dyDescent="0.35">
      <c r="A460" t="s">
        <v>25</v>
      </c>
      <c r="C460">
        <f>COUNTIF(CUSTOMERHIGHESTORDER[customerID],CUSTOMERHIGHESTORDER[[#This Row],[customerID]])</f>
        <v>6</v>
      </c>
    </row>
    <row r="461" spans="1:3" x14ac:dyDescent="0.35">
      <c r="A461" t="s">
        <v>131</v>
      </c>
      <c r="C461">
        <f>COUNTIF(CUSTOMERHIGHESTORDER[customerID],CUSTOMERHIGHESTORDER[[#This Row],[customerID]])</f>
        <v>19</v>
      </c>
    </row>
    <row r="462" spans="1:3" x14ac:dyDescent="0.35">
      <c r="A462" t="s">
        <v>283</v>
      </c>
      <c r="C462">
        <f>COUNTIF(CUSTOMERHIGHESTORDER[customerID],CUSTOMERHIGHESTORDER[[#This Row],[customerID]])</f>
        <v>13</v>
      </c>
    </row>
    <row r="463" spans="1:3" x14ac:dyDescent="0.35">
      <c r="A463" t="s">
        <v>178</v>
      </c>
      <c r="C463">
        <f>COUNTIF(CUSTOMERHIGHESTORDER[customerID],CUSTOMERHIGHESTORDER[[#This Row],[customerID]])</f>
        <v>18</v>
      </c>
    </row>
    <row r="464" spans="1:3" x14ac:dyDescent="0.35">
      <c r="A464" t="s">
        <v>258</v>
      </c>
      <c r="C464">
        <f>COUNTIF(CUSTOMERHIGHESTORDER[customerID],CUSTOMERHIGHESTORDER[[#This Row],[customerID]])</f>
        <v>10</v>
      </c>
    </row>
    <row r="465" spans="1:3" x14ac:dyDescent="0.35">
      <c r="A465" t="s">
        <v>40</v>
      </c>
      <c r="C465">
        <f>COUNTIF(CUSTOMERHIGHESTORDER[customerID],CUSTOMERHIGHESTORDER[[#This Row],[customerID]])</f>
        <v>13</v>
      </c>
    </row>
    <row r="466" spans="1:3" x14ac:dyDescent="0.35">
      <c r="A466" t="s">
        <v>340</v>
      </c>
      <c r="C466">
        <f>COUNTIF(CUSTOMERHIGHESTORDER[customerID],CUSTOMERHIGHESTORDER[[#This Row],[customerID]])</f>
        <v>4</v>
      </c>
    </row>
    <row r="467" spans="1:3" x14ac:dyDescent="0.35">
      <c r="A467" t="s">
        <v>160</v>
      </c>
      <c r="C467">
        <f>COUNTIF(CUSTOMERHIGHESTORDER[customerID],CUSTOMERHIGHESTORDER[[#This Row],[customerID]])</f>
        <v>9</v>
      </c>
    </row>
    <row r="468" spans="1:3" x14ac:dyDescent="0.35">
      <c r="A468" t="s">
        <v>142</v>
      </c>
      <c r="C468">
        <f>COUNTIF(CUSTOMERHIGHESTORDER[customerID],CUSTOMERHIGHESTORDER[[#This Row],[customerID]])</f>
        <v>6</v>
      </c>
    </row>
    <row r="469" spans="1:3" x14ac:dyDescent="0.35">
      <c r="A469" t="s">
        <v>317</v>
      </c>
      <c r="C469">
        <f>COUNTIF(CUSTOMERHIGHESTORDER[customerID],CUSTOMERHIGHESTORDER[[#This Row],[customerID]])</f>
        <v>31</v>
      </c>
    </row>
    <row r="470" spans="1:3" x14ac:dyDescent="0.35">
      <c r="A470" t="s">
        <v>186</v>
      </c>
      <c r="C470">
        <f>COUNTIF(CUSTOMERHIGHESTORDER[customerID],CUSTOMERHIGHESTORDER[[#This Row],[customerID]])</f>
        <v>19</v>
      </c>
    </row>
    <row r="471" spans="1:3" x14ac:dyDescent="0.35">
      <c r="A471" t="s">
        <v>317</v>
      </c>
      <c r="C471">
        <f>COUNTIF(CUSTOMERHIGHESTORDER[customerID],CUSTOMERHIGHESTORDER[[#This Row],[customerID]])</f>
        <v>31</v>
      </c>
    </row>
    <row r="472" spans="1:3" x14ac:dyDescent="0.35">
      <c r="A472" t="s">
        <v>317</v>
      </c>
      <c r="C472">
        <f>COUNTIF(CUSTOMERHIGHESTORDER[customerID],CUSTOMERHIGHESTORDER[[#This Row],[customerID]])</f>
        <v>31</v>
      </c>
    </row>
    <row r="473" spans="1:3" x14ac:dyDescent="0.35">
      <c r="A473" t="s">
        <v>66</v>
      </c>
      <c r="C473">
        <f>COUNTIF(CUSTOMERHIGHESTORDER[customerID],CUSTOMERHIGHESTORDER[[#This Row],[customerID]])</f>
        <v>17</v>
      </c>
    </row>
    <row r="474" spans="1:3" x14ac:dyDescent="0.35">
      <c r="A474" t="s">
        <v>290</v>
      </c>
      <c r="C474">
        <f>COUNTIF(CUSTOMERHIGHESTORDER[customerID],CUSTOMERHIGHESTORDER[[#This Row],[customerID]])</f>
        <v>5</v>
      </c>
    </row>
    <row r="475" spans="1:3" x14ac:dyDescent="0.35">
      <c r="A475" t="s">
        <v>135</v>
      </c>
      <c r="C475">
        <f>COUNTIF(CUSTOMERHIGHESTORDER[customerID],CUSTOMERHIGHESTORDER[[#This Row],[customerID]])</f>
        <v>15</v>
      </c>
    </row>
    <row r="476" spans="1:3" x14ac:dyDescent="0.35">
      <c r="A476" t="s">
        <v>195</v>
      </c>
      <c r="C476">
        <f>COUNTIF(CUSTOMERHIGHESTORDER[customerID],CUSTOMERHIGHESTORDER[[#This Row],[customerID]])</f>
        <v>14</v>
      </c>
    </row>
    <row r="477" spans="1:3" x14ac:dyDescent="0.35">
      <c r="A477" t="s">
        <v>219</v>
      </c>
      <c r="C477">
        <f>COUNTIF(CUSTOMERHIGHESTORDER[customerID],CUSTOMERHIGHESTORDER[[#This Row],[customerID]])</f>
        <v>4</v>
      </c>
    </row>
    <row r="478" spans="1:3" x14ac:dyDescent="0.35">
      <c r="A478" t="s">
        <v>280</v>
      </c>
      <c r="C478">
        <f>COUNTIF(CUSTOMERHIGHESTORDER[customerID],CUSTOMERHIGHESTORDER[[#This Row],[customerID]])</f>
        <v>9</v>
      </c>
    </row>
    <row r="479" spans="1:3" x14ac:dyDescent="0.35">
      <c r="A479" t="s">
        <v>286</v>
      </c>
      <c r="C479">
        <f>COUNTIF(CUSTOMERHIGHESTORDER[customerID],CUSTOMERHIGHESTORDER[[#This Row],[customerID]])</f>
        <v>28</v>
      </c>
    </row>
    <row r="480" spans="1:3" x14ac:dyDescent="0.35">
      <c r="A480" t="s">
        <v>317</v>
      </c>
      <c r="C480">
        <f>COUNTIF(CUSTOMERHIGHESTORDER[customerID],CUSTOMERHIGHESTORDER[[#This Row],[customerID]])</f>
        <v>31</v>
      </c>
    </row>
    <row r="481" spans="1:3" x14ac:dyDescent="0.35">
      <c r="A481" t="s">
        <v>386</v>
      </c>
      <c r="C481">
        <f>COUNTIF(CUSTOMERHIGHESTORDER[customerID],CUSTOMERHIGHESTORDER[[#This Row],[customerID]])</f>
        <v>14</v>
      </c>
    </row>
    <row r="482" spans="1:3" x14ac:dyDescent="0.35">
      <c r="A482" t="s">
        <v>244</v>
      </c>
      <c r="C482">
        <f>COUNTIF(CUSTOMERHIGHESTORDER[customerID],CUSTOMERHIGHESTORDER[[#This Row],[customerID]])</f>
        <v>13</v>
      </c>
    </row>
    <row r="483" spans="1:3" x14ac:dyDescent="0.35">
      <c r="A483" t="s">
        <v>119</v>
      </c>
      <c r="C483">
        <f>COUNTIF(CUSTOMERHIGHESTORDER[customerID],CUSTOMERHIGHESTORDER[[#This Row],[customerID]])</f>
        <v>7</v>
      </c>
    </row>
    <row r="484" spans="1:3" x14ac:dyDescent="0.35">
      <c r="A484" t="s">
        <v>110</v>
      </c>
      <c r="C484">
        <f>COUNTIF(CUSTOMERHIGHESTORDER[customerID],CUSTOMERHIGHESTORDER[[#This Row],[customerID]])</f>
        <v>8</v>
      </c>
    </row>
    <row r="485" spans="1:3" x14ac:dyDescent="0.35">
      <c r="A485" t="s">
        <v>298</v>
      </c>
      <c r="C485">
        <f>COUNTIF(CUSTOMERHIGHESTORDER[customerID],CUSTOMERHIGHESTORDER[[#This Row],[customerID]])</f>
        <v>12</v>
      </c>
    </row>
    <row r="486" spans="1:3" x14ac:dyDescent="0.35">
      <c r="A486" t="s">
        <v>283</v>
      </c>
      <c r="C486">
        <f>COUNTIF(CUSTOMERHIGHESTORDER[customerID],CUSTOMERHIGHESTORDER[[#This Row],[customerID]])</f>
        <v>13</v>
      </c>
    </row>
    <row r="487" spans="1:3" x14ac:dyDescent="0.35">
      <c r="A487" t="s">
        <v>227</v>
      </c>
      <c r="C487">
        <f>COUNTIF(CUSTOMERHIGHESTORDER[customerID],CUSTOMERHIGHESTORDER[[#This Row],[customerID]])</f>
        <v>12</v>
      </c>
    </row>
    <row r="488" spans="1:3" x14ac:dyDescent="0.35">
      <c r="A488" t="s">
        <v>66</v>
      </c>
      <c r="C488">
        <f>COUNTIF(CUSTOMERHIGHESTORDER[customerID],CUSTOMERHIGHESTORDER[[#This Row],[customerID]])</f>
        <v>17</v>
      </c>
    </row>
    <row r="489" spans="1:3" x14ac:dyDescent="0.35">
      <c r="A489" t="s">
        <v>88</v>
      </c>
      <c r="C489">
        <f>COUNTIF(CUSTOMERHIGHESTORDER[customerID],CUSTOMERHIGHESTORDER[[#This Row],[customerID]])</f>
        <v>8</v>
      </c>
    </row>
    <row r="490" spans="1:3" x14ac:dyDescent="0.35">
      <c r="A490" t="s">
        <v>66</v>
      </c>
      <c r="C490">
        <f>COUNTIF(CUSTOMERHIGHESTORDER[customerID],CUSTOMERHIGHESTORDER[[#This Row],[customerID]])</f>
        <v>17</v>
      </c>
    </row>
    <row r="491" spans="1:3" x14ac:dyDescent="0.35">
      <c r="A491" t="s">
        <v>45</v>
      </c>
      <c r="C491">
        <f>COUNTIF(CUSTOMERHIGHESTORDER[customerID],CUSTOMERHIGHESTORDER[[#This Row],[customerID]])</f>
        <v>18</v>
      </c>
    </row>
    <row r="492" spans="1:3" x14ac:dyDescent="0.35">
      <c r="A492" t="s">
        <v>160</v>
      </c>
      <c r="C492">
        <f>COUNTIF(CUSTOMERHIGHESTORDER[customerID],CUSTOMERHIGHESTORDER[[#This Row],[customerID]])</f>
        <v>9</v>
      </c>
    </row>
    <row r="493" spans="1:3" x14ac:dyDescent="0.35">
      <c r="A493" t="s">
        <v>219</v>
      </c>
      <c r="C493">
        <f>COUNTIF(CUSTOMERHIGHESTORDER[customerID],CUSTOMERHIGHESTORDER[[#This Row],[customerID]])</f>
        <v>4</v>
      </c>
    </row>
    <row r="494" spans="1:3" x14ac:dyDescent="0.35">
      <c r="A494" t="s">
        <v>186</v>
      </c>
      <c r="C494">
        <f>COUNTIF(CUSTOMERHIGHESTORDER[customerID],CUSTOMERHIGHESTORDER[[#This Row],[customerID]])</f>
        <v>19</v>
      </c>
    </row>
    <row r="495" spans="1:3" x14ac:dyDescent="0.35">
      <c r="A495" t="s">
        <v>369</v>
      </c>
      <c r="C495">
        <f>COUNTIF(CUSTOMERHIGHESTORDER[customerID],CUSTOMERHIGHESTORDER[[#This Row],[customerID]])</f>
        <v>5</v>
      </c>
    </row>
    <row r="496" spans="1:3" x14ac:dyDescent="0.35">
      <c r="A496" t="s">
        <v>329</v>
      </c>
      <c r="C496">
        <f>COUNTIF(CUSTOMERHIGHESTORDER[customerID],CUSTOMERHIGHESTORDER[[#This Row],[customerID]])</f>
        <v>4</v>
      </c>
    </row>
    <row r="497" spans="1:3" x14ac:dyDescent="0.35">
      <c r="A497" t="s">
        <v>369</v>
      </c>
      <c r="C497">
        <f>COUNTIF(CUSTOMERHIGHESTORDER[customerID],CUSTOMERHIGHESTORDER[[#This Row],[customerID]])</f>
        <v>5</v>
      </c>
    </row>
    <row r="498" spans="1:3" x14ac:dyDescent="0.35">
      <c r="A498" t="s">
        <v>386</v>
      </c>
      <c r="C498">
        <f>COUNTIF(CUSTOMERHIGHESTORDER[customerID],CUSTOMERHIGHESTORDER[[#This Row],[customerID]])</f>
        <v>14</v>
      </c>
    </row>
    <row r="499" spans="1:3" x14ac:dyDescent="0.35">
      <c r="A499" t="s">
        <v>40</v>
      </c>
      <c r="C499">
        <f>COUNTIF(CUSTOMERHIGHESTORDER[customerID],CUSTOMERHIGHESTORDER[[#This Row],[customerID]])</f>
        <v>13</v>
      </c>
    </row>
    <row r="500" spans="1:3" x14ac:dyDescent="0.35">
      <c r="A500" t="s">
        <v>70</v>
      </c>
      <c r="C500">
        <f>COUNTIF(CUSTOMERHIGHESTORDER[customerID],CUSTOMERHIGHESTORDER[[#This Row],[customerID]])</f>
        <v>14</v>
      </c>
    </row>
    <row r="501" spans="1:3" x14ac:dyDescent="0.35">
      <c r="A501" t="s">
        <v>40</v>
      </c>
      <c r="C501">
        <f>COUNTIF(CUSTOMERHIGHESTORDER[customerID],CUSTOMERHIGHESTORDER[[#This Row],[customerID]])</f>
        <v>13</v>
      </c>
    </row>
    <row r="502" spans="1:3" x14ac:dyDescent="0.35">
      <c r="A502" t="s">
        <v>361</v>
      </c>
      <c r="C502">
        <f>COUNTIF(CUSTOMERHIGHESTORDER[customerID],CUSTOMERHIGHESTORDER[[#This Row],[customerID]])</f>
        <v>11</v>
      </c>
    </row>
    <row r="503" spans="1:3" x14ac:dyDescent="0.35">
      <c r="A503" t="s">
        <v>286</v>
      </c>
      <c r="C503">
        <f>COUNTIF(CUSTOMERHIGHESTORDER[customerID],CUSTOMERHIGHESTORDER[[#This Row],[customerID]])</f>
        <v>28</v>
      </c>
    </row>
    <row r="504" spans="1:3" x14ac:dyDescent="0.35">
      <c r="A504" t="s">
        <v>88</v>
      </c>
      <c r="C504">
        <f>COUNTIF(CUSTOMERHIGHESTORDER[customerID],CUSTOMERHIGHESTORDER[[#This Row],[customerID]])</f>
        <v>8</v>
      </c>
    </row>
    <row r="505" spans="1:3" x14ac:dyDescent="0.35">
      <c r="A505" t="s">
        <v>273</v>
      </c>
      <c r="C505">
        <f>COUNTIF(CUSTOMERHIGHESTORDER[customerID],CUSTOMERHIGHESTORDER[[#This Row],[customerID]])</f>
        <v>10</v>
      </c>
    </row>
    <row r="506" spans="1:3" x14ac:dyDescent="0.35">
      <c r="A506" t="s">
        <v>317</v>
      </c>
      <c r="C506">
        <f>COUNTIF(CUSTOMERHIGHESTORDER[customerID],CUSTOMERHIGHESTORDER[[#This Row],[customerID]])</f>
        <v>31</v>
      </c>
    </row>
    <row r="507" spans="1:3" x14ac:dyDescent="0.35">
      <c r="A507" t="s">
        <v>191</v>
      </c>
      <c r="C507">
        <f>COUNTIF(CUSTOMERHIGHESTORDER[customerID],CUSTOMERHIGHESTORDER[[#This Row],[customerID]])</f>
        <v>10</v>
      </c>
    </row>
    <row r="508" spans="1:3" x14ac:dyDescent="0.35">
      <c r="A508" t="s">
        <v>377</v>
      </c>
      <c r="C508">
        <f>COUNTIF(CUSTOMERHIGHESTORDER[customerID],CUSTOMERHIGHESTORDER[[#This Row],[customerID]])</f>
        <v>15</v>
      </c>
    </row>
    <row r="509" spans="1:3" x14ac:dyDescent="0.35">
      <c r="A509" t="s">
        <v>305</v>
      </c>
      <c r="C509">
        <f>COUNTIF(CUSTOMERHIGHESTORDER[customerID],CUSTOMERHIGHESTORDER[[#This Row],[customerID]])</f>
        <v>10</v>
      </c>
    </row>
    <row r="510" spans="1:3" x14ac:dyDescent="0.35">
      <c r="A510" t="s">
        <v>252</v>
      </c>
      <c r="C510">
        <f>COUNTIF(CUSTOMERHIGHESTORDER[customerID],CUSTOMERHIGHESTORDER[[#This Row],[customerID]])</f>
        <v>3</v>
      </c>
    </row>
    <row r="511" spans="1:3" x14ac:dyDescent="0.35">
      <c r="A511" t="s">
        <v>142</v>
      </c>
      <c r="C511">
        <f>COUNTIF(CUSTOMERHIGHESTORDER[customerID],CUSTOMERHIGHESTORDER[[#This Row],[customerID]])</f>
        <v>6</v>
      </c>
    </row>
    <row r="512" spans="1:3" x14ac:dyDescent="0.35">
      <c r="A512" t="s">
        <v>235</v>
      </c>
      <c r="C512">
        <f>COUNTIF(CUSTOMERHIGHESTORDER[customerID],CUSTOMERHIGHESTORDER[[#This Row],[customerID]])</f>
        <v>10</v>
      </c>
    </row>
    <row r="513" spans="1:3" x14ac:dyDescent="0.35">
      <c r="A513" t="s">
        <v>66</v>
      </c>
      <c r="C513">
        <f>COUNTIF(CUSTOMERHIGHESTORDER[customerID],CUSTOMERHIGHESTORDER[[#This Row],[customerID]])</f>
        <v>17</v>
      </c>
    </row>
    <row r="514" spans="1:3" x14ac:dyDescent="0.35">
      <c r="A514" t="s">
        <v>332</v>
      </c>
      <c r="C514">
        <f>COUNTIF(CUSTOMERHIGHESTORDER[customerID],CUSTOMERHIGHESTORDER[[#This Row],[customerID]])</f>
        <v>9</v>
      </c>
    </row>
    <row r="515" spans="1:3" x14ac:dyDescent="0.35">
      <c r="A515" t="s">
        <v>317</v>
      </c>
      <c r="C515">
        <f>COUNTIF(CUSTOMERHIGHESTORDER[customerID],CUSTOMERHIGHESTORDER[[#This Row],[customerID]])</f>
        <v>31</v>
      </c>
    </row>
    <row r="516" spans="1:3" x14ac:dyDescent="0.35">
      <c r="A516" t="s">
        <v>305</v>
      </c>
      <c r="C516">
        <f>COUNTIF(CUSTOMERHIGHESTORDER[customerID],CUSTOMERHIGHESTORDER[[#This Row],[customerID]])</f>
        <v>10</v>
      </c>
    </row>
    <row r="517" spans="1:3" x14ac:dyDescent="0.35">
      <c r="A517" t="s">
        <v>31</v>
      </c>
      <c r="C517">
        <f>COUNTIF(CUSTOMERHIGHESTORDER[customerID],CUSTOMERHIGHESTORDER[[#This Row],[customerID]])</f>
        <v>4</v>
      </c>
    </row>
    <row r="518" spans="1:3" x14ac:dyDescent="0.35">
      <c r="A518" t="s">
        <v>239</v>
      </c>
      <c r="C518">
        <f>COUNTIF(CUSTOMERHIGHESTORDER[customerID],CUSTOMERHIGHESTORDER[[#This Row],[customerID]])</f>
        <v>7</v>
      </c>
    </row>
    <row r="519" spans="1:3" x14ac:dyDescent="0.35">
      <c r="A519" t="s">
        <v>293</v>
      </c>
      <c r="C519">
        <f>COUNTIF(CUSTOMERHIGHESTORDER[customerID],CUSTOMERHIGHESTORDER[[#This Row],[customerID]])</f>
        <v>18</v>
      </c>
    </row>
    <row r="520" spans="1:3" x14ac:dyDescent="0.35">
      <c r="A520" t="s">
        <v>131</v>
      </c>
      <c r="C520">
        <f>COUNTIF(CUSTOMERHIGHESTORDER[customerID],CUSTOMERHIGHESTORDER[[#This Row],[customerID]])</f>
        <v>19</v>
      </c>
    </row>
    <row r="521" spans="1:3" x14ac:dyDescent="0.35">
      <c r="A521" t="s">
        <v>126</v>
      </c>
      <c r="C521">
        <f>COUNTIF(CUSTOMERHIGHESTORDER[customerID],CUSTOMERHIGHESTORDER[[#This Row],[customerID]])</f>
        <v>5</v>
      </c>
    </row>
    <row r="522" spans="1:3" x14ac:dyDescent="0.35">
      <c r="A522" t="s">
        <v>113</v>
      </c>
      <c r="C522">
        <f>COUNTIF(CUSTOMERHIGHESTORDER[customerID],CUSTOMERHIGHESTORDER[[#This Row],[customerID]])</f>
        <v>30</v>
      </c>
    </row>
    <row r="523" spans="1:3" x14ac:dyDescent="0.35">
      <c r="A523" t="s">
        <v>286</v>
      </c>
      <c r="C523">
        <f>COUNTIF(CUSTOMERHIGHESTORDER[customerID],CUSTOMERHIGHESTORDER[[#This Row],[customerID]])</f>
        <v>28</v>
      </c>
    </row>
    <row r="524" spans="1:3" x14ac:dyDescent="0.35">
      <c r="A524" t="s">
        <v>262</v>
      </c>
      <c r="C524">
        <f>COUNTIF(CUSTOMERHIGHESTORDER[customerID],CUSTOMERHIGHESTORDER[[#This Row],[customerID]])</f>
        <v>10</v>
      </c>
    </row>
    <row r="525" spans="1:3" x14ac:dyDescent="0.35">
      <c r="A525" t="s">
        <v>336</v>
      </c>
      <c r="C525">
        <f>COUNTIF(CUSTOMERHIGHESTORDER[customerID],CUSTOMERHIGHESTORDER[[#This Row],[customerID]])</f>
        <v>12</v>
      </c>
    </row>
    <row r="526" spans="1:3" x14ac:dyDescent="0.35">
      <c r="A526" t="s">
        <v>40</v>
      </c>
      <c r="C526">
        <f>COUNTIF(CUSTOMERHIGHESTORDER[customerID],CUSTOMERHIGHESTORDER[[#This Row],[customerID]])</f>
        <v>13</v>
      </c>
    </row>
    <row r="527" spans="1:3" x14ac:dyDescent="0.35">
      <c r="A527" t="s">
        <v>361</v>
      </c>
      <c r="C527">
        <f>COUNTIF(CUSTOMERHIGHESTORDER[customerID],CUSTOMERHIGHESTORDER[[#This Row],[customerID]])</f>
        <v>11</v>
      </c>
    </row>
    <row r="528" spans="1:3" x14ac:dyDescent="0.35">
      <c r="A528" t="s">
        <v>174</v>
      </c>
      <c r="C528">
        <f>COUNTIF(CUSTOMERHIGHESTORDER[customerID],CUSTOMERHIGHESTORDER[[#This Row],[customerID]])</f>
        <v>14</v>
      </c>
    </row>
    <row r="529" spans="1:3" x14ac:dyDescent="0.35">
      <c r="A529" t="s">
        <v>113</v>
      </c>
      <c r="C529">
        <f>COUNTIF(CUSTOMERHIGHESTORDER[customerID],CUSTOMERHIGHESTORDER[[#This Row],[customerID]])</f>
        <v>30</v>
      </c>
    </row>
    <row r="530" spans="1:3" x14ac:dyDescent="0.35">
      <c r="A530" t="s">
        <v>215</v>
      </c>
      <c r="C530">
        <f>COUNTIF(CUSTOMERHIGHESTORDER[customerID],CUSTOMERHIGHESTORDER[[#This Row],[customerID]])</f>
        <v>15</v>
      </c>
    </row>
    <row r="531" spans="1:3" x14ac:dyDescent="0.35">
      <c r="A531" t="s">
        <v>113</v>
      </c>
      <c r="C531">
        <f>COUNTIF(CUSTOMERHIGHESTORDER[customerID],CUSTOMERHIGHESTORDER[[#This Row],[customerID]])</f>
        <v>30</v>
      </c>
    </row>
    <row r="532" spans="1:3" x14ac:dyDescent="0.35">
      <c r="A532" t="s">
        <v>131</v>
      </c>
      <c r="C532">
        <f>COUNTIF(CUSTOMERHIGHESTORDER[customerID],CUSTOMERHIGHESTORDER[[#This Row],[customerID]])</f>
        <v>19</v>
      </c>
    </row>
    <row r="533" spans="1:3" x14ac:dyDescent="0.35">
      <c r="A533" t="s">
        <v>343</v>
      </c>
      <c r="C533">
        <f>COUNTIF(CUSTOMERHIGHESTORDER[customerID],CUSTOMERHIGHESTORDER[[#This Row],[customerID]])</f>
        <v>3</v>
      </c>
    </row>
    <row r="534" spans="1:3" x14ac:dyDescent="0.35">
      <c r="A534" t="s">
        <v>113</v>
      </c>
      <c r="C534">
        <f>COUNTIF(CUSTOMERHIGHESTORDER[customerID],CUSTOMERHIGHESTORDER[[#This Row],[customerID]])</f>
        <v>30</v>
      </c>
    </row>
    <row r="535" spans="1:3" x14ac:dyDescent="0.35">
      <c r="A535" t="s">
        <v>160</v>
      </c>
      <c r="C535">
        <f>COUNTIF(CUSTOMERHIGHESTORDER[customerID],CUSTOMERHIGHESTORDER[[#This Row],[customerID]])</f>
        <v>9</v>
      </c>
    </row>
    <row r="536" spans="1:3" x14ac:dyDescent="0.35">
      <c r="A536" t="s">
        <v>45</v>
      </c>
      <c r="C536">
        <f>COUNTIF(CUSTOMERHIGHESTORDER[customerID],CUSTOMERHIGHESTORDER[[#This Row],[customerID]])</f>
        <v>18</v>
      </c>
    </row>
    <row r="537" spans="1:3" x14ac:dyDescent="0.35">
      <c r="A537" t="s">
        <v>248</v>
      </c>
      <c r="C537">
        <f>COUNTIF(CUSTOMERHIGHESTORDER[customerID],CUSTOMERHIGHESTORDER[[#This Row],[customerID]])</f>
        <v>5</v>
      </c>
    </row>
    <row r="538" spans="1:3" x14ac:dyDescent="0.35">
      <c r="A538" t="s">
        <v>223</v>
      </c>
      <c r="C538">
        <f>COUNTIF(CUSTOMERHIGHESTORDER[customerID],CUSTOMERHIGHESTORDER[[#This Row],[customerID]])</f>
        <v>14</v>
      </c>
    </row>
    <row r="539" spans="1:3" x14ac:dyDescent="0.35">
      <c r="A539" t="s">
        <v>377</v>
      </c>
      <c r="C539">
        <f>COUNTIF(CUSTOMERHIGHESTORDER[customerID],CUSTOMERHIGHESTORDER[[#This Row],[customerID]])</f>
        <v>15</v>
      </c>
    </row>
    <row r="540" spans="1:3" x14ac:dyDescent="0.35">
      <c r="A540" t="s">
        <v>79</v>
      </c>
      <c r="C540">
        <f>COUNTIF(CUSTOMERHIGHESTORDER[customerID],CUSTOMERHIGHESTORDER[[#This Row],[customerID]])</f>
        <v>6</v>
      </c>
    </row>
    <row r="541" spans="1:3" x14ac:dyDescent="0.35">
      <c r="A541" t="s">
        <v>174</v>
      </c>
      <c r="C541">
        <f>COUNTIF(CUSTOMERHIGHESTORDER[customerID],CUSTOMERHIGHESTORDER[[#This Row],[customerID]])</f>
        <v>14</v>
      </c>
    </row>
    <row r="542" spans="1:3" x14ac:dyDescent="0.35">
      <c r="A542" t="s">
        <v>235</v>
      </c>
      <c r="C542">
        <f>COUNTIF(CUSTOMERHIGHESTORDER[customerID],CUSTOMERHIGHESTORDER[[#This Row],[customerID]])</f>
        <v>10</v>
      </c>
    </row>
    <row r="543" spans="1:3" x14ac:dyDescent="0.35">
      <c r="A543" t="s">
        <v>169</v>
      </c>
      <c r="C543">
        <f>COUNTIF(CUSTOMERHIGHESTORDER[customerID],CUSTOMERHIGHESTORDER[[#This Row],[customerID]])</f>
        <v>2</v>
      </c>
    </row>
    <row r="544" spans="1:3" x14ac:dyDescent="0.35">
      <c r="A544" t="s">
        <v>283</v>
      </c>
      <c r="C544">
        <f>COUNTIF(CUSTOMERHIGHESTORDER[customerID],CUSTOMERHIGHESTORDER[[#This Row],[customerID]])</f>
        <v>13</v>
      </c>
    </row>
    <row r="545" spans="1:3" x14ac:dyDescent="0.35">
      <c r="A545" t="s">
        <v>203</v>
      </c>
      <c r="C545">
        <f>COUNTIF(CUSTOMERHIGHESTORDER[customerID],CUSTOMERHIGHESTORDER[[#This Row],[customerID]])</f>
        <v>14</v>
      </c>
    </row>
    <row r="546" spans="1:3" x14ac:dyDescent="0.35">
      <c r="A546" t="s">
        <v>286</v>
      </c>
      <c r="C546">
        <f>COUNTIF(CUSTOMERHIGHESTORDER[customerID],CUSTOMERHIGHESTORDER[[#This Row],[customerID]])</f>
        <v>28</v>
      </c>
    </row>
    <row r="547" spans="1:3" x14ac:dyDescent="0.35">
      <c r="A547" t="s">
        <v>126</v>
      </c>
      <c r="C547">
        <f>COUNTIF(CUSTOMERHIGHESTORDER[customerID],CUSTOMERHIGHESTORDER[[#This Row],[customerID]])</f>
        <v>5</v>
      </c>
    </row>
    <row r="548" spans="1:3" x14ac:dyDescent="0.35">
      <c r="A548" t="s">
        <v>160</v>
      </c>
      <c r="C548">
        <f>COUNTIF(CUSTOMERHIGHESTORDER[customerID],CUSTOMERHIGHESTORDER[[#This Row],[customerID]])</f>
        <v>9</v>
      </c>
    </row>
    <row r="549" spans="1:3" x14ac:dyDescent="0.35">
      <c r="A549" t="s">
        <v>135</v>
      </c>
      <c r="C549">
        <f>COUNTIF(CUSTOMERHIGHESTORDER[customerID],CUSTOMERHIGHESTORDER[[#This Row],[customerID]])</f>
        <v>15</v>
      </c>
    </row>
    <row r="550" spans="1:3" x14ac:dyDescent="0.35">
      <c r="A550" t="s">
        <v>395</v>
      </c>
      <c r="C550">
        <f>COUNTIF(CUSTOMERHIGHESTORDER[customerID],CUSTOMERHIGHESTORDER[[#This Row],[customerID]])</f>
        <v>7</v>
      </c>
    </row>
    <row r="551" spans="1:3" x14ac:dyDescent="0.35">
      <c r="A551" t="s">
        <v>40</v>
      </c>
      <c r="C551">
        <f>COUNTIF(CUSTOMERHIGHESTORDER[customerID],CUSTOMERHIGHESTORDER[[#This Row],[customerID]])</f>
        <v>13</v>
      </c>
    </row>
    <row r="552" spans="1:3" x14ac:dyDescent="0.35">
      <c r="A552" t="s">
        <v>280</v>
      </c>
      <c r="C552">
        <f>COUNTIF(CUSTOMERHIGHESTORDER[customerID],CUSTOMERHIGHESTORDER[[#This Row],[customerID]])</f>
        <v>9</v>
      </c>
    </row>
    <row r="553" spans="1:3" x14ac:dyDescent="0.35">
      <c r="A553" t="s">
        <v>113</v>
      </c>
      <c r="C553">
        <f>COUNTIF(CUSTOMERHIGHESTORDER[customerID],CUSTOMERHIGHESTORDER[[#This Row],[customerID]])</f>
        <v>30</v>
      </c>
    </row>
    <row r="554" spans="1:3" x14ac:dyDescent="0.35">
      <c r="A554" t="s">
        <v>178</v>
      </c>
      <c r="C554">
        <f>COUNTIF(CUSTOMERHIGHESTORDER[customerID],CUSTOMERHIGHESTORDER[[#This Row],[customerID]])</f>
        <v>18</v>
      </c>
    </row>
    <row r="555" spans="1:3" x14ac:dyDescent="0.35">
      <c r="A555" t="s">
        <v>102</v>
      </c>
      <c r="C555">
        <f>COUNTIF(CUSTOMERHIGHESTORDER[customerID],CUSTOMERHIGHESTORDER[[#This Row],[customerID]])</f>
        <v>6</v>
      </c>
    </row>
    <row r="556" spans="1:3" x14ac:dyDescent="0.35">
      <c r="A556" t="s">
        <v>191</v>
      </c>
      <c r="C556">
        <f>COUNTIF(CUSTOMERHIGHESTORDER[customerID],CUSTOMERHIGHESTORDER[[#This Row],[customerID]])</f>
        <v>10</v>
      </c>
    </row>
    <row r="557" spans="1:3" x14ac:dyDescent="0.35">
      <c r="A557" t="s">
        <v>195</v>
      </c>
      <c r="C557">
        <f>COUNTIF(CUSTOMERHIGHESTORDER[customerID],CUSTOMERHIGHESTORDER[[#This Row],[customerID]])</f>
        <v>14</v>
      </c>
    </row>
    <row r="558" spans="1:3" x14ac:dyDescent="0.35">
      <c r="A558" t="s">
        <v>321</v>
      </c>
      <c r="C558">
        <f>COUNTIF(CUSTOMERHIGHESTORDER[customerID],CUSTOMERHIGHESTORDER[[#This Row],[customerID]])</f>
        <v>9</v>
      </c>
    </row>
    <row r="559" spans="1:3" x14ac:dyDescent="0.35">
      <c r="A559" t="s">
        <v>61</v>
      </c>
      <c r="C559">
        <f>COUNTIF(CUSTOMERHIGHESTORDER[customerID],CUSTOMERHIGHESTORDER[[#This Row],[customerID]])</f>
        <v>3</v>
      </c>
    </row>
    <row r="560" spans="1:3" x14ac:dyDescent="0.35">
      <c r="A560" t="s">
        <v>324</v>
      </c>
      <c r="C560">
        <f>COUNTIF(CUSTOMERHIGHESTORDER[customerID],CUSTOMERHIGHESTORDER[[#This Row],[customerID]])</f>
        <v>7</v>
      </c>
    </row>
    <row r="561" spans="1:3" x14ac:dyDescent="0.35">
      <c r="A561" t="s">
        <v>382</v>
      </c>
      <c r="C561">
        <f>COUNTIF(CUSTOMERHIGHESTORDER[customerID],CUSTOMERHIGHESTORDER[[#This Row],[customerID]])</f>
        <v>9</v>
      </c>
    </row>
    <row r="562" spans="1:3" x14ac:dyDescent="0.35">
      <c r="A562" t="s">
        <v>321</v>
      </c>
      <c r="C562">
        <f>COUNTIF(CUSTOMERHIGHESTORDER[customerID],CUSTOMERHIGHESTORDER[[#This Row],[customerID]])</f>
        <v>9</v>
      </c>
    </row>
    <row r="563" spans="1:3" x14ac:dyDescent="0.35">
      <c r="A563" t="s">
        <v>340</v>
      </c>
      <c r="C563">
        <f>COUNTIF(CUSTOMERHIGHESTORDER[customerID],CUSTOMERHIGHESTORDER[[#This Row],[customerID]])</f>
        <v>4</v>
      </c>
    </row>
    <row r="564" spans="1:3" x14ac:dyDescent="0.35">
      <c r="A564" t="s">
        <v>365</v>
      </c>
      <c r="C564">
        <f>COUNTIF(CUSTOMERHIGHESTORDER[customerID],CUSTOMERHIGHESTORDER[[#This Row],[customerID]])</f>
        <v>10</v>
      </c>
    </row>
    <row r="565" spans="1:3" x14ac:dyDescent="0.35">
      <c r="A565" t="s">
        <v>142</v>
      </c>
      <c r="C565">
        <f>COUNTIF(CUSTOMERHIGHESTORDER[customerID],CUSTOMERHIGHESTORDER[[#This Row],[customerID]])</f>
        <v>6</v>
      </c>
    </row>
    <row r="566" spans="1:3" x14ac:dyDescent="0.35">
      <c r="A566" t="s">
        <v>258</v>
      </c>
      <c r="C566">
        <f>COUNTIF(CUSTOMERHIGHESTORDER[customerID],CUSTOMERHIGHESTORDER[[#This Row],[customerID]])</f>
        <v>10</v>
      </c>
    </row>
    <row r="567" spans="1:3" x14ac:dyDescent="0.35">
      <c r="A567" t="s">
        <v>382</v>
      </c>
      <c r="C567">
        <f>COUNTIF(CUSTOMERHIGHESTORDER[customerID],CUSTOMERHIGHESTORDER[[#This Row],[customerID]])</f>
        <v>9</v>
      </c>
    </row>
    <row r="568" spans="1:3" x14ac:dyDescent="0.35">
      <c r="A568" t="s">
        <v>207</v>
      </c>
      <c r="C568">
        <f>COUNTIF(CUSTOMERHIGHESTORDER[customerID],CUSTOMERHIGHESTORDER[[#This Row],[customerID]])</f>
        <v>3</v>
      </c>
    </row>
    <row r="569" spans="1:3" x14ac:dyDescent="0.35">
      <c r="A569" t="s">
        <v>227</v>
      </c>
      <c r="C569">
        <f>COUNTIF(CUSTOMERHIGHESTORDER[customerID],CUSTOMERHIGHESTORDER[[#This Row],[customerID]])</f>
        <v>12</v>
      </c>
    </row>
    <row r="570" spans="1:3" x14ac:dyDescent="0.35">
      <c r="A570" t="s">
        <v>298</v>
      </c>
      <c r="C570">
        <f>COUNTIF(CUSTOMERHIGHESTORDER[customerID],CUSTOMERHIGHESTORDER[[#This Row],[customerID]])</f>
        <v>12</v>
      </c>
    </row>
    <row r="571" spans="1:3" x14ac:dyDescent="0.35">
      <c r="A571" t="s">
        <v>302</v>
      </c>
      <c r="C571">
        <f>COUNTIF(CUSTOMERHIGHESTORDER[customerID],CUSTOMERHIGHESTORDER[[#This Row],[customerID]])</f>
        <v>11</v>
      </c>
    </row>
    <row r="572" spans="1:3" x14ac:dyDescent="0.35">
      <c r="A572" t="s">
        <v>365</v>
      </c>
      <c r="C572">
        <f>COUNTIF(CUSTOMERHIGHESTORDER[customerID],CUSTOMERHIGHESTORDER[[#This Row],[customerID]])</f>
        <v>10</v>
      </c>
    </row>
    <row r="573" spans="1:3" x14ac:dyDescent="0.35">
      <c r="A573" t="s">
        <v>317</v>
      </c>
      <c r="C573">
        <f>COUNTIF(CUSTOMERHIGHESTORDER[customerID],CUSTOMERHIGHESTORDER[[#This Row],[customerID]])</f>
        <v>31</v>
      </c>
    </row>
    <row r="574" spans="1:3" x14ac:dyDescent="0.35">
      <c r="A574" t="s">
        <v>164</v>
      </c>
      <c r="C574">
        <f>COUNTIF(CUSTOMERHIGHESTORDER[customerID],CUSTOMERHIGHESTORDER[[#This Row],[customerID]])</f>
        <v>11</v>
      </c>
    </row>
    <row r="575" spans="1:3" x14ac:dyDescent="0.35">
      <c r="A575" t="s">
        <v>195</v>
      </c>
      <c r="C575">
        <f>COUNTIF(CUSTOMERHIGHESTORDER[customerID],CUSTOMERHIGHESTORDER[[#This Row],[customerID]])</f>
        <v>14</v>
      </c>
    </row>
    <row r="576" spans="1:3" x14ac:dyDescent="0.35">
      <c r="A576" t="s">
        <v>235</v>
      </c>
      <c r="C576">
        <f>COUNTIF(CUSTOMERHIGHESTORDER[customerID],CUSTOMERHIGHESTORDER[[#This Row],[customerID]])</f>
        <v>10</v>
      </c>
    </row>
    <row r="577" spans="1:3" x14ac:dyDescent="0.35">
      <c r="A577" t="s">
        <v>79</v>
      </c>
      <c r="C577">
        <f>COUNTIF(CUSTOMERHIGHESTORDER[customerID],CUSTOMERHIGHESTORDER[[#This Row],[customerID]])</f>
        <v>6</v>
      </c>
    </row>
    <row r="578" spans="1:3" x14ac:dyDescent="0.35">
      <c r="A578" t="s">
        <v>293</v>
      </c>
      <c r="C578">
        <f>COUNTIF(CUSTOMERHIGHESTORDER[customerID],CUSTOMERHIGHESTORDER[[#This Row],[customerID]])</f>
        <v>18</v>
      </c>
    </row>
    <row r="579" spans="1:3" x14ac:dyDescent="0.35">
      <c r="A579" t="s">
        <v>332</v>
      </c>
      <c r="C579">
        <f>COUNTIF(CUSTOMERHIGHESTORDER[customerID],CUSTOMERHIGHESTORDER[[#This Row],[customerID]])</f>
        <v>9</v>
      </c>
    </row>
    <row r="580" spans="1:3" x14ac:dyDescent="0.35">
      <c r="A580" t="s">
        <v>357</v>
      </c>
      <c r="C580">
        <f>COUNTIF(CUSTOMERHIGHESTORDER[customerID],CUSTOMERHIGHESTORDER[[#This Row],[customerID]])</f>
        <v>3</v>
      </c>
    </row>
    <row r="581" spans="1:3" x14ac:dyDescent="0.35">
      <c r="A581" t="s">
        <v>223</v>
      </c>
      <c r="C581">
        <f>COUNTIF(CUSTOMERHIGHESTORDER[customerID],CUSTOMERHIGHESTORDER[[#This Row],[customerID]])</f>
        <v>14</v>
      </c>
    </row>
    <row r="582" spans="1:3" x14ac:dyDescent="0.35">
      <c r="A582" t="s">
        <v>131</v>
      </c>
      <c r="C582">
        <f>COUNTIF(CUSTOMERHIGHESTORDER[customerID],CUSTOMERHIGHESTORDER[[#This Row],[customerID]])</f>
        <v>19</v>
      </c>
    </row>
    <row r="583" spans="1:3" x14ac:dyDescent="0.35">
      <c r="A583" t="s">
        <v>102</v>
      </c>
      <c r="C583">
        <f>COUNTIF(CUSTOMERHIGHESTORDER[customerID],CUSTOMERHIGHESTORDER[[#This Row],[customerID]])</f>
        <v>6</v>
      </c>
    </row>
    <row r="584" spans="1:3" x14ac:dyDescent="0.35">
      <c r="A584" t="s">
        <v>55</v>
      </c>
      <c r="C584">
        <f>COUNTIF(CUSTOMERHIGHESTORDER[customerID],CUSTOMERHIGHESTORDER[[#This Row],[customerID]])</f>
        <v>11</v>
      </c>
    </row>
    <row r="585" spans="1:3" x14ac:dyDescent="0.35">
      <c r="A585" t="s">
        <v>66</v>
      </c>
      <c r="C585">
        <f>COUNTIF(CUSTOMERHIGHESTORDER[customerID],CUSTOMERHIGHESTORDER[[#This Row],[customerID]])</f>
        <v>17</v>
      </c>
    </row>
    <row r="586" spans="1:3" x14ac:dyDescent="0.35">
      <c r="A586" t="s">
        <v>290</v>
      </c>
      <c r="C586">
        <f>COUNTIF(CUSTOMERHIGHESTORDER[customerID],CUSTOMERHIGHESTORDER[[#This Row],[customerID]])</f>
        <v>5</v>
      </c>
    </row>
    <row r="587" spans="1:3" x14ac:dyDescent="0.35">
      <c r="A587" t="s">
        <v>191</v>
      </c>
      <c r="C587">
        <f>COUNTIF(CUSTOMERHIGHESTORDER[customerID],CUSTOMERHIGHESTORDER[[#This Row],[customerID]])</f>
        <v>10</v>
      </c>
    </row>
    <row r="588" spans="1:3" x14ac:dyDescent="0.35">
      <c r="A588" t="s">
        <v>354</v>
      </c>
      <c r="C588">
        <f>COUNTIF(CUSTOMERHIGHESTORDER[customerID],CUSTOMERHIGHESTORDER[[#This Row],[customerID]])</f>
        <v>6</v>
      </c>
    </row>
    <row r="589" spans="1:3" x14ac:dyDescent="0.35">
      <c r="A589" t="s">
        <v>312</v>
      </c>
      <c r="C589">
        <f>COUNTIF(CUSTOMERHIGHESTORDER[customerID],CUSTOMERHIGHESTORDER[[#This Row],[customerID]])</f>
        <v>6</v>
      </c>
    </row>
    <row r="590" spans="1:3" x14ac:dyDescent="0.35">
      <c r="A590" t="s">
        <v>203</v>
      </c>
      <c r="C590">
        <f>COUNTIF(CUSTOMERHIGHESTORDER[customerID],CUSTOMERHIGHESTORDER[[#This Row],[customerID]])</f>
        <v>14</v>
      </c>
    </row>
    <row r="591" spans="1:3" x14ac:dyDescent="0.35">
      <c r="A591" t="s">
        <v>262</v>
      </c>
      <c r="C591">
        <f>COUNTIF(CUSTOMERHIGHESTORDER[customerID],CUSTOMERHIGHESTORDER[[#This Row],[customerID]])</f>
        <v>10</v>
      </c>
    </row>
    <row r="592" spans="1:3" x14ac:dyDescent="0.35">
      <c r="A592" t="s">
        <v>354</v>
      </c>
      <c r="C592">
        <f>COUNTIF(CUSTOMERHIGHESTORDER[customerID],CUSTOMERHIGHESTORDER[[#This Row],[customerID]])</f>
        <v>6</v>
      </c>
    </row>
    <row r="593" spans="1:3" x14ac:dyDescent="0.35">
      <c r="A593" t="s">
        <v>25</v>
      </c>
      <c r="C593">
        <f>COUNTIF(CUSTOMERHIGHESTORDER[customerID],CUSTOMERHIGHESTORDER[[#This Row],[customerID]])</f>
        <v>6</v>
      </c>
    </row>
    <row r="594" spans="1:3" x14ac:dyDescent="0.35">
      <c r="A594" t="s">
        <v>113</v>
      </c>
      <c r="C594">
        <f>COUNTIF(CUSTOMERHIGHESTORDER[customerID],CUSTOMERHIGHESTORDER[[#This Row],[customerID]])</f>
        <v>30</v>
      </c>
    </row>
    <row r="595" spans="1:3" x14ac:dyDescent="0.35">
      <c r="A595" t="s">
        <v>45</v>
      </c>
      <c r="C595">
        <f>COUNTIF(CUSTOMERHIGHESTORDER[customerID],CUSTOMERHIGHESTORDER[[#This Row],[customerID]])</f>
        <v>18</v>
      </c>
    </row>
    <row r="596" spans="1:3" x14ac:dyDescent="0.35">
      <c r="A596" t="s">
        <v>227</v>
      </c>
      <c r="C596">
        <f>COUNTIF(CUSTOMERHIGHESTORDER[customerID],CUSTOMERHIGHESTORDER[[#This Row],[customerID]])</f>
        <v>12</v>
      </c>
    </row>
    <row r="597" spans="1:3" x14ac:dyDescent="0.35">
      <c r="A597" t="s">
        <v>354</v>
      </c>
      <c r="C597">
        <f>COUNTIF(CUSTOMERHIGHESTORDER[customerID],CUSTOMERHIGHESTORDER[[#This Row],[customerID]])</f>
        <v>6</v>
      </c>
    </row>
    <row r="598" spans="1:3" x14ac:dyDescent="0.35">
      <c r="A598" t="s">
        <v>227</v>
      </c>
      <c r="C598">
        <f>COUNTIF(CUSTOMERHIGHESTORDER[customerID],CUSTOMERHIGHESTORDER[[#This Row],[customerID]])</f>
        <v>12</v>
      </c>
    </row>
    <row r="599" spans="1:3" x14ac:dyDescent="0.35">
      <c r="A599" t="s">
        <v>336</v>
      </c>
      <c r="C599">
        <f>COUNTIF(CUSTOMERHIGHESTORDER[customerID],CUSTOMERHIGHESTORDER[[#This Row],[customerID]])</f>
        <v>12</v>
      </c>
    </row>
    <row r="600" spans="1:3" x14ac:dyDescent="0.35">
      <c r="A600" t="s">
        <v>351</v>
      </c>
      <c r="C600">
        <f>COUNTIF(CUSTOMERHIGHESTORDER[customerID],CUSTOMERHIGHESTORDER[[#This Row],[customerID]])</f>
        <v>10</v>
      </c>
    </row>
    <row r="601" spans="1:3" x14ac:dyDescent="0.35">
      <c r="A601" t="s">
        <v>365</v>
      </c>
      <c r="C601">
        <f>COUNTIF(CUSTOMERHIGHESTORDER[customerID],CUSTOMERHIGHESTORDER[[#This Row],[customerID]])</f>
        <v>10</v>
      </c>
    </row>
    <row r="602" spans="1:3" x14ac:dyDescent="0.35">
      <c r="A602" t="s">
        <v>273</v>
      </c>
      <c r="C602">
        <f>COUNTIF(CUSTOMERHIGHESTORDER[customerID],CUSTOMERHIGHESTORDER[[#This Row],[customerID]])</f>
        <v>10</v>
      </c>
    </row>
    <row r="603" spans="1:3" x14ac:dyDescent="0.35">
      <c r="A603" t="s">
        <v>286</v>
      </c>
      <c r="C603">
        <f>COUNTIF(CUSTOMERHIGHESTORDER[customerID],CUSTOMERHIGHESTORDER[[#This Row],[customerID]])</f>
        <v>28</v>
      </c>
    </row>
    <row r="604" spans="1:3" x14ac:dyDescent="0.35">
      <c r="A604" t="s">
        <v>336</v>
      </c>
      <c r="C604">
        <f>COUNTIF(CUSTOMERHIGHESTORDER[customerID],CUSTOMERHIGHESTORDER[[#This Row],[customerID]])</f>
        <v>12</v>
      </c>
    </row>
    <row r="605" spans="1:3" x14ac:dyDescent="0.35">
      <c r="A605" t="s">
        <v>317</v>
      </c>
      <c r="C605">
        <f>COUNTIF(CUSTOMERHIGHESTORDER[customerID],CUSTOMERHIGHESTORDER[[#This Row],[customerID]])</f>
        <v>31</v>
      </c>
    </row>
    <row r="606" spans="1:3" x14ac:dyDescent="0.35">
      <c r="A606" t="s">
        <v>99</v>
      </c>
      <c r="C606">
        <f>COUNTIF(CUSTOMERHIGHESTORDER[customerID],CUSTOMERHIGHESTORDER[[#This Row],[customerID]])</f>
        <v>3</v>
      </c>
    </row>
    <row r="607" spans="1:3" x14ac:dyDescent="0.35">
      <c r="A607" t="s">
        <v>195</v>
      </c>
      <c r="C607">
        <f>COUNTIF(CUSTOMERHIGHESTORDER[customerID],CUSTOMERHIGHESTORDER[[#This Row],[customerID]])</f>
        <v>14</v>
      </c>
    </row>
    <row r="608" spans="1:3" x14ac:dyDescent="0.35">
      <c r="A608" t="s">
        <v>365</v>
      </c>
      <c r="C608">
        <f>COUNTIF(CUSTOMERHIGHESTORDER[customerID],CUSTOMERHIGHESTORDER[[#This Row],[customerID]])</f>
        <v>10</v>
      </c>
    </row>
    <row r="609" spans="1:3" x14ac:dyDescent="0.35">
      <c r="A609" t="s">
        <v>302</v>
      </c>
      <c r="C609">
        <f>COUNTIF(CUSTOMERHIGHESTORDER[customerID],CUSTOMERHIGHESTORDER[[#This Row],[customerID]])</f>
        <v>11</v>
      </c>
    </row>
    <row r="610" spans="1:3" x14ac:dyDescent="0.35">
      <c r="A610" t="s">
        <v>293</v>
      </c>
      <c r="C610">
        <f>COUNTIF(CUSTOMERHIGHESTORDER[customerID],CUSTOMERHIGHESTORDER[[#This Row],[customerID]])</f>
        <v>18</v>
      </c>
    </row>
    <row r="611" spans="1:3" x14ac:dyDescent="0.35">
      <c r="A611" t="s">
        <v>51</v>
      </c>
      <c r="C611">
        <f>COUNTIF(CUSTOMERHIGHESTORDER[customerID],CUSTOMERHIGHESTORDER[[#This Row],[customerID]])</f>
        <v>7</v>
      </c>
    </row>
    <row r="612" spans="1:3" x14ac:dyDescent="0.35">
      <c r="A612" t="s">
        <v>113</v>
      </c>
      <c r="C612">
        <f>COUNTIF(CUSTOMERHIGHESTORDER[customerID],CUSTOMERHIGHESTORDER[[#This Row],[customerID]])</f>
        <v>30</v>
      </c>
    </row>
    <row r="613" spans="1:3" x14ac:dyDescent="0.35">
      <c r="A613" t="s">
        <v>258</v>
      </c>
      <c r="C613">
        <f>COUNTIF(CUSTOMERHIGHESTORDER[customerID],CUSTOMERHIGHESTORDER[[#This Row],[customerID]])</f>
        <v>10</v>
      </c>
    </row>
    <row r="614" spans="1:3" x14ac:dyDescent="0.35">
      <c r="A614" t="s">
        <v>37</v>
      </c>
      <c r="C614">
        <f>COUNTIF(CUSTOMERHIGHESTORDER[customerID],CUSTOMERHIGHESTORDER[[#This Row],[customerID]])</f>
        <v>7</v>
      </c>
    </row>
    <row r="615" spans="1:3" x14ac:dyDescent="0.35">
      <c r="A615" t="s">
        <v>45</v>
      </c>
      <c r="C615">
        <f>COUNTIF(CUSTOMERHIGHESTORDER[customerID],CUSTOMERHIGHESTORDER[[#This Row],[customerID]])</f>
        <v>18</v>
      </c>
    </row>
    <row r="616" spans="1:3" x14ac:dyDescent="0.35">
      <c r="A616" t="s">
        <v>199</v>
      </c>
      <c r="C616">
        <f>COUNTIF(CUSTOMERHIGHESTORDER[customerID],CUSTOMERHIGHESTORDER[[#This Row],[customerID]])</f>
        <v>4</v>
      </c>
    </row>
    <row r="617" spans="1:3" x14ac:dyDescent="0.35">
      <c r="A617" t="s">
        <v>135</v>
      </c>
      <c r="C617">
        <f>COUNTIF(CUSTOMERHIGHESTORDER[customerID],CUSTOMERHIGHESTORDER[[#This Row],[customerID]])</f>
        <v>15</v>
      </c>
    </row>
    <row r="618" spans="1:3" x14ac:dyDescent="0.35">
      <c r="A618" t="s">
        <v>139</v>
      </c>
      <c r="C618">
        <f>COUNTIF(CUSTOMERHIGHESTORDER[customerID],CUSTOMERHIGHESTORDER[[#This Row],[customerID]])</f>
        <v>3</v>
      </c>
    </row>
    <row r="619" spans="1:3" x14ac:dyDescent="0.35">
      <c r="A619" t="s">
        <v>386</v>
      </c>
      <c r="C619">
        <f>COUNTIF(CUSTOMERHIGHESTORDER[customerID],CUSTOMERHIGHESTORDER[[#This Row],[customerID]])</f>
        <v>14</v>
      </c>
    </row>
    <row r="620" spans="1:3" x14ac:dyDescent="0.35">
      <c r="A620" t="s">
        <v>215</v>
      </c>
      <c r="C620">
        <f>COUNTIF(CUSTOMERHIGHESTORDER[customerID],CUSTOMERHIGHESTORDER[[#This Row],[customerID]])</f>
        <v>15</v>
      </c>
    </row>
    <row r="621" spans="1:3" x14ac:dyDescent="0.35">
      <c r="A621" t="s">
        <v>178</v>
      </c>
      <c r="C621">
        <f>COUNTIF(CUSTOMERHIGHESTORDER[customerID],CUSTOMERHIGHESTORDER[[#This Row],[customerID]])</f>
        <v>18</v>
      </c>
    </row>
    <row r="622" spans="1:3" x14ac:dyDescent="0.35">
      <c r="A622" t="s">
        <v>40</v>
      </c>
      <c r="C622">
        <f>COUNTIF(CUSTOMERHIGHESTORDER[customerID],CUSTOMERHIGHESTORDER[[#This Row],[customerID]])</f>
        <v>13</v>
      </c>
    </row>
    <row r="623" spans="1:3" x14ac:dyDescent="0.35">
      <c r="A623" t="s">
        <v>286</v>
      </c>
      <c r="C623">
        <f>COUNTIF(CUSTOMERHIGHESTORDER[customerID],CUSTOMERHIGHESTORDER[[#This Row],[customerID]])</f>
        <v>28</v>
      </c>
    </row>
    <row r="624" spans="1:3" x14ac:dyDescent="0.35">
      <c r="A624" t="s">
        <v>45</v>
      </c>
      <c r="C624">
        <f>COUNTIF(CUSTOMERHIGHESTORDER[customerID],CUSTOMERHIGHESTORDER[[#This Row],[customerID]])</f>
        <v>18</v>
      </c>
    </row>
    <row r="625" spans="1:3" x14ac:dyDescent="0.35">
      <c r="A625" t="s">
        <v>231</v>
      </c>
      <c r="C625">
        <f>COUNTIF(CUSTOMERHIGHESTORDER[customerID],CUSTOMERHIGHESTORDER[[#This Row],[customerID]])</f>
        <v>8</v>
      </c>
    </row>
    <row r="626" spans="1:3" x14ac:dyDescent="0.35">
      <c r="A626" t="s">
        <v>283</v>
      </c>
      <c r="C626">
        <f>COUNTIF(CUSTOMERHIGHESTORDER[customerID],CUSTOMERHIGHESTORDER[[#This Row],[customerID]])</f>
        <v>13</v>
      </c>
    </row>
    <row r="627" spans="1:3" x14ac:dyDescent="0.35">
      <c r="A627" t="s">
        <v>321</v>
      </c>
      <c r="C627">
        <f>COUNTIF(CUSTOMERHIGHESTORDER[customerID],CUSTOMERHIGHESTORDER[[#This Row],[customerID]])</f>
        <v>9</v>
      </c>
    </row>
    <row r="628" spans="1:3" x14ac:dyDescent="0.35">
      <c r="A628" t="s">
        <v>395</v>
      </c>
      <c r="C628">
        <f>COUNTIF(CUSTOMERHIGHESTORDER[customerID],CUSTOMERHIGHESTORDER[[#This Row],[customerID]])</f>
        <v>7</v>
      </c>
    </row>
    <row r="629" spans="1:3" x14ac:dyDescent="0.35">
      <c r="A629" t="s">
        <v>66</v>
      </c>
      <c r="C629">
        <f>COUNTIF(CUSTOMERHIGHESTORDER[customerID],CUSTOMERHIGHESTORDER[[#This Row],[customerID]])</f>
        <v>17</v>
      </c>
    </row>
    <row r="630" spans="1:3" x14ac:dyDescent="0.35">
      <c r="A630" t="s">
        <v>156</v>
      </c>
      <c r="C630">
        <f>COUNTIF(CUSTOMERHIGHESTORDER[customerID],CUSTOMERHIGHESTORDER[[#This Row],[customerID]])</f>
        <v>10</v>
      </c>
    </row>
    <row r="631" spans="1:3" x14ac:dyDescent="0.35">
      <c r="A631" t="s">
        <v>390</v>
      </c>
      <c r="C631">
        <f>COUNTIF(CUSTOMERHIGHESTORDER[customerID],CUSTOMERHIGHESTORDER[[#This Row],[customerID]])</f>
        <v>7</v>
      </c>
    </row>
    <row r="632" spans="1:3" x14ac:dyDescent="0.35">
      <c r="A632" t="s">
        <v>156</v>
      </c>
      <c r="C632">
        <f>COUNTIF(CUSTOMERHIGHESTORDER[customerID],CUSTOMERHIGHESTORDER[[#This Row],[customerID]])</f>
        <v>10</v>
      </c>
    </row>
    <row r="633" spans="1:3" x14ac:dyDescent="0.35">
      <c r="A633" t="s">
        <v>45</v>
      </c>
      <c r="C633">
        <f>COUNTIF(CUSTOMERHIGHESTORDER[customerID],CUSTOMERHIGHESTORDER[[#This Row],[customerID]])</f>
        <v>18</v>
      </c>
    </row>
    <row r="634" spans="1:3" x14ac:dyDescent="0.35">
      <c r="A634" t="s">
        <v>66</v>
      </c>
      <c r="C634">
        <f>COUNTIF(CUSTOMERHIGHESTORDER[customerID],CUSTOMERHIGHESTORDER[[#This Row],[customerID]])</f>
        <v>17</v>
      </c>
    </row>
    <row r="635" spans="1:3" x14ac:dyDescent="0.35">
      <c r="A635" t="s">
        <v>302</v>
      </c>
      <c r="C635">
        <f>COUNTIF(CUSTOMERHIGHESTORDER[customerID],CUSTOMERHIGHESTORDER[[#This Row],[customerID]])</f>
        <v>11</v>
      </c>
    </row>
    <row r="636" spans="1:3" x14ac:dyDescent="0.35">
      <c r="A636" t="s">
        <v>286</v>
      </c>
      <c r="C636">
        <f>COUNTIF(CUSTOMERHIGHESTORDER[customerID],CUSTOMERHIGHESTORDER[[#This Row],[customerID]])</f>
        <v>28</v>
      </c>
    </row>
    <row r="637" spans="1:3" x14ac:dyDescent="0.35">
      <c r="A637" t="s">
        <v>390</v>
      </c>
      <c r="C637">
        <f>COUNTIF(CUSTOMERHIGHESTORDER[customerID],CUSTOMERHIGHESTORDER[[#This Row],[customerID]])</f>
        <v>7</v>
      </c>
    </row>
    <row r="638" spans="1:3" x14ac:dyDescent="0.35">
      <c r="A638" t="s">
        <v>131</v>
      </c>
      <c r="C638">
        <f>COUNTIF(CUSTOMERHIGHESTORDER[customerID],CUSTOMERHIGHESTORDER[[#This Row],[customerID]])</f>
        <v>19</v>
      </c>
    </row>
    <row r="639" spans="1:3" x14ac:dyDescent="0.35">
      <c r="A639" t="s">
        <v>79</v>
      </c>
      <c r="C639">
        <f>COUNTIF(CUSTOMERHIGHESTORDER[customerID],CUSTOMERHIGHESTORDER[[#This Row],[customerID]])</f>
        <v>6</v>
      </c>
    </row>
    <row r="640" spans="1:3" x14ac:dyDescent="0.35">
      <c r="A640" t="s">
        <v>317</v>
      </c>
      <c r="C640">
        <f>COUNTIF(CUSTOMERHIGHESTORDER[customerID],CUSTOMERHIGHESTORDER[[#This Row],[customerID]])</f>
        <v>31</v>
      </c>
    </row>
    <row r="641" spans="1:3" x14ac:dyDescent="0.35">
      <c r="A641" t="s">
        <v>231</v>
      </c>
      <c r="C641">
        <f>COUNTIF(CUSTOMERHIGHESTORDER[customerID],CUSTOMERHIGHESTORDER[[#This Row],[customerID]])</f>
        <v>8</v>
      </c>
    </row>
    <row r="642" spans="1:3" x14ac:dyDescent="0.35">
      <c r="A642" t="s">
        <v>219</v>
      </c>
      <c r="C642">
        <f>COUNTIF(CUSTOMERHIGHESTORDER[customerID],CUSTOMERHIGHESTORDER[[#This Row],[customerID]])</f>
        <v>4</v>
      </c>
    </row>
    <row r="643" spans="1:3" x14ac:dyDescent="0.35">
      <c r="A643" t="s">
        <v>336</v>
      </c>
      <c r="C643">
        <f>COUNTIF(CUSTOMERHIGHESTORDER[customerID],CUSTOMERHIGHESTORDER[[#This Row],[customerID]])</f>
        <v>12</v>
      </c>
    </row>
    <row r="644" spans="1:3" x14ac:dyDescent="0.35">
      <c r="A644" t="s">
        <v>174</v>
      </c>
      <c r="C644">
        <f>COUNTIF(CUSTOMERHIGHESTORDER[customerID],CUSTOMERHIGHESTORDER[[#This Row],[customerID]])</f>
        <v>14</v>
      </c>
    </row>
    <row r="645" spans="1:3" x14ac:dyDescent="0.35">
      <c r="A645" t="s">
        <v>152</v>
      </c>
      <c r="C645">
        <f>COUNTIF(CUSTOMERHIGHESTORDER[customerID],CUSTOMERHIGHESTORDER[[#This Row],[customerID]])</f>
        <v>5</v>
      </c>
    </row>
    <row r="646" spans="1:3" x14ac:dyDescent="0.35">
      <c r="A646" t="s">
        <v>156</v>
      </c>
      <c r="C646">
        <f>COUNTIF(CUSTOMERHIGHESTORDER[customerID],CUSTOMERHIGHESTORDER[[#This Row],[customerID]])</f>
        <v>10</v>
      </c>
    </row>
    <row r="647" spans="1:3" x14ac:dyDescent="0.35">
      <c r="A647" t="s">
        <v>293</v>
      </c>
      <c r="C647">
        <f>COUNTIF(CUSTOMERHIGHESTORDER[customerID],CUSTOMERHIGHESTORDER[[#This Row],[customerID]])</f>
        <v>18</v>
      </c>
    </row>
    <row r="648" spans="1:3" x14ac:dyDescent="0.35">
      <c r="A648" t="s">
        <v>106</v>
      </c>
      <c r="C648">
        <f>COUNTIF(CUSTOMERHIGHESTORDER[customerID],CUSTOMERHIGHESTORDER[[#This Row],[customerID]])</f>
        <v>4</v>
      </c>
    </row>
    <row r="649" spans="1:3" x14ac:dyDescent="0.35">
      <c r="A649" t="s">
        <v>215</v>
      </c>
      <c r="C649">
        <f>COUNTIF(CUSTOMERHIGHESTORDER[customerID],CUSTOMERHIGHESTORDER[[#This Row],[customerID]])</f>
        <v>15</v>
      </c>
    </row>
    <row r="650" spans="1:3" x14ac:dyDescent="0.35">
      <c r="A650" t="s">
        <v>239</v>
      </c>
      <c r="C650">
        <f>COUNTIF(CUSTOMERHIGHESTORDER[customerID],CUSTOMERHIGHESTORDER[[#This Row],[customerID]])</f>
        <v>7</v>
      </c>
    </row>
    <row r="651" spans="1:3" x14ac:dyDescent="0.35">
      <c r="A651" t="s">
        <v>195</v>
      </c>
      <c r="C651">
        <f>COUNTIF(CUSTOMERHIGHESTORDER[customerID],CUSTOMERHIGHESTORDER[[#This Row],[customerID]])</f>
        <v>14</v>
      </c>
    </row>
    <row r="652" spans="1:3" x14ac:dyDescent="0.35">
      <c r="A652" t="s">
        <v>317</v>
      </c>
      <c r="C652">
        <f>COUNTIF(CUSTOMERHIGHESTORDER[customerID],CUSTOMERHIGHESTORDER[[#This Row],[customerID]])</f>
        <v>31</v>
      </c>
    </row>
    <row r="653" spans="1:3" x14ac:dyDescent="0.35">
      <c r="A653" t="s">
        <v>113</v>
      </c>
      <c r="C653">
        <f>COUNTIF(CUSTOMERHIGHESTORDER[customerID],CUSTOMERHIGHESTORDER[[#This Row],[customerID]])</f>
        <v>30</v>
      </c>
    </row>
    <row r="654" spans="1:3" x14ac:dyDescent="0.35">
      <c r="A654" t="s">
        <v>239</v>
      </c>
      <c r="C654">
        <f>COUNTIF(CUSTOMERHIGHESTORDER[customerID],CUSTOMERHIGHESTORDER[[#This Row],[customerID]])</f>
        <v>7</v>
      </c>
    </row>
    <row r="655" spans="1:3" x14ac:dyDescent="0.35">
      <c r="A655" t="s">
        <v>186</v>
      </c>
      <c r="C655">
        <f>COUNTIF(CUSTOMERHIGHESTORDER[customerID],CUSTOMERHIGHESTORDER[[#This Row],[customerID]])</f>
        <v>19</v>
      </c>
    </row>
    <row r="656" spans="1:3" x14ac:dyDescent="0.35">
      <c r="A656" t="s">
        <v>255</v>
      </c>
      <c r="C656">
        <f>COUNTIF(CUSTOMERHIGHESTORDER[customerID],CUSTOMERHIGHESTORDER[[#This Row],[customerID]])</f>
        <v>5</v>
      </c>
    </row>
    <row r="657" spans="1:3" x14ac:dyDescent="0.35">
      <c r="A657" t="s">
        <v>223</v>
      </c>
      <c r="C657">
        <f>COUNTIF(CUSTOMERHIGHESTORDER[customerID],CUSTOMERHIGHESTORDER[[#This Row],[customerID]])</f>
        <v>14</v>
      </c>
    </row>
    <row r="658" spans="1:3" x14ac:dyDescent="0.35">
      <c r="A658" t="s">
        <v>382</v>
      </c>
      <c r="C658">
        <f>COUNTIF(CUSTOMERHIGHESTORDER[customerID],CUSTOMERHIGHESTORDER[[#This Row],[customerID]])</f>
        <v>9</v>
      </c>
    </row>
    <row r="659" spans="1:3" x14ac:dyDescent="0.35">
      <c r="A659" t="s">
        <v>178</v>
      </c>
      <c r="C659">
        <f>COUNTIF(CUSTOMERHIGHESTORDER[customerID],CUSTOMERHIGHESTORDER[[#This Row],[customerID]])</f>
        <v>18</v>
      </c>
    </row>
    <row r="660" spans="1:3" x14ac:dyDescent="0.35">
      <c r="A660" t="s">
        <v>131</v>
      </c>
      <c r="C660">
        <f>COUNTIF(CUSTOMERHIGHESTORDER[customerID],CUSTOMERHIGHESTORDER[[#This Row],[customerID]])</f>
        <v>19</v>
      </c>
    </row>
    <row r="661" spans="1:3" x14ac:dyDescent="0.35">
      <c r="A661" t="s">
        <v>174</v>
      </c>
      <c r="C661">
        <f>COUNTIF(CUSTOMERHIGHESTORDER[customerID],CUSTOMERHIGHESTORDER[[#This Row],[customerID]])</f>
        <v>14</v>
      </c>
    </row>
    <row r="662" spans="1:3" x14ac:dyDescent="0.35">
      <c r="A662" t="s">
        <v>386</v>
      </c>
      <c r="C662">
        <f>COUNTIF(CUSTOMERHIGHESTORDER[customerID],CUSTOMERHIGHESTORDER[[#This Row],[customerID]])</f>
        <v>14</v>
      </c>
    </row>
    <row r="663" spans="1:3" x14ac:dyDescent="0.35">
      <c r="A663" t="s">
        <v>382</v>
      </c>
      <c r="C663">
        <f>COUNTIF(CUSTOMERHIGHESTORDER[customerID],CUSTOMERHIGHESTORDER[[#This Row],[customerID]])</f>
        <v>9</v>
      </c>
    </row>
    <row r="664" spans="1:3" x14ac:dyDescent="0.35">
      <c r="A664" t="s">
        <v>395</v>
      </c>
      <c r="C664">
        <f>COUNTIF(CUSTOMERHIGHESTORDER[customerID],CUSTOMERHIGHESTORDER[[#This Row],[customerID]])</f>
        <v>7</v>
      </c>
    </row>
    <row r="665" spans="1:3" x14ac:dyDescent="0.35">
      <c r="A665" t="s">
        <v>329</v>
      </c>
      <c r="C665">
        <f>COUNTIF(CUSTOMERHIGHESTORDER[customerID],CUSTOMERHIGHESTORDER[[#This Row],[customerID]])</f>
        <v>4</v>
      </c>
    </row>
    <row r="666" spans="1:3" x14ac:dyDescent="0.35">
      <c r="A666" t="s">
        <v>298</v>
      </c>
      <c r="C666">
        <f>COUNTIF(CUSTOMERHIGHESTORDER[customerID],CUSTOMERHIGHESTORDER[[#This Row],[customerID]])</f>
        <v>12</v>
      </c>
    </row>
    <row r="667" spans="1:3" x14ac:dyDescent="0.35">
      <c r="A667" t="s">
        <v>312</v>
      </c>
      <c r="C667">
        <f>COUNTIF(CUSTOMERHIGHESTORDER[customerID],CUSTOMERHIGHESTORDER[[#This Row],[customerID]])</f>
        <v>6</v>
      </c>
    </row>
    <row r="668" spans="1:3" x14ac:dyDescent="0.35">
      <c r="A668" t="s">
        <v>390</v>
      </c>
      <c r="C668">
        <f>COUNTIF(CUSTOMERHIGHESTORDER[customerID],CUSTOMERHIGHESTORDER[[#This Row],[customerID]])</f>
        <v>7</v>
      </c>
    </row>
    <row r="669" spans="1:3" x14ac:dyDescent="0.35">
      <c r="A669" t="s">
        <v>156</v>
      </c>
      <c r="C669">
        <f>COUNTIF(CUSTOMERHIGHESTORDER[customerID],CUSTOMERHIGHESTORDER[[#This Row],[customerID]])</f>
        <v>10</v>
      </c>
    </row>
    <row r="670" spans="1:3" x14ac:dyDescent="0.35">
      <c r="A670" t="s">
        <v>186</v>
      </c>
      <c r="C670">
        <f>COUNTIF(CUSTOMERHIGHESTORDER[customerID],CUSTOMERHIGHESTORDER[[#This Row],[customerID]])</f>
        <v>19</v>
      </c>
    </row>
    <row r="671" spans="1:3" x14ac:dyDescent="0.35">
      <c r="A671" t="s">
        <v>283</v>
      </c>
      <c r="C671">
        <f>COUNTIF(CUSTOMERHIGHESTORDER[customerID],CUSTOMERHIGHESTORDER[[#This Row],[customerID]])</f>
        <v>13</v>
      </c>
    </row>
    <row r="672" spans="1:3" x14ac:dyDescent="0.35">
      <c r="A672" t="s">
        <v>283</v>
      </c>
      <c r="C672">
        <f>COUNTIF(CUSTOMERHIGHESTORDER[customerID],CUSTOMERHIGHESTORDER[[#This Row],[customerID]])</f>
        <v>13</v>
      </c>
    </row>
    <row r="673" spans="1:3" x14ac:dyDescent="0.35">
      <c r="A673" t="s">
        <v>351</v>
      </c>
      <c r="C673">
        <f>COUNTIF(CUSTOMERHIGHESTORDER[customerID],CUSTOMERHIGHESTORDER[[#This Row],[customerID]])</f>
        <v>10</v>
      </c>
    </row>
    <row r="674" spans="1:3" x14ac:dyDescent="0.35">
      <c r="A674" t="s">
        <v>290</v>
      </c>
      <c r="C674">
        <f>COUNTIF(CUSTOMERHIGHESTORDER[customerID],CUSTOMERHIGHESTORDER[[#This Row],[customerID]])</f>
        <v>5</v>
      </c>
    </row>
    <row r="675" spans="1:3" x14ac:dyDescent="0.35">
      <c r="A675" t="s">
        <v>309</v>
      </c>
      <c r="C675">
        <f>COUNTIF(CUSTOMERHIGHESTORDER[customerID],CUSTOMERHIGHESTORDER[[#This Row],[customerID]])</f>
        <v>5</v>
      </c>
    </row>
    <row r="676" spans="1:3" x14ac:dyDescent="0.35">
      <c r="A676" t="s">
        <v>70</v>
      </c>
      <c r="C676">
        <f>COUNTIF(CUSTOMERHIGHESTORDER[customerID],CUSTOMERHIGHESTORDER[[#This Row],[customerID]])</f>
        <v>14</v>
      </c>
    </row>
    <row r="677" spans="1:3" x14ac:dyDescent="0.35">
      <c r="A677" t="s">
        <v>227</v>
      </c>
      <c r="C677">
        <f>COUNTIF(CUSTOMERHIGHESTORDER[customerID],CUSTOMERHIGHESTORDER[[#This Row],[customerID]])</f>
        <v>12</v>
      </c>
    </row>
    <row r="678" spans="1:3" x14ac:dyDescent="0.35">
      <c r="A678" t="s">
        <v>40</v>
      </c>
      <c r="C678">
        <f>COUNTIF(CUSTOMERHIGHESTORDER[customerID],CUSTOMERHIGHESTORDER[[#This Row],[customerID]])</f>
        <v>13</v>
      </c>
    </row>
    <row r="679" spans="1:3" x14ac:dyDescent="0.35">
      <c r="A679" t="s">
        <v>361</v>
      </c>
      <c r="C679">
        <f>COUNTIF(CUSTOMERHIGHESTORDER[customerID],CUSTOMERHIGHESTORDER[[#This Row],[customerID]])</f>
        <v>11</v>
      </c>
    </row>
    <row r="680" spans="1:3" x14ac:dyDescent="0.35">
      <c r="A680" t="s">
        <v>174</v>
      </c>
      <c r="C680">
        <f>COUNTIF(CUSTOMERHIGHESTORDER[customerID],CUSTOMERHIGHESTORDER[[#This Row],[customerID]])</f>
        <v>14</v>
      </c>
    </row>
    <row r="681" spans="1:3" x14ac:dyDescent="0.35">
      <c r="A681" t="s">
        <v>203</v>
      </c>
      <c r="C681">
        <f>COUNTIF(CUSTOMERHIGHESTORDER[customerID],CUSTOMERHIGHESTORDER[[#This Row],[customerID]])</f>
        <v>14</v>
      </c>
    </row>
    <row r="682" spans="1:3" x14ac:dyDescent="0.35">
      <c r="A682" t="s">
        <v>45</v>
      </c>
      <c r="C682">
        <f>COUNTIF(CUSTOMERHIGHESTORDER[customerID],CUSTOMERHIGHESTORDER[[#This Row],[customerID]])</f>
        <v>18</v>
      </c>
    </row>
    <row r="683" spans="1:3" x14ac:dyDescent="0.35">
      <c r="A683" t="s">
        <v>174</v>
      </c>
      <c r="C683">
        <f>COUNTIF(CUSTOMERHIGHESTORDER[customerID],CUSTOMERHIGHESTORDER[[#This Row],[customerID]])</f>
        <v>14</v>
      </c>
    </row>
    <row r="684" spans="1:3" x14ac:dyDescent="0.35">
      <c r="A684" t="s">
        <v>31</v>
      </c>
      <c r="C684">
        <f>COUNTIF(CUSTOMERHIGHESTORDER[customerID],CUSTOMERHIGHESTORDER[[#This Row],[customerID]])</f>
        <v>4</v>
      </c>
    </row>
    <row r="685" spans="1:3" x14ac:dyDescent="0.35">
      <c r="A685" t="s">
        <v>199</v>
      </c>
      <c r="C685">
        <f>COUNTIF(CUSTOMERHIGHESTORDER[customerID],CUSTOMERHIGHESTORDER[[#This Row],[customerID]])</f>
        <v>4</v>
      </c>
    </row>
    <row r="686" spans="1:3" x14ac:dyDescent="0.35">
      <c r="A686" t="s">
        <v>152</v>
      </c>
      <c r="C686">
        <f>COUNTIF(CUSTOMERHIGHESTORDER[customerID],CUSTOMERHIGHESTORDER[[#This Row],[customerID]])</f>
        <v>5</v>
      </c>
    </row>
    <row r="687" spans="1:3" x14ac:dyDescent="0.35">
      <c r="A687" t="s">
        <v>135</v>
      </c>
      <c r="C687">
        <f>COUNTIF(CUSTOMERHIGHESTORDER[customerID],CUSTOMERHIGHESTORDER[[#This Row],[customerID]])</f>
        <v>15</v>
      </c>
    </row>
    <row r="688" spans="1:3" x14ac:dyDescent="0.35">
      <c r="A688" t="s">
        <v>336</v>
      </c>
      <c r="C688">
        <f>COUNTIF(CUSTOMERHIGHESTORDER[customerID],CUSTOMERHIGHESTORDER[[#This Row],[customerID]])</f>
        <v>12</v>
      </c>
    </row>
    <row r="689" spans="1:3" x14ac:dyDescent="0.35">
      <c r="A689" t="s">
        <v>305</v>
      </c>
      <c r="C689">
        <f>COUNTIF(CUSTOMERHIGHESTORDER[customerID],CUSTOMERHIGHESTORDER[[#This Row],[customerID]])</f>
        <v>10</v>
      </c>
    </row>
    <row r="690" spans="1:3" x14ac:dyDescent="0.35">
      <c r="A690" t="s">
        <v>66</v>
      </c>
      <c r="C690">
        <f>COUNTIF(CUSTOMERHIGHESTORDER[customerID],CUSTOMERHIGHESTORDER[[#This Row],[customerID]])</f>
        <v>17</v>
      </c>
    </row>
    <row r="691" spans="1:3" x14ac:dyDescent="0.35">
      <c r="A691" t="s">
        <v>191</v>
      </c>
      <c r="C691">
        <f>COUNTIF(CUSTOMERHIGHESTORDER[customerID],CUSTOMERHIGHESTORDER[[#This Row],[customerID]])</f>
        <v>10</v>
      </c>
    </row>
    <row r="692" spans="1:3" x14ac:dyDescent="0.35">
      <c r="A692" t="s">
        <v>215</v>
      </c>
      <c r="C692">
        <f>COUNTIF(CUSTOMERHIGHESTORDER[customerID],CUSTOMERHIGHESTORDER[[#This Row],[customerID]])</f>
        <v>15</v>
      </c>
    </row>
    <row r="693" spans="1:3" x14ac:dyDescent="0.35">
      <c r="A693" t="s">
        <v>382</v>
      </c>
      <c r="C693">
        <f>COUNTIF(CUSTOMERHIGHESTORDER[customerID],CUSTOMERHIGHESTORDER[[#This Row],[customerID]])</f>
        <v>9</v>
      </c>
    </row>
    <row r="694" spans="1:3" x14ac:dyDescent="0.35">
      <c r="A694" t="s">
        <v>164</v>
      </c>
      <c r="C694">
        <f>COUNTIF(CUSTOMERHIGHESTORDER[customerID],CUSTOMERHIGHESTORDER[[#This Row],[customerID]])</f>
        <v>11</v>
      </c>
    </row>
    <row r="695" spans="1:3" x14ac:dyDescent="0.35">
      <c r="A695" t="s">
        <v>79</v>
      </c>
      <c r="C695">
        <f>COUNTIF(CUSTOMERHIGHESTORDER[customerID],CUSTOMERHIGHESTORDER[[#This Row],[customerID]])</f>
        <v>6</v>
      </c>
    </row>
    <row r="696" spans="1:3" x14ac:dyDescent="0.35">
      <c r="A696" t="s">
        <v>286</v>
      </c>
      <c r="C696">
        <f>COUNTIF(CUSTOMERHIGHESTORDER[customerID],CUSTOMERHIGHESTORDER[[#This Row],[customerID]])</f>
        <v>28</v>
      </c>
    </row>
    <row r="697" spans="1:3" x14ac:dyDescent="0.35">
      <c r="A697" t="s">
        <v>235</v>
      </c>
      <c r="C697">
        <f>COUNTIF(CUSTOMERHIGHESTORDER[customerID],CUSTOMERHIGHESTORDER[[#This Row],[customerID]])</f>
        <v>10</v>
      </c>
    </row>
    <row r="698" spans="1:3" x14ac:dyDescent="0.35">
      <c r="A698" t="s">
        <v>66</v>
      </c>
      <c r="C698">
        <f>COUNTIF(CUSTOMERHIGHESTORDER[customerID],CUSTOMERHIGHESTORDER[[#This Row],[customerID]])</f>
        <v>17</v>
      </c>
    </row>
    <row r="699" spans="1:3" x14ac:dyDescent="0.35">
      <c r="A699" t="s">
        <v>317</v>
      </c>
      <c r="C699">
        <f>COUNTIF(CUSTOMERHIGHESTORDER[customerID],CUSTOMERHIGHESTORDER[[#This Row],[customerID]])</f>
        <v>31</v>
      </c>
    </row>
    <row r="700" spans="1:3" x14ac:dyDescent="0.35">
      <c r="A700" t="s">
        <v>298</v>
      </c>
      <c r="C700">
        <f>COUNTIF(CUSTOMERHIGHESTORDER[customerID],CUSTOMERHIGHESTORDER[[#This Row],[customerID]])</f>
        <v>12</v>
      </c>
    </row>
    <row r="701" spans="1:3" x14ac:dyDescent="0.35">
      <c r="A701" t="s">
        <v>76</v>
      </c>
      <c r="C701">
        <f>COUNTIF(CUSTOMERHIGHESTORDER[customerID],CUSTOMERHIGHESTORDER[[#This Row],[customerID]])</f>
        <v>10</v>
      </c>
    </row>
    <row r="702" spans="1:3" x14ac:dyDescent="0.35">
      <c r="A702" t="s">
        <v>70</v>
      </c>
      <c r="C702">
        <f>COUNTIF(CUSTOMERHIGHESTORDER[customerID],CUSTOMERHIGHESTORDER[[#This Row],[customerID]])</f>
        <v>14</v>
      </c>
    </row>
    <row r="703" spans="1:3" x14ac:dyDescent="0.35">
      <c r="A703" t="s">
        <v>248</v>
      </c>
      <c r="C703">
        <f>COUNTIF(CUSTOMERHIGHESTORDER[customerID],CUSTOMERHIGHESTORDER[[#This Row],[customerID]])</f>
        <v>5</v>
      </c>
    </row>
    <row r="704" spans="1:3" x14ac:dyDescent="0.35">
      <c r="A704" t="s">
        <v>361</v>
      </c>
      <c r="C704">
        <f>COUNTIF(CUSTOMERHIGHESTORDER[customerID],CUSTOMERHIGHESTORDER[[#This Row],[customerID]])</f>
        <v>11</v>
      </c>
    </row>
    <row r="705" spans="1:3" x14ac:dyDescent="0.35">
      <c r="A705" t="s">
        <v>76</v>
      </c>
      <c r="C705">
        <f>COUNTIF(CUSTOMERHIGHESTORDER[customerID],CUSTOMERHIGHESTORDER[[#This Row],[customerID]])</f>
        <v>10</v>
      </c>
    </row>
    <row r="706" spans="1:3" x14ac:dyDescent="0.35">
      <c r="A706" t="s">
        <v>156</v>
      </c>
      <c r="C706">
        <f>COUNTIF(CUSTOMERHIGHESTORDER[customerID],CUSTOMERHIGHESTORDER[[#This Row],[customerID]])</f>
        <v>10</v>
      </c>
    </row>
    <row r="707" spans="1:3" x14ac:dyDescent="0.35">
      <c r="A707" t="s">
        <v>70</v>
      </c>
      <c r="C707">
        <f>COUNTIF(CUSTOMERHIGHESTORDER[customerID],CUSTOMERHIGHESTORDER[[#This Row],[customerID]])</f>
        <v>14</v>
      </c>
    </row>
    <row r="708" spans="1:3" x14ac:dyDescent="0.35">
      <c r="A708" t="s">
        <v>235</v>
      </c>
      <c r="C708">
        <f>COUNTIF(CUSTOMERHIGHESTORDER[customerID],CUSTOMERHIGHESTORDER[[#This Row],[customerID]])</f>
        <v>10</v>
      </c>
    </row>
    <row r="709" spans="1:3" x14ac:dyDescent="0.35">
      <c r="A709" t="s">
        <v>305</v>
      </c>
      <c r="C709">
        <f>COUNTIF(CUSTOMERHIGHESTORDER[customerID],CUSTOMERHIGHESTORDER[[#This Row],[customerID]])</f>
        <v>10</v>
      </c>
    </row>
    <row r="710" spans="1:3" x14ac:dyDescent="0.35">
      <c r="A710" t="s">
        <v>25</v>
      </c>
      <c r="C710">
        <f>COUNTIF(CUSTOMERHIGHESTORDER[customerID],CUSTOMERHIGHESTORDER[[#This Row],[customerID]])</f>
        <v>6</v>
      </c>
    </row>
    <row r="711" spans="1:3" x14ac:dyDescent="0.35">
      <c r="A711" t="s">
        <v>40</v>
      </c>
      <c r="C711">
        <f>COUNTIF(CUSTOMERHIGHESTORDER[customerID],CUSTOMERHIGHESTORDER[[#This Row],[customerID]])</f>
        <v>13</v>
      </c>
    </row>
    <row r="712" spans="1:3" x14ac:dyDescent="0.35">
      <c r="A712" t="s">
        <v>227</v>
      </c>
      <c r="C712">
        <f>COUNTIF(CUSTOMERHIGHESTORDER[customerID],CUSTOMERHIGHESTORDER[[#This Row],[customerID]])</f>
        <v>12</v>
      </c>
    </row>
    <row r="713" spans="1:3" x14ac:dyDescent="0.35">
      <c r="A713" t="s">
        <v>131</v>
      </c>
      <c r="C713">
        <f>COUNTIF(CUSTOMERHIGHESTORDER[customerID],CUSTOMERHIGHESTORDER[[#This Row],[customerID]])</f>
        <v>19</v>
      </c>
    </row>
    <row r="714" spans="1:3" x14ac:dyDescent="0.35">
      <c r="A714" t="s">
        <v>51</v>
      </c>
      <c r="C714">
        <f>COUNTIF(CUSTOMERHIGHESTORDER[customerID],CUSTOMERHIGHESTORDER[[#This Row],[customerID]])</f>
        <v>7</v>
      </c>
    </row>
    <row r="715" spans="1:3" x14ac:dyDescent="0.35">
      <c r="A715" t="s">
        <v>178</v>
      </c>
      <c r="C715">
        <f>COUNTIF(CUSTOMERHIGHESTORDER[customerID],CUSTOMERHIGHESTORDER[[#This Row],[customerID]])</f>
        <v>18</v>
      </c>
    </row>
    <row r="716" spans="1:3" x14ac:dyDescent="0.35">
      <c r="A716" t="s">
        <v>255</v>
      </c>
      <c r="C716">
        <f>COUNTIF(CUSTOMERHIGHESTORDER[customerID],CUSTOMERHIGHESTORDER[[#This Row],[customerID]])</f>
        <v>5</v>
      </c>
    </row>
    <row r="717" spans="1:3" x14ac:dyDescent="0.35">
      <c r="A717" t="s">
        <v>160</v>
      </c>
      <c r="C717">
        <f>COUNTIF(CUSTOMERHIGHESTORDER[customerID],CUSTOMERHIGHESTORDER[[#This Row],[customerID]])</f>
        <v>9</v>
      </c>
    </row>
    <row r="718" spans="1:3" x14ac:dyDescent="0.35">
      <c r="A718" t="s">
        <v>178</v>
      </c>
      <c r="C718">
        <f>COUNTIF(CUSTOMERHIGHESTORDER[customerID],CUSTOMERHIGHESTORDER[[#This Row],[customerID]])</f>
        <v>18</v>
      </c>
    </row>
    <row r="719" spans="1:3" x14ac:dyDescent="0.35">
      <c r="A719" t="s">
        <v>283</v>
      </c>
      <c r="C719">
        <f>COUNTIF(CUSTOMERHIGHESTORDER[customerID],CUSTOMERHIGHESTORDER[[#This Row],[customerID]])</f>
        <v>13</v>
      </c>
    </row>
    <row r="720" spans="1:3" x14ac:dyDescent="0.35">
      <c r="A720" t="s">
        <v>286</v>
      </c>
      <c r="C720">
        <f>COUNTIF(CUSTOMERHIGHESTORDER[customerID],CUSTOMERHIGHESTORDER[[#This Row],[customerID]])</f>
        <v>28</v>
      </c>
    </row>
    <row r="721" spans="1:3" x14ac:dyDescent="0.35">
      <c r="A721" t="s">
        <v>147</v>
      </c>
      <c r="C721">
        <f>COUNTIF(CUSTOMERHIGHESTORDER[customerID],CUSTOMERHIGHESTORDER[[#This Row],[customerID]])</f>
        <v>8</v>
      </c>
    </row>
    <row r="722" spans="1:3" x14ac:dyDescent="0.35">
      <c r="A722" t="s">
        <v>329</v>
      </c>
      <c r="C722">
        <f>COUNTIF(CUSTOMERHIGHESTORDER[customerID],CUSTOMERHIGHESTORDER[[#This Row],[customerID]])</f>
        <v>4</v>
      </c>
    </row>
    <row r="723" spans="1:3" x14ac:dyDescent="0.35">
      <c r="A723" t="s">
        <v>258</v>
      </c>
      <c r="C723">
        <f>COUNTIF(CUSTOMERHIGHESTORDER[customerID],CUSTOMERHIGHESTORDER[[#This Row],[customerID]])</f>
        <v>10</v>
      </c>
    </row>
    <row r="724" spans="1:3" x14ac:dyDescent="0.35">
      <c r="A724" t="s">
        <v>88</v>
      </c>
      <c r="C724">
        <f>COUNTIF(CUSTOMERHIGHESTORDER[customerID],CUSTOMERHIGHESTORDER[[#This Row],[customerID]])</f>
        <v>8</v>
      </c>
    </row>
    <row r="725" spans="1:3" x14ac:dyDescent="0.35">
      <c r="A725" t="s">
        <v>347</v>
      </c>
      <c r="C725">
        <f>COUNTIF(CUSTOMERHIGHESTORDER[customerID],CUSTOMERHIGHESTORDER[[#This Row],[customerID]])</f>
        <v>6</v>
      </c>
    </row>
    <row r="726" spans="1:3" x14ac:dyDescent="0.35">
      <c r="A726" t="s">
        <v>113</v>
      </c>
      <c r="C726">
        <f>COUNTIF(CUSTOMERHIGHESTORDER[customerID],CUSTOMERHIGHESTORDER[[#This Row],[customerID]])</f>
        <v>30</v>
      </c>
    </row>
    <row r="727" spans="1:3" x14ac:dyDescent="0.35">
      <c r="A727" t="s">
        <v>93</v>
      </c>
      <c r="C727">
        <f>COUNTIF(CUSTOMERHIGHESTORDER[customerID],CUSTOMERHIGHESTORDER[[#This Row],[customerID]])</f>
        <v>5</v>
      </c>
    </row>
    <row r="728" spans="1:3" x14ac:dyDescent="0.35">
      <c r="A728" t="s">
        <v>61</v>
      </c>
      <c r="C728">
        <f>COUNTIF(CUSTOMERHIGHESTORDER[customerID],CUSTOMERHIGHESTORDER[[#This Row],[customerID]])</f>
        <v>3</v>
      </c>
    </row>
    <row r="729" spans="1:3" x14ac:dyDescent="0.35">
      <c r="A729" t="s">
        <v>139</v>
      </c>
      <c r="C729">
        <f>COUNTIF(CUSTOMERHIGHESTORDER[customerID],CUSTOMERHIGHESTORDER[[#This Row],[customerID]])</f>
        <v>3</v>
      </c>
    </row>
    <row r="730" spans="1:3" x14ac:dyDescent="0.35">
      <c r="A730" t="s">
        <v>199</v>
      </c>
      <c r="C730">
        <f>COUNTIF(CUSTOMERHIGHESTORDER[customerID],CUSTOMERHIGHESTORDER[[#This Row],[customerID]])</f>
        <v>4</v>
      </c>
    </row>
    <row r="731" spans="1:3" x14ac:dyDescent="0.35">
      <c r="A731" t="s">
        <v>199</v>
      </c>
      <c r="C731">
        <f>COUNTIF(CUSTOMERHIGHESTORDER[customerID],CUSTOMERHIGHESTORDER[[#This Row],[customerID]])</f>
        <v>4</v>
      </c>
    </row>
    <row r="732" spans="1:3" x14ac:dyDescent="0.35">
      <c r="A732" t="s">
        <v>332</v>
      </c>
      <c r="C732">
        <f>COUNTIF(CUSTOMERHIGHESTORDER[customerID],CUSTOMERHIGHESTORDER[[#This Row],[customerID]])</f>
        <v>9</v>
      </c>
    </row>
    <row r="733" spans="1:3" x14ac:dyDescent="0.35">
      <c r="A733" t="s">
        <v>70</v>
      </c>
      <c r="C733">
        <f>COUNTIF(CUSTOMERHIGHESTORDER[customerID],CUSTOMERHIGHESTORDER[[#This Row],[customerID]])</f>
        <v>14</v>
      </c>
    </row>
    <row r="734" spans="1:3" x14ac:dyDescent="0.35">
      <c r="A734" t="s">
        <v>178</v>
      </c>
      <c r="C734">
        <f>COUNTIF(CUSTOMERHIGHESTORDER[customerID],CUSTOMERHIGHESTORDER[[#This Row],[customerID]])</f>
        <v>18</v>
      </c>
    </row>
    <row r="735" spans="1:3" x14ac:dyDescent="0.35">
      <c r="A735" t="s">
        <v>131</v>
      </c>
      <c r="C735">
        <f>COUNTIF(CUSTOMERHIGHESTORDER[customerID],CUSTOMERHIGHESTORDER[[#This Row],[customerID]])</f>
        <v>19</v>
      </c>
    </row>
    <row r="736" spans="1:3" x14ac:dyDescent="0.35">
      <c r="A736" t="s">
        <v>239</v>
      </c>
      <c r="C736">
        <f>COUNTIF(CUSTOMERHIGHESTORDER[customerID],CUSTOMERHIGHESTORDER[[#This Row],[customerID]])</f>
        <v>7</v>
      </c>
    </row>
    <row r="737" spans="1:3" x14ac:dyDescent="0.35">
      <c r="A737" t="s">
        <v>113</v>
      </c>
      <c r="C737">
        <f>COUNTIF(CUSTOMERHIGHESTORDER[customerID],CUSTOMERHIGHESTORDER[[#This Row],[customerID]])</f>
        <v>30</v>
      </c>
    </row>
    <row r="738" spans="1:3" x14ac:dyDescent="0.35">
      <c r="A738" t="s">
        <v>131</v>
      </c>
      <c r="C738">
        <f>COUNTIF(CUSTOMERHIGHESTORDER[customerID],CUSTOMERHIGHESTORDER[[#This Row],[customerID]])</f>
        <v>19</v>
      </c>
    </row>
    <row r="739" spans="1:3" x14ac:dyDescent="0.35">
      <c r="A739" t="s">
        <v>174</v>
      </c>
      <c r="C739">
        <f>COUNTIF(CUSTOMERHIGHESTORDER[customerID],CUSTOMERHIGHESTORDER[[#This Row],[customerID]])</f>
        <v>14</v>
      </c>
    </row>
    <row r="740" spans="1:3" x14ac:dyDescent="0.35">
      <c r="A740" t="s">
        <v>70</v>
      </c>
      <c r="C740">
        <f>COUNTIF(CUSTOMERHIGHESTORDER[customerID],CUSTOMERHIGHESTORDER[[#This Row],[customerID]])</f>
        <v>14</v>
      </c>
    </row>
    <row r="741" spans="1:3" x14ac:dyDescent="0.35">
      <c r="A741" t="s">
        <v>317</v>
      </c>
      <c r="C741">
        <f>COUNTIF(CUSTOMERHIGHESTORDER[customerID],CUSTOMERHIGHESTORDER[[#This Row],[customerID]])</f>
        <v>31</v>
      </c>
    </row>
    <row r="742" spans="1:3" x14ac:dyDescent="0.35">
      <c r="A742" t="s">
        <v>317</v>
      </c>
      <c r="C742">
        <f>COUNTIF(CUSTOMERHIGHESTORDER[customerID],CUSTOMERHIGHESTORDER[[#This Row],[customerID]])</f>
        <v>31</v>
      </c>
    </row>
    <row r="743" spans="1:3" x14ac:dyDescent="0.35">
      <c r="A743" t="s">
        <v>186</v>
      </c>
      <c r="C743">
        <f>COUNTIF(CUSTOMERHIGHESTORDER[customerID],CUSTOMERHIGHESTORDER[[#This Row],[customerID]])</f>
        <v>19</v>
      </c>
    </row>
    <row r="744" spans="1:3" x14ac:dyDescent="0.35">
      <c r="A744" t="s">
        <v>255</v>
      </c>
      <c r="C744">
        <f>COUNTIF(CUSTOMERHIGHESTORDER[customerID],CUSTOMERHIGHESTORDER[[#This Row],[customerID]])</f>
        <v>5</v>
      </c>
    </row>
    <row r="745" spans="1:3" x14ac:dyDescent="0.35">
      <c r="A745" t="s">
        <v>110</v>
      </c>
      <c r="C745">
        <f>COUNTIF(CUSTOMERHIGHESTORDER[customerID],CUSTOMERHIGHESTORDER[[#This Row],[customerID]])</f>
        <v>8</v>
      </c>
    </row>
    <row r="746" spans="1:3" x14ac:dyDescent="0.35">
      <c r="A746" t="s">
        <v>293</v>
      </c>
      <c r="C746">
        <f>COUNTIF(CUSTOMERHIGHESTORDER[customerID],CUSTOMERHIGHESTORDER[[#This Row],[customerID]])</f>
        <v>18</v>
      </c>
    </row>
    <row r="747" spans="1:3" x14ac:dyDescent="0.35">
      <c r="A747" t="s">
        <v>280</v>
      </c>
      <c r="C747">
        <f>COUNTIF(CUSTOMERHIGHESTORDER[customerID],CUSTOMERHIGHESTORDER[[#This Row],[customerID]])</f>
        <v>9</v>
      </c>
    </row>
    <row r="748" spans="1:3" x14ac:dyDescent="0.35">
      <c r="A748" t="s">
        <v>113</v>
      </c>
      <c r="C748">
        <f>COUNTIF(CUSTOMERHIGHESTORDER[customerID],CUSTOMERHIGHESTORDER[[#This Row],[customerID]])</f>
        <v>30</v>
      </c>
    </row>
    <row r="749" spans="1:3" x14ac:dyDescent="0.35">
      <c r="A749" t="s">
        <v>286</v>
      </c>
      <c r="C749">
        <f>COUNTIF(CUSTOMERHIGHESTORDER[customerID],CUSTOMERHIGHESTORDER[[#This Row],[customerID]])</f>
        <v>28</v>
      </c>
    </row>
    <row r="750" spans="1:3" x14ac:dyDescent="0.35">
      <c r="A750" t="s">
        <v>340</v>
      </c>
      <c r="C750">
        <f>COUNTIF(CUSTOMERHIGHESTORDER[customerID],CUSTOMERHIGHESTORDER[[#This Row],[customerID]])</f>
        <v>4</v>
      </c>
    </row>
    <row r="751" spans="1:3" x14ac:dyDescent="0.35">
      <c r="A751" t="s">
        <v>131</v>
      </c>
      <c r="C751">
        <f>COUNTIF(CUSTOMERHIGHESTORDER[customerID],CUSTOMERHIGHESTORDER[[#This Row],[customerID]])</f>
        <v>19</v>
      </c>
    </row>
    <row r="752" spans="1:3" x14ac:dyDescent="0.35">
      <c r="A752" t="s">
        <v>361</v>
      </c>
      <c r="C752">
        <f>COUNTIF(CUSTOMERHIGHESTORDER[customerID],CUSTOMERHIGHESTORDER[[#This Row],[customerID]])</f>
        <v>11</v>
      </c>
    </row>
    <row r="753" spans="1:3" x14ac:dyDescent="0.35">
      <c r="A753" t="s">
        <v>270</v>
      </c>
      <c r="C753">
        <f>COUNTIF(CUSTOMERHIGHESTORDER[customerID],CUSTOMERHIGHESTORDER[[#This Row],[customerID]])</f>
        <v>6</v>
      </c>
    </row>
    <row r="754" spans="1:3" x14ac:dyDescent="0.35">
      <c r="A754" t="s">
        <v>286</v>
      </c>
      <c r="C754">
        <f>COUNTIF(CUSTOMERHIGHESTORDER[customerID],CUSTOMERHIGHESTORDER[[#This Row],[customerID]])</f>
        <v>28</v>
      </c>
    </row>
    <row r="755" spans="1:3" x14ac:dyDescent="0.35">
      <c r="A755" t="s">
        <v>223</v>
      </c>
      <c r="C755">
        <f>COUNTIF(CUSTOMERHIGHESTORDER[customerID],CUSTOMERHIGHESTORDER[[#This Row],[customerID]])</f>
        <v>14</v>
      </c>
    </row>
    <row r="756" spans="1:3" x14ac:dyDescent="0.35">
      <c r="A756" t="s">
        <v>395</v>
      </c>
      <c r="C756">
        <f>COUNTIF(CUSTOMERHIGHESTORDER[customerID],CUSTOMERHIGHESTORDER[[#This Row],[customerID]])</f>
        <v>7</v>
      </c>
    </row>
    <row r="757" spans="1:3" x14ac:dyDescent="0.35">
      <c r="A757" t="s">
        <v>262</v>
      </c>
      <c r="C757">
        <f>COUNTIF(CUSTOMERHIGHESTORDER[customerID],CUSTOMERHIGHESTORDER[[#This Row],[customerID]])</f>
        <v>10</v>
      </c>
    </row>
    <row r="758" spans="1:3" x14ac:dyDescent="0.35">
      <c r="A758" t="s">
        <v>293</v>
      </c>
      <c r="C758">
        <f>COUNTIF(CUSTOMERHIGHESTORDER[customerID],CUSTOMERHIGHESTORDER[[#This Row],[customerID]])</f>
        <v>18</v>
      </c>
    </row>
    <row r="759" spans="1:3" x14ac:dyDescent="0.35">
      <c r="A759" t="s">
        <v>131</v>
      </c>
      <c r="C759">
        <f>COUNTIF(CUSTOMERHIGHESTORDER[customerID],CUSTOMERHIGHESTORDER[[#This Row],[customerID]])</f>
        <v>19</v>
      </c>
    </row>
    <row r="760" spans="1:3" x14ac:dyDescent="0.35">
      <c r="A760" t="s">
        <v>317</v>
      </c>
      <c r="C760">
        <f>COUNTIF(CUSTOMERHIGHESTORDER[customerID],CUSTOMERHIGHESTORDER[[#This Row],[customerID]])</f>
        <v>31</v>
      </c>
    </row>
    <row r="761" spans="1:3" x14ac:dyDescent="0.35">
      <c r="A761" t="s">
        <v>343</v>
      </c>
      <c r="C761">
        <f>COUNTIF(CUSTOMERHIGHESTORDER[customerID],CUSTOMERHIGHESTORDER[[#This Row],[customerID]])</f>
        <v>3</v>
      </c>
    </row>
    <row r="762" spans="1:3" x14ac:dyDescent="0.35">
      <c r="A762" t="s">
        <v>239</v>
      </c>
      <c r="C762">
        <f>COUNTIF(CUSTOMERHIGHESTORDER[customerID],CUSTOMERHIGHESTORDER[[#This Row],[customerID]])</f>
        <v>7</v>
      </c>
    </row>
    <row r="763" spans="1:3" x14ac:dyDescent="0.35">
      <c r="A763" t="s">
        <v>390</v>
      </c>
      <c r="C763">
        <f>COUNTIF(CUSTOMERHIGHESTORDER[customerID],CUSTOMERHIGHESTORDER[[#This Row],[customerID]])</f>
        <v>7</v>
      </c>
    </row>
    <row r="764" spans="1:3" x14ac:dyDescent="0.35">
      <c r="A764" t="s">
        <v>164</v>
      </c>
      <c r="C764">
        <f>COUNTIF(CUSTOMERHIGHESTORDER[customerID],CUSTOMERHIGHESTORDER[[#This Row],[customerID]])</f>
        <v>11</v>
      </c>
    </row>
    <row r="765" spans="1:3" x14ac:dyDescent="0.35">
      <c r="A765" t="s">
        <v>277</v>
      </c>
      <c r="C765">
        <f>COUNTIF(CUSTOMERHIGHESTORDER[customerID],CUSTOMERHIGHESTORDER[[#This Row],[customerID]])</f>
        <v>5</v>
      </c>
    </row>
    <row r="766" spans="1:3" x14ac:dyDescent="0.35">
      <c r="A766" t="s">
        <v>113</v>
      </c>
      <c r="C766">
        <f>COUNTIF(CUSTOMERHIGHESTORDER[customerID],CUSTOMERHIGHESTORDER[[#This Row],[customerID]])</f>
        <v>30</v>
      </c>
    </row>
    <row r="767" spans="1:3" x14ac:dyDescent="0.35">
      <c r="A767" t="s">
        <v>156</v>
      </c>
      <c r="C767">
        <f>COUNTIF(CUSTOMERHIGHESTORDER[customerID],CUSTOMERHIGHESTORDER[[#This Row],[customerID]])</f>
        <v>10</v>
      </c>
    </row>
    <row r="768" spans="1:3" x14ac:dyDescent="0.35">
      <c r="A768" t="s">
        <v>298</v>
      </c>
      <c r="C768">
        <f>COUNTIF(CUSTOMERHIGHESTORDER[customerID],CUSTOMERHIGHESTORDER[[#This Row],[customerID]])</f>
        <v>12</v>
      </c>
    </row>
    <row r="769" spans="1:3" x14ac:dyDescent="0.35">
      <c r="A769" t="s">
        <v>25</v>
      </c>
      <c r="C769">
        <f>COUNTIF(CUSTOMERHIGHESTORDER[customerID],CUSTOMERHIGHESTORDER[[#This Row],[customerID]])</f>
        <v>6</v>
      </c>
    </row>
    <row r="770" spans="1:3" x14ac:dyDescent="0.35">
      <c r="A770" t="s">
        <v>135</v>
      </c>
      <c r="C770">
        <f>COUNTIF(CUSTOMERHIGHESTORDER[customerID],CUSTOMERHIGHESTORDER[[#This Row],[customerID]])</f>
        <v>15</v>
      </c>
    </row>
    <row r="771" spans="1:3" x14ac:dyDescent="0.35">
      <c r="A771" t="s">
        <v>309</v>
      </c>
      <c r="C771">
        <f>COUNTIF(CUSTOMERHIGHESTORDER[customerID],CUSTOMERHIGHESTORDER[[#This Row],[customerID]])</f>
        <v>5</v>
      </c>
    </row>
    <row r="772" spans="1:3" x14ac:dyDescent="0.35">
      <c r="A772" t="s">
        <v>227</v>
      </c>
      <c r="C772">
        <f>COUNTIF(CUSTOMERHIGHESTORDER[customerID],CUSTOMERHIGHESTORDER[[#This Row],[customerID]])</f>
        <v>12</v>
      </c>
    </row>
    <row r="773" spans="1:3" x14ac:dyDescent="0.35">
      <c r="A773" t="s">
        <v>312</v>
      </c>
      <c r="C773">
        <f>COUNTIF(CUSTOMERHIGHESTORDER[customerID],CUSTOMERHIGHESTORDER[[#This Row],[customerID]])</f>
        <v>6</v>
      </c>
    </row>
    <row r="774" spans="1:3" x14ac:dyDescent="0.35">
      <c r="A774" t="s">
        <v>40</v>
      </c>
      <c r="C774">
        <f>COUNTIF(CUSTOMERHIGHESTORDER[customerID],CUSTOMERHIGHESTORDER[[#This Row],[customerID]])</f>
        <v>13</v>
      </c>
    </row>
    <row r="775" spans="1:3" x14ac:dyDescent="0.35">
      <c r="A775" t="s">
        <v>113</v>
      </c>
      <c r="C775">
        <f>COUNTIF(CUSTOMERHIGHESTORDER[customerID],CUSTOMERHIGHESTORDER[[#This Row],[customerID]])</f>
        <v>30</v>
      </c>
    </row>
    <row r="776" spans="1:3" x14ac:dyDescent="0.35">
      <c r="A776" t="s">
        <v>231</v>
      </c>
      <c r="C776">
        <f>COUNTIF(CUSTOMERHIGHESTORDER[customerID],CUSTOMERHIGHESTORDER[[#This Row],[customerID]])</f>
        <v>8</v>
      </c>
    </row>
    <row r="777" spans="1:3" x14ac:dyDescent="0.35">
      <c r="A777" t="s">
        <v>290</v>
      </c>
      <c r="C777">
        <f>COUNTIF(CUSTOMERHIGHESTORDER[customerID],CUSTOMERHIGHESTORDER[[#This Row],[customerID]])</f>
        <v>5</v>
      </c>
    </row>
    <row r="778" spans="1:3" x14ac:dyDescent="0.35">
      <c r="A778" t="s">
        <v>262</v>
      </c>
      <c r="C778">
        <f>COUNTIF(CUSTOMERHIGHESTORDER[customerID],CUSTOMERHIGHESTORDER[[#This Row],[customerID]])</f>
        <v>10</v>
      </c>
    </row>
    <row r="779" spans="1:3" x14ac:dyDescent="0.35">
      <c r="A779" t="s">
        <v>286</v>
      </c>
      <c r="C779">
        <f>COUNTIF(CUSTOMERHIGHESTORDER[customerID],CUSTOMERHIGHESTORDER[[#This Row],[customerID]])</f>
        <v>28</v>
      </c>
    </row>
    <row r="780" spans="1:3" x14ac:dyDescent="0.35">
      <c r="A780" t="s">
        <v>174</v>
      </c>
      <c r="C780">
        <f>COUNTIF(CUSTOMERHIGHESTORDER[customerID],CUSTOMERHIGHESTORDER[[#This Row],[customerID]])</f>
        <v>14</v>
      </c>
    </row>
    <row r="781" spans="1:3" x14ac:dyDescent="0.35">
      <c r="A781" t="s">
        <v>76</v>
      </c>
      <c r="C781">
        <f>COUNTIF(CUSTOMERHIGHESTORDER[customerID],CUSTOMERHIGHESTORDER[[#This Row],[customerID]])</f>
        <v>10</v>
      </c>
    </row>
    <row r="782" spans="1:3" x14ac:dyDescent="0.35">
      <c r="A782" t="s">
        <v>110</v>
      </c>
      <c r="C782">
        <f>COUNTIF(CUSTOMERHIGHESTORDER[customerID],CUSTOMERHIGHESTORDER[[#This Row],[customerID]])</f>
        <v>8</v>
      </c>
    </row>
    <row r="783" spans="1:3" x14ac:dyDescent="0.35">
      <c r="A783" t="s">
        <v>377</v>
      </c>
      <c r="C783">
        <f>COUNTIF(CUSTOMERHIGHESTORDER[customerID],CUSTOMERHIGHESTORDER[[#This Row],[customerID]])</f>
        <v>15</v>
      </c>
    </row>
    <row r="784" spans="1:3" x14ac:dyDescent="0.35">
      <c r="A784" t="s">
        <v>142</v>
      </c>
      <c r="C784">
        <f>COUNTIF(CUSTOMERHIGHESTORDER[customerID],CUSTOMERHIGHESTORDER[[#This Row],[customerID]])</f>
        <v>6</v>
      </c>
    </row>
    <row r="785" spans="1:3" x14ac:dyDescent="0.35">
      <c r="A785" t="s">
        <v>70</v>
      </c>
      <c r="C785">
        <f>COUNTIF(CUSTOMERHIGHESTORDER[customerID],CUSTOMERHIGHESTORDER[[#This Row],[customerID]])</f>
        <v>14</v>
      </c>
    </row>
    <row r="786" spans="1:3" x14ac:dyDescent="0.35">
      <c r="A786" t="s">
        <v>195</v>
      </c>
      <c r="C786">
        <f>COUNTIF(CUSTOMERHIGHESTORDER[customerID],CUSTOMERHIGHESTORDER[[#This Row],[customerID]])</f>
        <v>14</v>
      </c>
    </row>
    <row r="787" spans="1:3" x14ac:dyDescent="0.35">
      <c r="A787" t="s">
        <v>88</v>
      </c>
      <c r="C787">
        <f>COUNTIF(CUSTOMERHIGHESTORDER[customerID],CUSTOMERHIGHESTORDER[[#This Row],[customerID]])</f>
        <v>8</v>
      </c>
    </row>
    <row r="788" spans="1:3" x14ac:dyDescent="0.35">
      <c r="A788" t="s">
        <v>317</v>
      </c>
      <c r="C788">
        <f>COUNTIF(CUSTOMERHIGHESTORDER[customerID],CUSTOMERHIGHESTORDER[[#This Row],[customerID]])</f>
        <v>31</v>
      </c>
    </row>
    <row r="789" spans="1:3" x14ac:dyDescent="0.35">
      <c r="A789" t="s">
        <v>317</v>
      </c>
      <c r="C789">
        <f>COUNTIF(CUSTOMERHIGHESTORDER[customerID],CUSTOMERHIGHESTORDER[[#This Row],[customerID]])</f>
        <v>31</v>
      </c>
    </row>
    <row r="790" spans="1:3" x14ac:dyDescent="0.35">
      <c r="A790" t="s">
        <v>386</v>
      </c>
      <c r="C790">
        <f>COUNTIF(CUSTOMERHIGHESTORDER[customerID],CUSTOMERHIGHESTORDER[[#This Row],[customerID]])</f>
        <v>14</v>
      </c>
    </row>
    <row r="791" spans="1:3" x14ac:dyDescent="0.35">
      <c r="A791" t="s">
        <v>305</v>
      </c>
      <c r="C791">
        <f>COUNTIF(CUSTOMERHIGHESTORDER[customerID],CUSTOMERHIGHESTORDER[[#This Row],[customerID]])</f>
        <v>10</v>
      </c>
    </row>
    <row r="792" spans="1:3" x14ac:dyDescent="0.35">
      <c r="A792" t="s">
        <v>258</v>
      </c>
      <c r="C792">
        <f>COUNTIF(CUSTOMERHIGHESTORDER[customerID],CUSTOMERHIGHESTORDER[[#This Row],[customerID]])</f>
        <v>10</v>
      </c>
    </row>
    <row r="793" spans="1:3" x14ac:dyDescent="0.35">
      <c r="A793" t="s">
        <v>336</v>
      </c>
      <c r="C793">
        <f>COUNTIF(CUSTOMERHIGHESTORDER[customerID],CUSTOMERHIGHESTORDER[[#This Row],[customerID]])</f>
        <v>12</v>
      </c>
    </row>
    <row r="794" spans="1:3" x14ac:dyDescent="0.35">
      <c r="A794" t="s">
        <v>102</v>
      </c>
      <c r="C794">
        <f>COUNTIF(CUSTOMERHIGHESTORDER[customerID],CUSTOMERHIGHESTORDER[[#This Row],[customerID]])</f>
        <v>6</v>
      </c>
    </row>
    <row r="795" spans="1:3" x14ac:dyDescent="0.35">
      <c r="A795" t="s">
        <v>156</v>
      </c>
      <c r="C795">
        <f>COUNTIF(CUSTOMERHIGHESTORDER[customerID],CUSTOMERHIGHESTORDER[[#This Row],[customerID]])</f>
        <v>10</v>
      </c>
    </row>
    <row r="796" spans="1:3" x14ac:dyDescent="0.35">
      <c r="A796" t="s">
        <v>336</v>
      </c>
      <c r="C796">
        <f>COUNTIF(CUSTOMERHIGHESTORDER[customerID],CUSTOMERHIGHESTORDER[[#This Row],[customerID]])</f>
        <v>12</v>
      </c>
    </row>
    <row r="797" spans="1:3" x14ac:dyDescent="0.35">
      <c r="A797" t="s">
        <v>227</v>
      </c>
      <c r="C797">
        <f>COUNTIF(CUSTOMERHIGHESTORDER[customerID],CUSTOMERHIGHESTORDER[[#This Row],[customerID]])</f>
        <v>12</v>
      </c>
    </row>
    <row r="798" spans="1:3" x14ac:dyDescent="0.35">
      <c r="A798" t="s">
        <v>164</v>
      </c>
      <c r="C798">
        <f>COUNTIF(CUSTOMERHIGHESTORDER[customerID],CUSTOMERHIGHESTORDER[[#This Row],[customerID]])</f>
        <v>11</v>
      </c>
    </row>
    <row r="799" spans="1:3" x14ac:dyDescent="0.35">
      <c r="A799" t="s">
        <v>88</v>
      </c>
      <c r="C799">
        <f>COUNTIF(CUSTOMERHIGHESTORDER[customerID],CUSTOMERHIGHESTORDER[[#This Row],[customerID]])</f>
        <v>8</v>
      </c>
    </row>
    <row r="800" spans="1:3" x14ac:dyDescent="0.35">
      <c r="A800" t="s">
        <v>93</v>
      </c>
      <c r="C800">
        <f>COUNTIF(CUSTOMERHIGHESTORDER[customerID],CUSTOMERHIGHESTORDER[[#This Row],[customerID]])</f>
        <v>5</v>
      </c>
    </row>
    <row r="801" spans="1:3" x14ac:dyDescent="0.35">
      <c r="A801" t="s">
        <v>329</v>
      </c>
      <c r="C801">
        <f>COUNTIF(CUSTOMERHIGHESTORDER[customerID],CUSTOMERHIGHESTORDER[[#This Row],[customerID]])</f>
        <v>4</v>
      </c>
    </row>
    <row r="802" spans="1:3" x14ac:dyDescent="0.35">
      <c r="A802" t="s">
        <v>395</v>
      </c>
      <c r="C802">
        <f>COUNTIF(CUSTOMERHIGHESTORDER[customerID],CUSTOMERHIGHESTORDER[[#This Row],[customerID]])</f>
        <v>7</v>
      </c>
    </row>
    <row r="803" spans="1:3" x14ac:dyDescent="0.35">
      <c r="A803" t="s">
        <v>70</v>
      </c>
      <c r="C803">
        <f>COUNTIF(CUSTOMERHIGHESTORDER[customerID],CUSTOMERHIGHESTORDER[[#This Row],[customerID]])</f>
        <v>14</v>
      </c>
    </row>
    <row r="804" spans="1:3" x14ac:dyDescent="0.35">
      <c r="A804" t="s">
        <v>373</v>
      </c>
      <c r="C804">
        <f>COUNTIF(CUSTOMERHIGHESTORDER[customerID],CUSTOMERHIGHESTORDER[[#This Row],[customerID]])</f>
        <v>10</v>
      </c>
    </row>
    <row r="805" spans="1:3" x14ac:dyDescent="0.35">
      <c r="A805" t="s">
        <v>110</v>
      </c>
      <c r="C805">
        <f>COUNTIF(CUSTOMERHIGHESTORDER[customerID],CUSTOMERHIGHESTORDER[[#This Row],[customerID]])</f>
        <v>8</v>
      </c>
    </row>
    <row r="806" spans="1:3" x14ac:dyDescent="0.35">
      <c r="A806" t="s">
        <v>70</v>
      </c>
      <c r="C806">
        <f>COUNTIF(CUSTOMERHIGHESTORDER[customerID],CUSTOMERHIGHESTORDER[[#This Row],[customerID]])</f>
        <v>14</v>
      </c>
    </row>
    <row r="807" spans="1:3" x14ac:dyDescent="0.35">
      <c r="A807" t="s">
        <v>160</v>
      </c>
      <c r="C807">
        <f>COUNTIF(CUSTOMERHIGHESTORDER[customerID],CUSTOMERHIGHESTORDER[[#This Row],[customerID]])</f>
        <v>9</v>
      </c>
    </row>
    <row r="808" spans="1:3" x14ac:dyDescent="0.35">
      <c r="A808" t="s">
        <v>131</v>
      </c>
      <c r="C808">
        <f>COUNTIF(CUSTOMERHIGHESTORDER[customerID],CUSTOMERHIGHESTORDER[[#This Row],[customerID]])</f>
        <v>19</v>
      </c>
    </row>
    <row r="809" spans="1:3" x14ac:dyDescent="0.35">
      <c r="A809" t="s">
        <v>203</v>
      </c>
      <c r="C809">
        <f>COUNTIF(CUSTOMERHIGHESTORDER[customerID],CUSTOMERHIGHESTORDER[[#This Row],[customerID]])</f>
        <v>14</v>
      </c>
    </row>
    <row r="810" spans="1:3" x14ac:dyDescent="0.35">
      <c r="A810" t="s">
        <v>174</v>
      </c>
      <c r="C810">
        <f>COUNTIF(CUSTOMERHIGHESTORDER[customerID],CUSTOMERHIGHESTORDER[[#This Row],[customerID]])</f>
        <v>14</v>
      </c>
    </row>
    <row r="811" spans="1:3" x14ac:dyDescent="0.35">
      <c r="A811" t="s">
        <v>273</v>
      </c>
      <c r="C811">
        <f>COUNTIF(CUSTOMERHIGHESTORDER[customerID],CUSTOMERHIGHESTORDER[[#This Row],[customerID]])</f>
        <v>10</v>
      </c>
    </row>
    <row r="812" spans="1:3" x14ac:dyDescent="0.35">
      <c r="A812" t="s">
        <v>79</v>
      </c>
      <c r="C812">
        <f>COUNTIF(CUSTOMERHIGHESTORDER[customerID],CUSTOMERHIGHESTORDER[[#This Row],[customerID]])</f>
        <v>6</v>
      </c>
    </row>
    <row r="813" spans="1:3" x14ac:dyDescent="0.35">
      <c r="A813" t="s">
        <v>178</v>
      </c>
      <c r="C813">
        <f>COUNTIF(CUSTOMERHIGHESTORDER[customerID],CUSTOMERHIGHESTORDER[[#This Row],[customerID]])</f>
        <v>18</v>
      </c>
    </row>
    <row r="814" spans="1:3" x14ac:dyDescent="0.35">
      <c r="A814" t="s">
        <v>110</v>
      </c>
      <c r="C814">
        <f>COUNTIF(CUSTOMERHIGHESTORDER[customerID],CUSTOMERHIGHESTORDER[[#This Row],[customerID]])</f>
        <v>8</v>
      </c>
    </row>
    <row r="815" spans="1:3" x14ac:dyDescent="0.35">
      <c r="A815" t="s">
        <v>252</v>
      </c>
      <c r="C815">
        <f>COUNTIF(CUSTOMERHIGHESTORDER[customerID],CUSTOMERHIGHESTORDER[[#This Row],[customerID]])</f>
        <v>3</v>
      </c>
    </row>
    <row r="816" spans="1:3" x14ac:dyDescent="0.35">
      <c r="A816" t="s">
        <v>51</v>
      </c>
      <c r="C816">
        <f>COUNTIF(CUSTOMERHIGHESTORDER[customerID],CUSTOMERHIGHESTORDER[[#This Row],[customerID]])</f>
        <v>7</v>
      </c>
    </row>
    <row r="817" spans="1:3" x14ac:dyDescent="0.35">
      <c r="A817" t="s">
        <v>302</v>
      </c>
      <c r="C817">
        <f>COUNTIF(CUSTOMERHIGHESTORDER[customerID],CUSTOMERHIGHESTORDER[[#This Row],[customerID]])</f>
        <v>11</v>
      </c>
    </row>
    <row r="818" spans="1:3" x14ac:dyDescent="0.35">
      <c r="A818" t="s">
        <v>142</v>
      </c>
      <c r="C818">
        <f>COUNTIF(CUSTOMERHIGHESTORDER[customerID],CUSTOMERHIGHESTORDER[[#This Row],[customerID]])</f>
        <v>6</v>
      </c>
    </row>
    <row r="819" spans="1:3" x14ac:dyDescent="0.35">
      <c r="A819" t="s">
        <v>164</v>
      </c>
      <c r="C819">
        <f>COUNTIF(CUSTOMERHIGHESTORDER[customerID],CUSTOMERHIGHESTORDER[[#This Row],[customerID]])</f>
        <v>11</v>
      </c>
    </row>
    <row r="820" spans="1:3" x14ac:dyDescent="0.35">
      <c r="A820" t="s">
        <v>298</v>
      </c>
      <c r="C820">
        <f>COUNTIF(CUSTOMERHIGHESTORDER[customerID],CUSTOMERHIGHESTORDER[[#This Row],[customerID]])</f>
        <v>12</v>
      </c>
    </row>
    <row r="821" spans="1:3" x14ac:dyDescent="0.35">
      <c r="A821" t="s">
        <v>186</v>
      </c>
      <c r="C821">
        <f>COUNTIF(CUSTOMERHIGHESTORDER[customerID],CUSTOMERHIGHESTORDER[[#This Row],[customerID]])</f>
        <v>19</v>
      </c>
    </row>
    <row r="822" spans="1:3" x14ac:dyDescent="0.35">
      <c r="A822" t="s">
        <v>317</v>
      </c>
      <c r="C822">
        <f>COUNTIF(CUSTOMERHIGHESTORDER[customerID],CUSTOMERHIGHESTORDER[[#This Row],[customerID]])</f>
        <v>31</v>
      </c>
    </row>
    <row r="823" spans="1:3" x14ac:dyDescent="0.35">
      <c r="A823" t="s">
        <v>223</v>
      </c>
      <c r="C823">
        <f>COUNTIF(CUSTOMERHIGHESTORDER[customerID],CUSTOMERHIGHESTORDER[[#This Row],[customerID]])</f>
        <v>14</v>
      </c>
    </row>
    <row r="824" spans="1:3" x14ac:dyDescent="0.35">
      <c r="A824" t="s">
        <v>386</v>
      </c>
      <c r="C824">
        <f>COUNTIF(CUSTOMERHIGHESTORDER[customerID],CUSTOMERHIGHESTORDER[[#This Row],[customerID]])</f>
        <v>14</v>
      </c>
    </row>
    <row r="825" spans="1:3" x14ac:dyDescent="0.35">
      <c r="A825" t="s">
        <v>102</v>
      </c>
      <c r="C825">
        <f>COUNTIF(CUSTOMERHIGHESTORDER[customerID],CUSTOMERHIGHESTORDER[[#This Row],[customerID]])</f>
        <v>6</v>
      </c>
    </row>
    <row r="826" spans="1:3" x14ac:dyDescent="0.35">
      <c r="A826" t="s">
        <v>283</v>
      </c>
      <c r="C826">
        <f>COUNTIF(CUSTOMERHIGHESTORDER[customerID],CUSTOMERHIGHESTORDER[[#This Row],[customerID]])</f>
        <v>13</v>
      </c>
    </row>
    <row r="827" spans="1:3" x14ac:dyDescent="0.35">
      <c r="A827" t="s">
        <v>351</v>
      </c>
      <c r="C827">
        <f>COUNTIF(CUSTOMERHIGHESTORDER[customerID],CUSTOMERHIGHESTORDER[[#This Row],[customerID]])</f>
        <v>10</v>
      </c>
    </row>
    <row r="828" spans="1:3" x14ac:dyDescent="0.35">
      <c r="A828" t="s">
        <v>215</v>
      </c>
      <c r="C828">
        <f>COUNTIF(CUSTOMERHIGHESTORDER[customerID],CUSTOMERHIGHESTORDER[[#This Row],[customerID]])</f>
        <v>15</v>
      </c>
    </row>
    <row r="829" spans="1:3" x14ac:dyDescent="0.35">
      <c r="A829" t="s">
        <v>223</v>
      </c>
      <c r="C829">
        <f>COUNTIF(CUSTOMERHIGHESTORDER[customerID],CUSTOMERHIGHESTORDER[[#This Row],[customerID]])</f>
        <v>14</v>
      </c>
    </row>
    <row r="830" spans="1:3" x14ac:dyDescent="0.35">
      <c r="A830" t="s">
        <v>113</v>
      </c>
      <c r="C830">
        <f>COUNTIF(CUSTOMERHIGHESTORDER[customerID],CUSTOMERHIGHESTORDER[[#This Row],[customerID]])</f>
        <v>30</v>
      </c>
    </row>
    <row r="831" spans="1:3" x14ac:dyDescent="0.35">
      <c r="A831" t="s">
        <v>270</v>
      </c>
      <c r="C831">
        <f>COUNTIF(CUSTOMERHIGHESTORDER[customerID],CUSTOMERHIGHESTORDER[[#This Row],[customerID]])</f>
        <v>6</v>
      </c>
    </row>
    <row r="832" spans="1:3" x14ac:dyDescent="0.35">
      <c r="A832" t="s">
        <v>324</v>
      </c>
      <c r="C832">
        <f>COUNTIF(CUSTOMERHIGHESTORDER[customerID],CUSTOMERHIGHESTORDER[[#This Row],[customerID]])</f>
        <v>7</v>
      </c>
    </row>
    <row r="833" spans="1:3" x14ac:dyDescent="0.35">
      <c r="A833" t="s">
        <v>305</v>
      </c>
      <c r="C833">
        <f>COUNTIF(CUSTOMERHIGHESTORDER[customerID],CUSTOMERHIGHESTORDER[[#This Row],[customerID]])</f>
        <v>10</v>
      </c>
    </row>
    <row r="834" spans="1:3" x14ac:dyDescent="0.35">
      <c r="A834" t="s">
        <v>66</v>
      </c>
      <c r="C834">
        <f>COUNTIF(CUSTOMERHIGHESTORDER[customerID],CUSTOMERHIGHESTORDER[[#This Row],[customerID]])</f>
        <v>17</v>
      </c>
    </row>
    <row r="835" spans="1:3" x14ac:dyDescent="0.35">
      <c r="A835" t="s">
        <v>293</v>
      </c>
      <c r="C835">
        <f>COUNTIF(CUSTOMERHIGHESTORDER[customerID],CUSTOMERHIGHESTORDER[[#This Row],[customerID]])</f>
        <v>18</v>
      </c>
    </row>
    <row r="836" spans="1:3" x14ac:dyDescent="0.35">
      <c r="A836" t="s">
        <v>636</v>
      </c>
      <c r="C836">
        <f>SUBTOTAL(104,CUSTOMERHIGHESTORDER[Order count])</f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dictionary</vt:lpstr>
      <vt:lpstr> Categories data</vt:lpstr>
      <vt:lpstr> customers data</vt:lpstr>
      <vt:lpstr> employees data</vt:lpstr>
      <vt:lpstr> order details data</vt:lpstr>
      <vt:lpstr>shippers</vt:lpstr>
      <vt:lpstr>EXCEL PROJECT 4 QUESTIONS</vt:lpstr>
      <vt:lpstr> Products data and solution 1</vt:lpstr>
      <vt:lpstr>Solution 2</vt:lpstr>
      <vt:lpstr>Solution 3</vt:lpstr>
      <vt:lpstr>Solution 4</vt:lpstr>
      <vt:lpstr>Orders data And solution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MUBARAKA</dc:creator>
  <cp:lastModifiedBy>Obubelebara George</cp:lastModifiedBy>
  <dcterms:created xsi:type="dcterms:W3CDTF">2023-10-31T15:09:05Z</dcterms:created>
  <dcterms:modified xsi:type="dcterms:W3CDTF">2024-06-10T19:24:22Z</dcterms:modified>
</cp:coreProperties>
</file>