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s/Documents/Codes/QT/inetControlPanel/insta-inet protocol documentation/"/>
    </mc:Choice>
  </mc:AlternateContent>
  <xr:revisionPtr revIDLastSave="0" documentId="13_ncr:1_{94E04974-EF86-3A42-8D22-B36E51D85220}" xr6:coauthVersionLast="47" xr6:coauthVersionMax="47" xr10:uidLastSave="{00000000-0000-0000-0000-000000000000}"/>
  <bookViews>
    <workbookView xWindow="2900" yWindow="880" windowWidth="26480" windowHeight="21060" xr2:uid="{EDB6FE64-E683-744E-9FFA-E64A71077C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52" i="1" l="1"/>
  <c r="CA49" i="1"/>
  <c r="CA46" i="1"/>
  <c r="CA43" i="1"/>
  <c r="CA40" i="1"/>
  <c r="CA37" i="1"/>
  <c r="CA34" i="1"/>
  <c r="CA31" i="1"/>
  <c r="CA28" i="1"/>
  <c r="CA25" i="1"/>
  <c r="CA55" i="1"/>
  <c r="CA22" i="1"/>
  <c r="CA19" i="1"/>
  <c r="CA16" i="1"/>
</calcChain>
</file>

<file path=xl/sharedStrings.xml><?xml version="1.0" encoding="utf-8"?>
<sst xmlns="http://schemas.openxmlformats.org/spreadsheetml/2006/main" count="1087" uniqueCount="62">
  <si>
    <t>Source</t>
  </si>
  <si>
    <t>Destination</t>
  </si>
  <si>
    <t>Broadcast</t>
  </si>
  <si>
    <t>Len</t>
  </si>
  <si>
    <t>Broadcast:9410</t>
  </si>
  <si>
    <t>PC:9407</t>
  </si>
  <si>
    <t>4E</t>
  </si>
  <si>
    <t>2D</t>
  </si>
  <si>
    <t>0A</t>
  </si>
  <si>
    <t>Data</t>
  </si>
  <si>
    <t>LED:9410</t>
  </si>
  <si>
    <t>7F</t>
  </si>
  <si>
    <t>0F</t>
  </si>
  <si>
    <t>6B</t>
  </si>
  <si>
    <t>AB</t>
  </si>
  <si>
    <t>0B</t>
  </si>
  <si>
    <t>0C</t>
  </si>
  <si>
    <t>0D</t>
  </si>
  <si>
    <t>0E</t>
  </si>
  <si>
    <r>
      <t>PC:</t>
    </r>
    <r>
      <rPr>
        <sz val="12"/>
        <color rgb="FFFF0000"/>
        <rFont val="Aptos Narrow (Body)"/>
      </rPr>
      <t>9411</t>
    </r>
  </si>
  <si>
    <t>C4</t>
  </si>
  <si>
    <t>S/R</t>
  </si>
  <si>
    <t>ver?</t>
  </si>
  <si>
    <t>T</t>
  </si>
  <si>
    <t>PC IP</t>
  </si>
  <si>
    <t>B5</t>
  </si>
  <si>
    <t>FF</t>
  </si>
  <si>
    <t>6F</t>
  </si>
  <si>
    <t>3A</t>
  </si>
  <si>
    <t>E6</t>
  </si>
  <si>
    <t>1A</t>
  </si>
  <si>
    <t>C1</t>
  </si>
  <si>
    <t>7D</t>
  </si>
  <si>
    <t>6C</t>
  </si>
  <si>
    <t>CA</t>
  </si>
  <si>
    <t>C5</t>
  </si>
  <si>
    <t>C9</t>
  </si>
  <si>
    <t>B4</t>
  </si>
  <si>
    <t>AE</t>
  </si>
  <si>
    <t>DE</t>
  </si>
  <si>
    <t>V</t>
  </si>
  <si>
    <t>OP</t>
  </si>
  <si>
    <t>PC: 9408</t>
  </si>
  <si>
    <t>255.255.255.255: 9410</t>
  </si>
  <si>
    <t>PC: 9407</t>
  </si>
  <si>
    <t>LED: 9410</t>
  </si>
  <si>
    <t>RGB1</t>
  </si>
  <si>
    <t>RGB2</t>
  </si>
  <si>
    <t>RGB"</t>
  </si>
  <si>
    <t>c</t>
  </si>
  <si>
    <t>RGB1 Settings</t>
  </si>
  <si>
    <t>RGB2 Settings</t>
  </si>
  <si>
    <r>
      <rPr>
        <b/>
        <sz val="12"/>
        <color theme="1"/>
        <rFont val="Aptos Narrow"/>
        <scheme val="minor"/>
      </rPr>
      <t>RGB Settings</t>
    </r>
    <r>
      <rPr>
        <sz val="12"/>
        <color theme="1"/>
        <rFont val="Aptos Narrow"/>
        <family val="2"/>
        <scheme val="minor"/>
      </rPr>
      <t>: Brightness, Contrast, Lumin_Time, Freq, Red_max, Green_max, Blue_max</t>
    </r>
  </si>
  <si>
    <t>: Null Terminator</t>
  </si>
  <si>
    <r>
      <rPr>
        <b/>
        <sz val="12"/>
        <color theme="1"/>
        <rFont val="Aptos Narrow"/>
        <scheme val="minor"/>
      </rPr>
      <t>C</t>
    </r>
    <r>
      <rPr>
        <sz val="12"/>
        <color theme="1"/>
        <rFont val="Aptos Narrow"/>
        <family val="2"/>
        <scheme val="minor"/>
      </rPr>
      <t>: Counter</t>
    </r>
  </si>
  <si>
    <t>packet terminator prop.</t>
  </si>
  <si>
    <t>Panel IP!!!</t>
  </si>
  <si>
    <t>Discovery Packets</t>
  </si>
  <si>
    <t>Predata Packets</t>
  </si>
  <si>
    <t>Data Packets</t>
  </si>
  <si>
    <t>panel IP</t>
  </si>
  <si>
    <t>"INSTA-INET"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</si>
</sst>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FF0000"/>
      <name val="Aptos Narrow (Body)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13"/>
      <color theme="1"/>
      <name val="Helvetica Neue"/>
      <family val="2"/>
    </font>
    <font>
      <b/>
      <sz val="16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  <xf numFmtId="0" fontId="0" fillId="4" borderId="3" xfId="0" applyFill="1" applyBorder="1"/>
    <xf numFmtId="0" fontId="0" fillId="4" borderId="1" xfId="0" applyFill="1" applyBorder="1"/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4919-2AB0-3743-ADEE-F74DCDAE4BE4}">
  <dimension ref="A1:TX62"/>
  <sheetViews>
    <sheetView tabSelected="1" workbookViewId="0">
      <selection activeCell="A24" sqref="A24"/>
    </sheetView>
  </sheetViews>
  <sheetFormatPr baseColWidth="10" defaultRowHeight="16" x14ac:dyDescent="0.2"/>
  <cols>
    <col min="1" max="1" width="21.33203125" customWidth="1"/>
    <col min="2" max="2" width="21.6640625" style="1" customWidth="1"/>
    <col min="3" max="3" width="21.5" style="1" customWidth="1"/>
    <col min="4" max="4" width="10.83203125" style="1"/>
    <col min="5" max="78" width="3.5" style="1" customWidth="1"/>
    <col min="79" max="79" width="6.33203125" style="1" customWidth="1"/>
    <col min="80" max="147" width="3.5" style="1" customWidth="1"/>
    <col min="148" max="156" width="3.5" customWidth="1"/>
    <col min="157" max="544" width="3.33203125" customWidth="1"/>
    <col min="1116" max="1116" width="3.83203125" customWidth="1"/>
  </cols>
  <sheetData>
    <row r="1" spans="1:544" ht="22" x14ac:dyDescent="0.2">
      <c r="B1" s="55" t="s">
        <v>0</v>
      </c>
      <c r="C1" s="55" t="s">
        <v>1</v>
      </c>
      <c r="D1" s="55" t="s">
        <v>3</v>
      </c>
      <c r="E1" s="46" t="s">
        <v>9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</row>
    <row r="2" spans="1:544" ht="17" x14ac:dyDescent="0.2">
      <c r="A2" s="54" t="s">
        <v>57</v>
      </c>
      <c r="B2" s="1" t="s">
        <v>5</v>
      </c>
      <c r="C2" s="1" t="s">
        <v>4</v>
      </c>
      <c r="D2" s="1">
        <v>26</v>
      </c>
      <c r="E2" s="3">
        <v>49</v>
      </c>
      <c r="F2" s="4" t="s">
        <v>6</v>
      </c>
      <c r="G2" s="4">
        <v>53</v>
      </c>
      <c r="H2" s="4">
        <v>54</v>
      </c>
      <c r="I2" s="4">
        <v>41</v>
      </c>
      <c r="J2" s="4" t="s">
        <v>7</v>
      </c>
      <c r="K2" s="4">
        <v>49</v>
      </c>
      <c r="L2" s="4" t="s">
        <v>6</v>
      </c>
      <c r="M2" s="4">
        <v>45</v>
      </c>
      <c r="N2" s="4">
        <v>54</v>
      </c>
      <c r="O2" s="15">
        <v>0</v>
      </c>
      <c r="P2" s="3">
        <v>1</v>
      </c>
      <c r="Q2" s="4">
        <v>0</v>
      </c>
      <c r="R2" s="3">
        <v>0</v>
      </c>
      <c r="S2" s="4">
        <v>3</v>
      </c>
      <c r="T2" s="3" t="s">
        <v>8</v>
      </c>
      <c r="U2" s="4">
        <v>0</v>
      </c>
      <c r="V2" s="4">
        <v>0</v>
      </c>
      <c r="W2" s="4">
        <v>4</v>
      </c>
      <c r="X2" s="11">
        <v>0</v>
      </c>
      <c r="Y2" s="5">
        <v>2</v>
      </c>
      <c r="Z2" s="1">
        <v>55</v>
      </c>
      <c r="AA2" s="1">
        <v>0</v>
      </c>
      <c r="AB2" s="1">
        <v>0</v>
      </c>
      <c r="AC2" s="1">
        <v>0</v>
      </c>
      <c r="AD2" s="1">
        <v>0</v>
      </c>
      <c r="AI2" s="38" t="s">
        <v>56</v>
      </c>
      <c r="AJ2" s="39"/>
      <c r="AK2" s="39"/>
      <c r="AL2" s="40"/>
    </row>
    <row r="3" spans="1:544" x14ac:dyDescent="0.2">
      <c r="B3" s="1" t="s">
        <v>10</v>
      </c>
      <c r="C3" s="1" t="s">
        <v>19</v>
      </c>
      <c r="D3" s="1">
        <v>540</v>
      </c>
      <c r="E3" s="6">
        <v>49</v>
      </c>
      <c r="F3" s="1" t="s">
        <v>6</v>
      </c>
      <c r="G3" s="1">
        <v>53</v>
      </c>
      <c r="H3" s="1">
        <v>54</v>
      </c>
      <c r="I3" s="1">
        <v>41</v>
      </c>
      <c r="J3" s="1" t="s">
        <v>7</v>
      </c>
      <c r="K3" s="1">
        <v>49</v>
      </c>
      <c r="L3" s="1" t="s">
        <v>6</v>
      </c>
      <c r="M3" s="1">
        <v>45</v>
      </c>
      <c r="N3" s="1">
        <v>54</v>
      </c>
      <c r="O3" s="14">
        <v>0</v>
      </c>
      <c r="P3" s="6">
        <v>1</v>
      </c>
      <c r="Q3" s="1">
        <v>0</v>
      </c>
      <c r="R3" s="6">
        <v>0</v>
      </c>
      <c r="S3" s="1">
        <v>5</v>
      </c>
      <c r="T3" s="6" t="s">
        <v>8</v>
      </c>
      <c r="U3" s="1">
        <v>0</v>
      </c>
      <c r="V3" s="1">
        <v>0</v>
      </c>
      <c r="W3" s="1">
        <v>4</v>
      </c>
      <c r="X3" s="12">
        <v>0</v>
      </c>
      <c r="Y3" s="7">
        <v>3</v>
      </c>
      <c r="Z3" s="1" t="s">
        <v>12</v>
      </c>
      <c r="AA3" s="1">
        <v>0</v>
      </c>
      <c r="AB3" s="1" t="s">
        <v>11</v>
      </c>
      <c r="AC3" s="1">
        <v>0</v>
      </c>
      <c r="AD3" s="1">
        <v>12</v>
      </c>
      <c r="AE3" s="1">
        <v>0</v>
      </c>
      <c r="AF3" s="1">
        <v>1</v>
      </c>
      <c r="AG3" s="1">
        <v>0</v>
      </c>
      <c r="AH3" s="1">
        <v>4</v>
      </c>
      <c r="AI3" s="8" t="s">
        <v>8</v>
      </c>
      <c r="AJ3" s="9">
        <v>0</v>
      </c>
      <c r="AK3" s="9">
        <v>0</v>
      </c>
      <c r="AL3" s="10">
        <v>3</v>
      </c>
      <c r="AM3" s="1">
        <v>0</v>
      </c>
      <c r="AN3" s="1">
        <v>2</v>
      </c>
      <c r="AO3" s="1">
        <v>0</v>
      </c>
      <c r="AP3" s="1">
        <v>6</v>
      </c>
      <c r="AQ3" s="1" t="s">
        <v>12</v>
      </c>
      <c r="AR3" s="1">
        <v>17</v>
      </c>
      <c r="AS3" s="1">
        <v>10</v>
      </c>
      <c r="AT3" s="1">
        <v>56</v>
      </c>
      <c r="AU3" s="1">
        <v>32</v>
      </c>
      <c r="AV3" s="1" t="s">
        <v>8</v>
      </c>
      <c r="AW3" s="1">
        <v>0</v>
      </c>
      <c r="AX3" s="1">
        <v>3</v>
      </c>
      <c r="AY3" s="1">
        <v>0</v>
      </c>
      <c r="AZ3" s="1">
        <v>2</v>
      </c>
      <c r="BA3" s="1">
        <v>0</v>
      </c>
      <c r="BB3" s="1">
        <v>5</v>
      </c>
      <c r="BC3" s="1">
        <v>0</v>
      </c>
      <c r="BD3" s="1">
        <v>4</v>
      </c>
      <c r="BE3" s="1">
        <v>0</v>
      </c>
      <c r="BF3" s="1">
        <v>2</v>
      </c>
      <c r="BG3" s="1">
        <v>42</v>
      </c>
      <c r="BH3" s="1" t="s">
        <v>13</v>
      </c>
      <c r="BI3" s="1">
        <v>0</v>
      </c>
      <c r="BJ3" s="1">
        <v>5</v>
      </c>
      <c r="BK3" s="1">
        <v>0</v>
      </c>
      <c r="BL3" s="1">
        <v>2</v>
      </c>
      <c r="BM3" s="1" t="s">
        <v>14</v>
      </c>
      <c r="BN3" s="1" t="s">
        <v>11</v>
      </c>
      <c r="BO3" s="1">
        <v>0</v>
      </c>
      <c r="BP3" s="1">
        <v>6</v>
      </c>
      <c r="BQ3" s="1">
        <v>0</v>
      </c>
      <c r="BR3" s="1">
        <v>2</v>
      </c>
      <c r="BS3" s="1">
        <v>0</v>
      </c>
      <c r="BT3" s="1">
        <v>1</v>
      </c>
      <c r="BU3" s="1">
        <v>0</v>
      </c>
      <c r="BV3" s="1">
        <v>7</v>
      </c>
      <c r="BW3" s="1">
        <v>0</v>
      </c>
      <c r="BX3" s="1">
        <v>2</v>
      </c>
      <c r="BY3" s="1">
        <v>0</v>
      </c>
      <c r="BZ3" s="1">
        <v>1</v>
      </c>
      <c r="CA3" s="1">
        <v>0</v>
      </c>
      <c r="CB3" s="1">
        <v>8</v>
      </c>
      <c r="CC3" s="1">
        <v>0</v>
      </c>
      <c r="CD3" s="1">
        <v>2</v>
      </c>
      <c r="CE3" s="1">
        <v>0</v>
      </c>
      <c r="CF3" s="1">
        <v>12</v>
      </c>
      <c r="CG3" s="1">
        <v>0</v>
      </c>
      <c r="CH3" s="1">
        <v>9</v>
      </c>
      <c r="CI3" s="1">
        <v>0</v>
      </c>
      <c r="CJ3" s="1">
        <v>2</v>
      </c>
      <c r="CK3" s="1">
        <v>0</v>
      </c>
      <c r="CL3" s="1">
        <v>12</v>
      </c>
      <c r="CM3" s="1">
        <v>0</v>
      </c>
      <c r="CN3" s="1" t="s">
        <v>8</v>
      </c>
      <c r="CO3" s="1">
        <v>0</v>
      </c>
      <c r="CP3" s="1">
        <v>2</v>
      </c>
      <c r="CQ3" s="1">
        <v>4</v>
      </c>
      <c r="CR3" s="1">
        <v>0</v>
      </c>
      <c r="CS3" s="1">
        <v>0</v>
      </c>
      <c r="CT3" s="1" t="s">
        <v>15</v>
      </c>
      <c r="CU3" s="1">
        <v>0</v>
      </c>
      <c r="CV3" s="1">
        <v>4</v>
      </c>
      <c r="CW3" s="1" t="s">
        <v>27</v>
      </c>
      <c r="CX3" s="1">
        <v>27</v>
      </c>
      <c r="CY3" s="1" t="s">
        <v>28</v>
      </c>
      <c r="CZ3" s="1" t="s">
        <v>28</v>
      </c>
      <c r="DA3" s="1">
        <v>0</v>
      </c>
      <c r="DB3" s="1" t="s">
        <v>16</v>
      </c>
      <c r="DC3" s="1">
        <v>0</v>
      </c>
      <c r="DD3" s="1">
        <v>1</v>
      </c>
      <c r="DE3" s="1">
        <v>0</v>
      </c>
      <c r="DF3" s="1">
        <v>0</v>
      </c>
      <c r="DG3" s="1" t="s">
        <v>17</v>
      </c>
      <c r="DH3" s="1">
        <v>0</v>
      </c>
      <c r="DI3" s="1">
        <v>2</v>
      </c>
      <c r="DJ3" s="1">
        <v>0</v>
      </c>
      <c r="DK3" s="1">
        <v>1</v>
      </c>
      <c r="DL3" s="1">
        <v>0</v>
      </c>
      <c r="DM3" s="1" t="s">
        <v>18</v>
      </c>
      <c r="DN3" s="1">
        <v>0</v>
      </c>
      <c r="DO3" s="1">
        <v>4</v>
      </c>
      <c r="DP3" s="1" t="s">
        <v>8</v>
      </c>
      <c r="DQ3" s="1">
        <v>0</v>
      </c>
      <c r="DR3" s="1">
        <v>0</v>
      </c>
      <c r="DS3" s="1">
        <v>4</v>
      </c>
      <c r="DT3" s="1">
        <v>0</v>
      </c>
      <c r="DU3" s="1" t="s">
        <v>12</v>
      </c>
      <c r="DV3" s="1">
        <v>0</v>
      </c>
      <c r="DW3" s="1">
        <v>2</v>
      </c>
      <c r="DX3" s="1">
        <v>0</v>
      </c>
      <c r="DY3" s="1">
        <v>0</v>
      </c>
      <c r="DZ3" s="1">
        <v>0</v>
      </c>
      <c r="EA3" s="1">
        <v>10</v>
      </c>
      <c r="EB3" s="1">
        <v>0</v>
      </c>
      <c r="EC3" s="1">
        <v>2</v>
      </c>
      <c r="ED3" s="1">
        <v>2</v>
      </c>
      <c r="EE3" s="1">
        <v>77</v>
      </c>
      <c r="EF3" s="1">
        <v>0</v>
      </c>
      <c r="EG3" s="1">
        <v>17</v>
      </c>
      <c r="EH3" s="1">
        <v>0</v>
      </c>
      <c r="EI3" s="1" t="s">
        <v>16</v>
      </c>
      <c r="EJ3" s="1">
        <v>0</v>
      </c>
      <c r="EK3" s="1">
        <v>1</v>
      </c>
      <c r="EL3" s="1">
        <v>0</v>
      </c>
      <c r="EM3" s="1">
        <v>2</v>
      </c>
      <c r="EN3" s="1">
        <v>0</v>
      </c>
      <c r="EO3" s="1">
        <v>3</v>
      </c>
      <c r="EP3" s="1">
        <v>0</v>
      </c>
      <c r="EQ3" s="1">
        <v>4</v>
      </c>
      <c r="ER3">
        <v>0</v>
      </c>
      <c r="ES3">
        <v>5</v>
      </c>
      <c r="ET3">
        <v>0</v>
      </c>
      <c r="EU3">
        <v>6</v>
      </c>
      <c r="EV3">
        <v>0</v>
      </c>
      <c r="EW3">
        <v>18</v>
      </c>
      <c r="EX3">
        <v>0</v>
      </c>
      <c r="EY3">
        <v>2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</row>
    <row r="4" spans="1:544" x14ac:dyDescent="0.2">
      <c r="E4" s="51" t="s">
        <v>61</v>
      </c>
      <c r="F4" s="52"/>
      <c r="G4" s="52"/>
      <c r="H4" s="52"/>
      <c r="I4" s="52"/>
      <c r="J4" s="52"/>
      <c r="K4" s="52"/>
      <c r="L4" s="52"/>
      <c r="M4" s="52"/>
      <c r="N4" s="52"/>
      <c r="O4" s="53" t="s">
        <v>23</v>
      </c>
      <c r="P4" s="51" t="s">
        <v>22</v>
      </c>
      <c r="Q4" s="52"/>
      <c r="R4" s="51" t="s">
        <v>21</v>
      </c>
      <c r="S4" s="52"/>
      <c r="T4" s="51" t="s">
        <v>24</v>
      </c>
      <c r="U4" s="52"/>
      <c r="V4" s="52"/>
      <c r="W4" s="52"/>
      <c r="X4" s="53" t="s">
        <v>23</v>
      </c>
      <c r="Y4" s="24" t="s">
        <v>41</v>
      </c>
    </row>
    <row r="5" spans="1:544" x14ac:dyDescent="0.2"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</row>
    <row r="7" spans="1:544" x14ac:dyDescent="0.2">
      <c r="E7" s="37">
        <v>0</v>
      </c>
      <c r="F7" s="37">
        <v>1</v>
      </c>
      <c r="G7" s="37">
        <v>2</v>
      </c>
      <c r="H7" s="37">
        <v>3</v>
      </c>
      <c r="I7" s="37">
        <v>4</v>
      </c>
      <c r="J7" s="37">
        <v>5</v>
      </c>
      <c r="K7" s="37">
        <v>6</v>
      </c>
      <c r="L7" s="37">
        <v>7</v>
      </c>
      <c r="M7" s="37">
        <v>8</v>
      </c>
      <c r="N7" s="37">
        <v>9</v>
      </c>
      <c r="O7" s="37">
        <v>10</v>
      </c>
      <c r="P7" s="37">
        <v>11</v>
      </c>
      <c r="Q7" s="37">
        <v>12</v>
      </c>
      <c r="R7" s="37">
        <v>13</v>
      </c>
      <c r="S7" s="37">
        <v>14</v>
      </c>
      <c r="T7" s="37">
        <v>15</v>
      </c>
      <c r="U7" s="37">
        <v>16</v>
      </c>
      <c r="V7" s="37">
        <v>17</v>
      </c>
      <c r="W7" s="37">
        <v>18</v>
      </c>
      <c r="X7" s="37">
        <v>19</v>
      </c>
      <c r="Y7" s="37">
        <v>20</v>
      </c>
      <c r="Z7" s="37">
        <v>21</v>
      </c>
      <c r="AA7" s="37">
        <v>22</v>
      </c>
      <c r="AB7" s="37">
        <v>23</v>
      </c>
      <c r="AC7" s="37">
        <v>24</v>
      </c>
      <c r="AD7" s="37">
        <v>25</v>
      </c>
      <c r="AE7" s="37">
        <v>26</v>
      </c>
      <c r="AF7" s="37">
        <v>27</v>
      </c>
      <c r="AG7" s="37">
        <v>28</v>
      </c>
      <c r="AH7" s="37">
        <v>29</v>
      </c>
      <c r="AI7" s="37">
        <v>30</v>
      </c>
      <c r="AJ7" s="37">
        <v>31</v>
      </c>
      <c r="AK7" s="37">
        <v>32</v>
      </c>
      <c r="AL7" s="37">
        <v>33</v>
      </c>
      <c r="AM7" s="37">
        <v>34</v>
      </c>
      <c r="AN7" s="37">
        <v>35</v>
      </c>
      <c r="AO7" s="37">
        <v>36</v>
      </c>
      <c r="AP7" s="37">
        <v>37</v>
      </c>
      <c r="AQ7" s="37">
        <v>38</v>
      </c>
      <c r="AR7" s="37">
        <v>39</v>
      </c>
      <c r="AS7" s="37">
        <v>40</v>
      </c>
      <c r="AT7" s="37">
        <v>41</v>
      </c>
      <c r="AU7" s="37">
        <v>42</v>
      </c>
      <c r="AV7" s="37">
        <v>43</v>
      </c>
      <c r="AW7" s="37">
        <v>44</v>
      </c>
      <c r="AX7" s="37">
        <v>45</v>
      </c>
      <c r="AY7" s="37">
        <v>46</v>
      </c>
      <c r="AZ7" s="37">
        <v>47</v>
      </c>
      <c r="BA7" s="37">
        <v>48</v>
      </c>
      <c r="BB7" s="37">
        <v>49</v>
      </c>
      <c r="BC7" s="37">
        <v>50</v>
      </c>
      <c r="BD7" s="37">
        <v>51</v>
      </c>
      <c r="BE7" s="37">
        <v>52</v>
      </c>
      <c r="BF7" s="37">
        <v>53</v>
      </c>
      <c r="BG7" s="37">
        <v>54</v>
      </c>
      <c r="BH7" s="37">
        <v>55</v>
      </c>
      <c r="BI7" s="37">
        <v>56</v>
      </c>
      <c r="BJ7" s="37">
        <v>57</v>
      </c>
      <c r="BK7" s="37">
        <v>58</v>
      </c>
      <c r="BL7" s="37">
        <v>59</v>
      </c>
      <c r="BM7" s="37">
        <v>60</v>
      </c>
      <c r="BN7" s="37">
        <v>61</v>
      </c>
      <c r="BO7" s="37">
        <v>62</v>
      </c>
      <c r="BP7" s="37">
        <v>63</v>
      </c>
      <c r="BQ7" s="37">
        <v>64</v>
      </c>
      <c r="BR7" s="37">
        <v>65</v>
      </c>
      <c r="BS7" s="37">
        <v>66</v>
      </c>
      <c r="BT7" s="37">
        <v>67</v>
      </c>
      <c r="BU7" s="37">
        <v>68</v>
      </c>
      <c r="BV7" s="37">
        <v>69</v>
      </c>
      <c r="BW7" s="37">
        <v>70</v>
      </c>
      <c r="BX7" s="37">
        <v>71</v>
      </c>
      <c r="BY7" s="37">
        <v>72</v>
      </c>
      <c r="BZ7" s="37"/>
      <c r="CA7" s="37"/>
    </row>
    <row r="8" spans="1:544" x14ac:dyDescent="0.2">
      <c r="O8" s="16"/>
      <c r="T8" s="38" t="s">
        <v>2</v>
      </c>
      <c r="U8" s="39"/>
      <c r="V8" s="39"/>
      <c r="W8" s="40"/>
      <c r="X8" s="16"/>
      <c r="CA8" s="35"/>
    </row>
    <row r="9" spans="1:544" ht="17" x14ac:dyDescent="0.2">
      <c r="A9" s="54" t="s">
        <v>58</v>
      </c>
      <c r="B9" s="1" t="s">
        <v>42</v>
      </c>
      <c r="C9" s="1" t="s">
        <v>43</v>
      </c>
      <c r="E9" s="21">
        <v>49</v>
      </c>
      <c r="F9" s="22" t="s">
        <v>6</v>
      </c>
      <c r="G9" s="22">
        <v>53</v>
      </c>
      <c r="H9" s="22">
        <v>54</v>
      </c>
      <c r="I9" s="22">
        <v>41</v>
      </c>
      <c r="J9" s="22" t="s">
        <v>7</v>
      </c>
      <c r="K9" s="22">
        <v>49</v>
      </c>
      <c r="L9" s="22" t="s">
        <v>6</v>
      </c>
      <c r="M9" s="22">
        <v>45</v>
      </c>
      <c r="N9" s="22">
        <v>54</v>
      </c>
      <c r="O9" s="23">
        <v>0</v>
      </c>
      <c r="P9" s="21">
        <v>1</v>
      </c>
      <c r="Q9" s="24">
        <v>0</v>
      </c>
      <c r="R9" s="21">
        <v>0</v>
      </c>
      <c r="S9" s="24">
        <v>1</v>
      </c>
      <c r="T9" s="8" t="s">
        <v>26</v>
      </c>
      <c r="U9" s="9" t="s">
        <v>26</v>
      </c>
      <c r="V9" s="9" t="s">
        <v>26</v>
      </c>
      <c r="W9" s="10" t="s">
        <v>26</v>
      </c>
      <c r="X9" s="16">
        <v>0</v>
      </c>
      <c r="Y9" s="19">
        <v>8</v>
      </c>
      <c r="Z9" s="16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CA9" s="35"/>
    </row>
    <row r="10" spans="1:544" ht="17" x14ac:dyDescent="0.2">
      <c r="A10" s="54" t="s">
        <v>59</v>
      </c>
      <c r="B10" s="1" t="s">
        <v>44</v>
      </c>
      <c r="C10" s="1" t="s">
        <v>45</v>
      </c>
      <c r="E10" s="3">
        <v>49</v>
      </c>
      <c r="F10" s="4" t="s">
        <v>6</v>
      </c>
      <c r="G10" s="4">
        <v>53</v>
      </c>
      <c r="H10" s="4">
        <v>54</v>
      </c>
      <c r="I10" s="4">
        <v>41</v>
      </c>
      <c r="J10" s="4" t="s">
        <v>7</v>
      </c>
      <c r="K10" s="4">
        <v>49</v>
      </c>
      <c r="L10" s="4" t="s">
        <v>6</v>
      </c>
      <c r="M10" s="4">
        <v>45</v>
      </c>
      <c r="N10" s="5">
        <v>54</v>
      </c>
      <c r="O10" s="17">
        <v>0</v>
      </c>
      <c r="P10" s="3">
        <v>1</v>
      </c>
      <c r="Q10" s="5">
        <v>0</v>
      </c>
      <c r="R10" s="3">
        <v>0</v>
      </c>
      <c r="S10" s="5">
        <v>1</v>
      </c>
      <c r="T10" s="3" t="s">
        <v>8</v>
      </c>
      <c r="U10" s="4">
        <v>0</v>
      </c>
      <c r="V10" s="4">
        <v>0</v>
      </c>
      <c r="W10" s="5">
        <v>3</v>
      </c>
      <c r="X10" s="16">
        <v>0</v>
      </c>
      <c r="Y10" s="20">
        <v>1</v>
      </c>
      <c r="Z10" s="16">
        <v>0</v>
      </c>
      <c r="AA10" s="1">
        <v>1</v>
      </c>
      <c r="AB10" s="1">
        <v>21</v>
      </c>
      <c r="AC10" s="19">
        <v>76</v>
      </c>
      <c r="AD10" s="1">
        <v>0</v>
      </c>
      <c r="AE10" s="1">
        <v>0</v>
      </c>
      <c r="AF10" s="1">
        <v>0</v>
      </c>
      <c r="AG10" s="1">
        <v>0</v>
      </c>
      <c r="AH10" s="1">
        <v>1</v>
      </c>
      <c r="AI10" s="1" t="s">
        <v>29</v>
      </c>
      <c r="AJ10" s="1">
        <v>0</v>
      </c>
      <c r="AK10" s="1" t="s">
        <v>30</v>
      </c>
      <c r="AL10" s="1">
        <v>0</v>
      </c>
      <c r="AM10" s="28" t="s">
        <v>26</v>
      </c>
      <c r="AN10" s="29" t="s">
        <v>26</v>
      </c>
      <c r="AO10" s="29" t="s">
        <v>26</v>
      </c>
      <c r="AP10" s="29" t="s">
        <v>26</v>
      </c>
      <c r="AQ10" s="29" t="s">
        <v>26</v>
      </c>
      <c r="AR10" s="29" t="s">
        <v>26</v>
      </c>
      <c r="AS10" s="29" t="s">
        <v>26</v>
      </c>
      <c r="AT10" s="29" t="s">
        <v>26</v>
      </c>
      <c r="AU10" s="29" t="s">
        <v>26</v>
      </c>
      <c r="AV10" s="29" t="s">
        <v>26</v>
      </c>
      <c r="AW10" s="29" t="s">
        <v>26</v>
      </c>
      <c r="AX10" s="29" t="s">
        <v>26</v>
      </c>
      <c r="AY10" s="29" t="s">
        <v>26</v>
      </c>
      <c r="AZ10" s="29" t="s">
        <v>26</v>
      </c>
      <c r="BA10" s="29" t="s">
        <v>26</v>
      </c>
      <c r="BB10" s="29" t="s">
        <v>26</v>
      </c>
      <c r="BC10" s="29" t="s">
        <v>26</v>
      </c>
      <c r="BD10" s="29" t="s">
        <v>26</v>
      </c>
      <c r="BE10" s="29" t="s">
        <v>26</v>
      </c>
      <c r="BF10" s="29" t="s">
        <v>26</v>
      </c>
      <c r="BG10" s="29" t="s">
        <v>26</v>
      </c>
      <c r="BH10" s="29" t="s">
        <v>26</v>
      </c>
      <c r="BI10" s="29" t="s">
        <v>26</v>
      </c>
      <c r="BJ10" s="29" t="s">
        <v>26</v>
      </c>
      <c r="BK10" s="29" t="s">
        <v>26</v>
      </c>
      <c r="BL10" s="29" t="s">
        <v>26</v>
      </c>
      <c r="BM10" s="29" t="s">
        <v>26</v>
      </c>
      <c r="BN10" s="29" t="s">
        <v>26</v>
      </c>
      <c r="BO10" s="29" t="s">
        <v>26</v>
      </c>
      <c r="BP10" s="29" t="s">
        <v>26</v>
      </c>
      <c r="BQ10" s="29" t="s">
        <v>26</v>
      </c>
      <c r="BR10" s="29" t="s">
        <v>26</v>
      </c>
      <c r="BS10" s="29" t="s">
        <v>26</v>
      </c>
      <c r="BT10" s="29" t="s">
        <v>26</v>
      </c>
      <c r="BU10" s="29" t="s">
        <v>26</v>
      </c>
      <c r="BV10" s="29" t="s">
        <v>26</v>
      </c>
      <c r="BW10" s="29" t="s">
        <v>26</v>
      </c>
      <c r="BX10" s="29" t="s">
        <v>26</v>
      </c>
      <c r="BY10" s="33" t="s">
        <v>26</v>
      </c>
      <c r="CA10" s="35">
        <v>72</v>
      </c>
    </row>
    <row r="11" spans="1:544" x14ac:dyDescent="0.2">
      <c r="E11" s="47" t="s">
        <v>61</v>
      </c>
      <c r="F11" s="48"/>
      <c r="G11" s="48"/>
      <c r="H11" s="48"/>
      <c r="I11" s="48"/>
      <c r="J11" s="48"/>
      <c r="K11" s="48"/>
      <c r="L11" s="48"/>
      <c r="M11" s="48"/>
      <c r="N11" s="49"/>
      <c r="O11" s="18"/>
      <c r="P11" s="8" t="s">
        <v>40</v>
      </c>
      <c r="Q11" s="10"/>
      <c r="R11" s="8"/>
      <c r="S11" s="10"/>
      <c r="T11" s="47" t="s">
        <v>60</v>
      </c>
      <c r="U11" s="48"/>
      <c r="V11" s="48"/>
      <c r="W11" s="49"/>
      <c r="X11" s="16"/>
      <c r="Y11" s="13" t="s">
        <v>41</v>
      </c>
      <c r="Z11" s="16"/>
      <c r="AC11" s="13" t="s">
        <v>49</v>
      </c>
      <c r="AM11" s="43" t="s">
        <v>46</v>
      </c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5"/>
      <c r="CA11" s="35"/>
    </row>
    <row r="12" spans="1:544" x14ac:dyDescent="0.2">
      <c r="CA12" s="35"/>
    </row>
    <row r="13" spans="1:544" x14ac:dyDescent="0.2">
      <c r="E13" s="28" t="s">
        <v>26</v>
      </c>
      <c r="F13" s="29" t="s">
        <v>26</v>
      </c>
      <c r="G13" s="29" t="s">
        <v>26</v>
      </c>
      <c r="H13" s="29" t="s">
        <v>26</v>
      </c>
      <c r="I13" s="29" t="s">
        <v>26</v>
      </c>
      <c r="J13" s="29" t="s">
        <v>26</v>
      </c>
      <c r="K13" s="29" t="s">
        <v>26</v>
      </c>
      <c r="L13" s="29" t="s">
        <v>26</v>
      </c>
      <c r="M13" s="29" t="s">
        <v>26</v>
      </c>
      <c r="N13" s="29" t="s">
        <v>26</v>
      </c>
      <c r="O13" s="29" t="s">
        <v>26</v>
      </c>
      <c r="P13" s="29" t="s">
        <v>26</v>
      </c>
      <c r="Q13" s="29" t="s">
        <v>26</v>
      </c>
      <c r="R13" s="29" t="s">
        <v>26</v>
      </c>
      <c r="S13" s="29" t="s">
        <v>26</v>
      </c>
      <c r="T13" s="29" t="s">
        <v>26</v>
      </c>
      <c r="U13" s="29" t="s">
        <v>26</v>
      </c>
      <c r="V13" s="29" t="s">
        <v>26</v>
      </c>
      <c r="W13" s="29" t="s">
        <v>26</v>
      </c>
      <c r="X13" s="29" t="s">
        <v>26</v>
      </c>
      <c r="Y13" s="29" t="s">
        <v>26</v>
      </c>
      <c r="Z13" s="29" t="s">
        <v>26</v>
      </c>
      <c r="AA13" s="29" t="s">
        <v>26</v>
      </c>
      <c r="AB13" s="29" t="s">
        <v>26</v>
      </c>
      <c r="AC13" s="29" t="s">
        <v>26</v>
      </c>
      <c r="AD13" s="29" t="s">
        <v>26</v>
      </c>
      <c r="AE13" s="29" t="s">
        <v>26</v>
      </c>
      <c r="AF13" s="29" t="s">
        <v>26</v>
      </c>
      <c r="AG13" s="29" t="s">
        <v>26</v>
      </c>
      <c r="AH13" s="29" t="s">
        <v>26</v>
      </c>
      <c r="AI13" s="29" t="s">
        <v>26</v>
      </c>
      <c r="AJ13" s="29" t="s">
        <v>26</v>
      </c>
      <c r="AK13" s="29" t="s">
        <v>26</v>
      </c>
      <c r="AL13" s="29" t="s">
        <v>26</v>
      </c>
      <c r="AM13" s="29" t="s">
        <v>26</v>
      </c>
      <c r="AN13" s="29" t="s">
        <v>26</v>
      </c>
      <c r="AO13" s="29" t="s">
        <v>26</v>
      </c>
      <c r="AP13" s="29" t="s">
        <v>26</v>
      </c>
      <c r="AQ13" s="29" t="s">
        <v>26</v>
      </c>
      <c r="AR13" s="29" t="s">
        <v>26</v>
      </c>
      <c r="AS13" s="29" t="s">
        <v>26</v>
      </c>
      <c r="AT13" s="29" t="s">
        <v>26</v>
      </c>
      <c r="AU13" s="29" t="s">
        <v>26</v>
      </c>
      <c r="AV13" s="29" t="s">
        <v>26</v>
      </c>
      <c r="AW13" s="29" t="s">
        <v>26</v>
      </c>
      <c r="AX13" s="29" t="s">
        <v>26</v>
      </c>
      <c r="AY13" s="29" t="s">
        <v>26</v>
      </c>
      <c r="AZ13" s="29" t="s">
        <v>26</v>
      </c>
      <c r="BA13" s="29" t="s">
        <v>26</v>
      </c>
      <c r="BB13" s="29" t="s">
        <v>26</v>
      </c>
      <c r="BC13" s="29" t="s">
        <v>26</v>
      </c>
      <c r="BD13" s="29" t="s">
        <v>26</v>
      </c>
      <c r="BE13" s="29" t="s">
        <v>26</v>
      </c>
      <c r="BF13" s="29" t="s">
        <v>26</v>
      </c>
      <c r="BG13" s="29" t="s">
        <v>26</v>
      </c>
      <c r="BH13" s="29" t="s">
        <v>26</v>
      </c>
      <c r="BI13" s="29" t="s">
        <v>26</v>
      </c>
      <c r="BJ13" s="29" t="s">
        <v>26</v>
      </c>
      <c r="BK13" s="29" t="s">
        <v>26</v>
      </c>
      <c r="BL13" s="29" t="s">
        <v>26</v>
      </c>
      <c r="BM13" s="29" t="s">
        <v>26</v>
      </c>
      <c r="BN13" s="29" t="s">
        <v>26</v>
      </c>
      <c r="BO13" s="29" t="s">
        <v>26</v>
      </c>
      <c r="BP13" s="29" t="s">
        <v>26</v>
      </c>
      <c r="BQ13" s="29" t="s">
        <v>26</v>
      </c>
      <c r="BR13" s="29" t="s">
        <v>26</v>
      </c>
      <c r="BS13" s="29" t="s">
        <v>26</v>
      </c>
      <c r="BT13" s="29" t="s">
        <v>26</v>
      </c>
      <c r="BU13" s="29" t="s">
        <v>26</v>
      </c>
      <c r="BV13" s="29" t="s">
        <v>26</v>
      </c>
      <c r="BW13" s="30" t="s">
        <v>26</v>
      </c>
      <c r="BX13" s="30" t="s">
        <v>26</v>
      </c>
      <c r="BY13" s="31" t="s">
        <v>26</v>
      </c>
      <c r="CA13" s="35">
        <v>144</v>
      </c>
    </row>
    <row r="14" spans="1:544" x14ac:dyDescent="0.2">
      <c r="E14" s="43" t="s">
        <v>46</v>
      </c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5"/>
      <c r="CA14" s="35"/>
    </row>
    <row r="15" spans="1:544" x14ac:dyDescent="0.2">
      <c r="CA15" s="35"/>
    </row>
    <row r="16" spans="1:544" x14ac:dyDescent="0.2">
      <c r="E16" s="32" t="s">
        <v>26</v>
      </c>
      <c r="F16" s="30" t="s">
        <v>26</v>
      </c>
      <c r="G16" s="30" t="s">
        <v>26</v>
      </c>
      <c r="H16" s="30" t="s">
        <v>26</v>
      </c>
      <c r="I16" s="30" t="s">
        <v>26</v>
      </c>
      <c r="J16" s="30" t="s">
        <v>26</v>
      </c>
      <c r="K16" s="30" t="s">
        <v>26</v>
      </c>
      <c r="L16" s="30" t="s">
        <v>26</v>
      </c>
      <c r="M16" s="30" t="s">
        <v>26</v>
      </c>
      <c r="N16" s="30" t="s">
        <v>26</v>
      </c>
      <c r="O16" s="30" t="s">
        <v>26</v>
      </c>
      <c r="P16" s="30" t="s">
        <v>26</v>
      </c>
      <c r="Q16" s="30" t="s">
        <v>26</v>
      </c>
      <c r="R16" s="30" t="s">
        <v>26</v>
      </c>
      <c r="S16" s="30" t="s">
        <v>26</v>
      </c>
      <c r="T16" s="30" t="s">
        <v>26</v>
      </c>
      <c r="U16" s="30" t="s">
        <v>26</v>
      </c>
      <c r="V16" s="30" t="s">
        <v>26</v>
      </c>
      <c r="W16" s="30" t="s">
        <v>26</v>
      </c>
      <c r="X16" s="30" t="s">
        <v>26</v>
      </c>
      <c r="Y16" s="30" t="s">
        <v>26</v>
      </c>
      <c r="Z16" s="30" t="s">
        <v>26</v>
      </c>
      <c r="AA16" s="30" t="s">
        <v>26</v>
      </c>
      <c r="AB16" s="30" t="s">
        <v>26</v>
      </c>
      <c r="AC16" s="30" t="s">
        <v>26</v>
      </c>
      <c r="AD16" s="30" t="s">
        <v>26</v>
      </c>
      <c r="AE16" s="30" t="s">
        <v>26</v>
      </c>
      <c r="AF16" s="30" t="s">
        <v>26</v>
      </c>
      <c r="AG16" s="30" t="s">
        <v>26</v>
      </c>
      <c r="AH16" s="30" t="s">
        <v>26</v>
      </c>
      <c r="AI16" s="30" t="s">
        <v>26</v>
      </c>
      <c r="AJ16" s="30" t="s">
        <v>26</v>
      </c>
      <c r="AK16" s="30" t="s">
        <v>26</v>
      </c>
      <c r="AL16" s="30" t="s">
        <v>26</v>
      </c>
      <c r="AM16" s="30" t="s">
        <v>26</v>
      </c>
      <c r="AN16" s="30" t="s">
        <v>26</v>
      </c>
      <c r="AO16" s="30" t="s">
        <v>26</v>
      </c>
      <c r="AP16" s="30" t="s">
        <v>26</v>
      </c>
      <c r="AQ16" s="30" t="s">
        <v>26</v>
      </c>
      <c r="AR16" s="30" t="s">
        <v>26</v>
      </c>
      <c r="AS16" s="30" t="s">
        <v>26</v>
      </c>
      <c r="AT16" s="30" t="s">
        <v>26</v>
      </c>
      <c r="AU16" s="30" t="s">
        <v>26</v>
      </c>
      <c r="AV16" s="30" t="s">
        <v>26</v>
      </c>
      <c r="AW16" s="30" t="s">
        <v>26</v>
      </c>
      <c r="AX16" s="30" t="s">
        <v>26</v>
      </c>
      <c r="AY16" s="30" t="s">
        <v>26</v>
      </c>
      <c r="AZ16" s="30" t="s">
        <v>26</v>
      </c>
      <c r="BA16" s="30" t="s">
        <v>26</v>
      </c>
      <c r="BB16" s="30" t="s">
        <v>26</v>
      </c>
      <c r="BC16" s="30" t="s">
        <v>26</v>
      </c>
      <c r="BD16" s="30" t="s">
        <v>26</v>
      </c>
      <c r="BE16" s="30" t="s">
        <v>26</v>
      </c>
      <c r="BF16" s="30" t="s">
        <v>26</v>
      </c>
      <c r="BG16" s="30" t="s">
        <v>26</v>
      </c>
      <c r="BH16" s="30" t="s">
        <v>26</v>
      </c>
      <c r="BI16" s="30" t="s">
        <v>26</v>
      </c>
      <c r="BJ16" s="30" t="s">
        <v>26</v>
      </c>
      <c r="BK16" s="30" t="s">
        <v>26</v>
      </c>
      <c r="BL16" s="30" t="s">
        <v>26</v>
      </c>
      <c r="BM16" s="30" t="s">
        <v>26</v>
      </c>
      <c r="BN16" s="30" t="s">
        <v>26</v>
      </c>
      <c r="BO16" s="30" t="s">
        <v>26</v>
      </c>
      <c r="BP16" s="30" t="s">
        <v>26</v>
      </c>
      <c r="BQ16" s="30" t="s">
        <v>26</v>
      </c>
      <c r="BR16" s="30" t="s">
        <v>26</v>
      </c>
      <c r="BS16" s="30" t="s">
        <v>26</v>
      </c>
      <c r="BT16" s="30" t="s">
        <v>26</v>
      </c>
      <c r="BU16" s="30" t="s">
        <v>26</v>
      </c>
      <c r="BV16" s="30" t="s">
        <v>26</v>
      </c>
      <c r="BW16" s="30" t="s">
        <v>26</v>
      </c>
      <c r="BX16" s="30" t="s">
        <v>26</v>
      </c>
      <c r="BY16" s="31" t="s">
        <v>26</v>
      </c>
      <c r="CA16" s="35">
        <f>72*3</f>
        <v>216</v>
      </c>
    </row>
    <row r="17" spans="5:147" x14ac:dyDescent="0.2">
      <c r="E17" s="43" t="s">
        <v>46</v>
      </c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5"/>
      <c r="CA17" s="35"/>
    </row>
    <row r="18" spans="5:147" x14ac:dyDescent="0.2">
      <c r="CA18" s="35"/>
    </row>
    <row r="19" spans="5:147" x14ac:dyDescent="0.2">
      <c r="E19" s="32" t="s">
        <v>26</v>
      </c>
      <c r="F19" s="30" t="s">
        <v>26</v>
      </c>
      <c r="G19" s="30" t="s">
        <v>26</v>
      </c>
      <c r="H19" s="30" t="s">
        <v>26</v>
      </c>
      <c r="I19" s="30" t="s">
        <v>26</v>
      </c>
      <c r="J19" s="30" t="s">
        <v>26</v>
      </c>
      <c r="K19" s="30" t="s">
        <v>26</v>
      </c>
      <c r="L19" s="30" t="s">
        <v>26</v>
      </c>
      <c r="M19" s="30" t="s">
        <v>26</v>
      </c>
      <c r="N19" s="30" t="s">
        <v>26</v>
      </c>
      <c r="O19" s="30" t="s">
        <v>26</v>
      </c>
      <c r="P19" s="30" t="s">
        <v>26</v>
      </c>
      <c r="Q19" s="30" t="s">
        <v>26</v>
      </c>
      <c r="R19" s="30" t="s">
        <v>26</v>
      </c>
      <c r="S19" s="30" t="s">
        <v>26</v>
      </c>
      <c r="T19" s="30" t="s">
        <v>26</v>
      </c>
      <c r="U19" s="30" t="s">
        <v>26</v>
      </c>
      <c r="V19" s="30" t="s">
        <v>26</v>
      </c>
      <c r="W19" s="30" t="s">
        <v>26</v>
      </c>
      <c r="X19" s="30" t="s">
        <v>26</v>
      </c>
      <c r="Y19" s="30" t="s">
        <v>26</v>
      </c>
      <c r="Z19" s="30" t="s">
        <v>26</v>
      </c>
      <c r="AA19" s="30" t="s">
        <v>26</v>
      </c>
      <c r="AB19" s="30" t="s">
        <v>26</v>
      </c>
      <c r="AC19" s="30" t="s">
        <v>26</v>
      </c>
      <c r="AD19" s="30" t="s">
        <v>26</v>
      </c>
      <c r="AE19" s="30" t="s">
        <v>26</v>
      </c>
      <c r="AF19" s="30" t="s">
        <v>26</v>
      </c>
      <c r="AG19" s="30" t="s">
        <v>26</v>
      </c>
      <c r="AH19" s="30" t="s">
        <v>26</v>
      </c>
      <c r="AI19" s="30" t="s">
        <v>26</v>
      </c>
      <c r="AJ19" s="30" t="s">
        <v>26</v>
      </c>
      <c r="AK19" s="30" t="s">
        <v>26</v>
      </c>
      <c r="AL19" s="30" t="s">
        <v>26</v>
      </c>
      <c r="AM19" s="30" t="s">
        <v>26</v>
      </c>
      <c r="AN19" s="30" t="s">
        <v>26</v>
      </c>
      <c r="AO19" s="30" t="s">
        <v>26</v>
      </c>
      <c r="AP19" s="30" t="s">
        <v>26</v>
      </c>
      <c r="AQ19" s="30" t="s">
        <v>26</v>
      </c>
      <c r="AR19" s="30" t="s">
        <v>26</v>
      </c>
      <c r="AS19" s="30" t="s">
        <v>26</v>
      </c>
      <c r="AT19" s="30" t="s">
        <v>26</v>
      </c>
      <c r="AU19" s="30" t="s">
        <v>26</v>
      </c>
      <c r="AV19" s="30" t="s">
        <v>26</v>
      </c>
      <c r="AW19" s="30" t="s">
        <v>26</v>
      </c>
      <c r="AX19" s="30" t="s">
        <v>26</v>
      </c>
      <c r="AY19" s="30" t="s">
        <v>26</v>
      </c>
      <c r="AZ19" s="30" t="s">
        <v>26</v>
      </c>
      <c r="BA19" s="30" t="s">
        <v>26</v>
      </c>
      <c r="BB19" s="30" t="s">
        <v>26</v>
      </c>
      <c r="BC19" s="30" t="s">
        <v>26</v>
      </c>
      <c r="BD19" s="30" t="s">
        <v>26</v>
      </c>
      <c r="BE19" s="30" t="s">
        <v>26</v>
      </c>
      <c r="BF19" s="30" t="s">
        <v>26</v>
      </c>
      <c r="BG19" s="30" t="s">
        <v>26</v>
      </c>
      <c r="BH19" s="30" t="s">
        <v>26</v>
      </c>
      <c r="BI19" s="30" t="s">
        <v>26</v>
      </c>
      <c r="BJ19" s="30" t="s">
        <v>26</v>
      </c>
      <c r="BK19" s="30" t="s">
        <v>26</v>
      </c>
      <c r="BL19" s="30" t="s">
        <v>26</v>
      </c>
      <c r="BM19" s="30" t="s">
        <v>26</v>
      </c>
      <c r="BN19" s="30" t="s">
        <v>26</v>
      </c>
      <c r="BO19" s="30" t="s">
        <v>26</v>
      </c>
      <c r="BP19" s="30" t="s">
        <v>26</v>
      </c>
      <c r="BQ19" s="30" t="s">
        <v>26</v>
      </c>
      <c r="BR19" s="30" t="s">
        <v>26</v>
      </c>
      <c r="BS19" s="30" t="s">
        <v>26</v>
      </c>
      <c r="BT19" s="30" t="s">
        <v>26</v>
      </c>
      <c r="BU19" s="30" t="s">
        <v>26</v>
      </c>
      <c r="BV19" s="30" t="s">
        <v>26</v>
      </c>
      <c r="BW19" s="30" t="s">
        <v>26</v>
      </c>
      <c r="BX19" s="30" t="s">
        <v>26</v>
      </c>
      <c r="BY19" s="31" t="s">
        <v>26</v>
      </c>
      <c r="CA19" s="36">
        <f>4*72</f>
        <v>288</v>
      </c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</row>
    <row r="20" spans="5:147" x14ac:dyDescent="0.2">
      <c r="E20" s="43" t="s">
        <v>46</v>
      </c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5"/>
      <c r="CA20" s="36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</row>
    <row r="21" spans="5:147" x14ac:dyDescent="0.2">
      <c r="CA21" s="35"/>
    </row>
    <row r="22" spans="5:147" x14ac:dyDescent="0.2">
      <c r="E22" s="32" t="s">
        <v>26</v>
      </c>
      <c r="F22" s="30" t="s">
        <v>26</v>
      </c>
      <c r="G22" s="30" t="s">
        <v>26</v>
      </c>
      <c r="H22" s="30" t="s">
        <v>26</v>
      </c>
      <c r="I22" s="30" t="s">
        <v>26</v>
      </c>
      <c r="J22" s="30" t="s">
        <v>26</v>
      </c>
      <c r="K22" s="30" t="s">
        <v>26</v>
      </c>
      <c r="L22" s="30" t="s">
        <v>26</v>
      </c>
      <c r="M22" s="30" t="s">
        <v>26</v>
      </c>
      <c r="N22" s="30" t="s">
        <v>26</v>
      </c>
      <c r="O22" s="30" t="s">
        <v>26</v>
      </c>
      <c r="P22" s="30" t="s">
        <v>26</v>
      </c>
      <c r="Q22" s="30" t="s">
        <v>26</v>
      </c>
      <c r="R22" s="30" t="s">
        <v>26</v>
      </c>
      <c r="S22" s="30" t="s">
        <v>26</v>
      </c>
      <c r="T22" s="30" t="s">
        <v>26</v>
      </c>
      <c r="U22" s="30" t="s">
        <v>26</v>
      </c>
      <c r="V22" s="30" t="s">
        <v>26</v>
      </c>
      <c r="W22" s="30" t="s">
        <v>26</v>
      </c>
      <c r="X22" s="30" t="s">
        <v>26</v>
      </c>
      <c r="Y22" s="30" t="s">
        <v>26</v>
      </c>
      <c r="Z22" s="30" t="s">
        <v>26</v>
      </c>
      <c r="AA22" s="30" t="s">
        <v>26</v>
      </c>
      <c r="AB22" s="30" t="s">
        <v>26</v>
      </c>
      <c r="AC22" s="30" t="s">
        <v>26</v>
      </c>
      <c r="AD22" s="30" t="s">
        <v>26</v>
      </c>
      <c r="AE22" s="30" t="s">
        <v>26</v>
      </c>
      <c r="AF22" s="30" t="s">
        <v>26</v>
      </c>
      <c r="AG22" s="30" t="s">
        <v>26</v>
      </c>
      <c r="AH22" s="30" t="s">
        <v>26</v>
      </c>
      <c r="AI22" s="30" t="s">
        <v>26</v>
      </c>
      <c r="AJ22" s="30" t="s">
        <v>26</v>
      </c>
      <c r="AK22" s="30" t="s">
        <v>26</v>
      </c>
      <c r="AL22" s="30" t="s">
        <v>26</v>
      </c>
      <c r="AM22" s="30" t="s">
        <v>26</v>
      </c>
      <c r="AN22" s="30" t="s">
        <v>26</v>
      </c>
      <c r="AO22" s="30" t="s">
        <v>26</v>
      </c>
      <c r="AP22" s="30" t="s">
        <v>26</v>
      </c>
      <c r="AQ22" s="30" t="s">
        <v>26</v>
      </c>
      <c r="AR22" s="30" t="s">
        <v>26</v>
      </c>
      <c r="AS22" s="30" t="s">
        <v>26</v>
      </c>
      <c r="AT22" s="30" t="s">
        <v>26</v>
      </c>
      <c r="AU22" s="30" t="s">
        <v>26</v>
      </c>
      <c r="AV22" s="30" t="s">
        <v>26</v>
      </c>
      <c r="AW22" s="30" t="s">
        <v>26</v>
      </c>
      <c r="AX22" s="30" t="s">
        <v>26</v>
      </c>
      <c r="AY22" s="30" t="s">
        <v>26</v>
      </c>
      <c r="AZ22" s="30" t="s">
        <v>26</v>
      </c>
      <c r="BA22" s="30" t="s">
        <v>26</v>
      </c>
      <c r="BB22" s="30" t="s">
        <v>26</v>
      </c>
      <c r="BC22" s="30" t="s">
        <v>26</v>
      </c>
      <c r="BD22" s="30" t="s">
        <v>26</v>
      </c>
      <c r="BE22" s="30" t="s">
        <v>26</v>
      </c>
      <c r="BF22" s="30" t="s">
        <v>26</v>
      </c>
      <c r="BG22" s="30" t="s">
        <v>26</v>
      </c>
      <c r="BH22" s="30" t="s">
        <v>26</v>
      </c>
      <c r="BI22" s="30" t="s">
        <v>26</v>
      </c>
      <c r="BJ22" s="30" t="s">
        <v>26</v>
      </c>
      <c r="BK22" s="30" t="s">
        <v>26</v>
      </c>
      <c r="BL22" s="30" t="s">
        <v>26</v>
      </c>
      <c r="BM22" s="30" t="s">
        <v>26</v>
      </c>
      <c r="BN22" s="30" t="s">
        <v>26</v>
      </c>
      <c r="BO22" s="30" t="s">
        <v>26</v>
      </c>
      <c r="BP22" s="30" t="s">
        <v>26</v>
      </c>
      <c r="BQ22" s="30" t="s">
        <v>26</v>
      </c>
      <c r="BR22" s="30" t="s">
        <v>26</v>
      </c>
      <c r="BS22" s="30" t="s">
        <v>26</v>
      </c>
      <c r="BT22" s="30" t="s">
        <v>26</v>
      </c>
      <c r="BU22" s="30" t="s">
        <v>26</v>
      </c>
      <c r="BV22" s="30" t="s">
        <v>26</v>
      </c>
      <c r="BW22" s="30" t="s">
        <v>26</v>
      </c>
      <c r="BX22" s="30" t="s">
        <v>26</v>
      </c>
      <c r="BY22" s="31" t="s">
        <v>26</v>
      </c>
      <c r="CA22" s="35">
        <f>72*5</f>
        <v>360</v>
      </c>
    </row>
    <row r="23" spans="5:147" x14ac:dyDescent="0.2">
      <c r="E23" s="43" t="s">
        <v>46</v>
      </c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5"/>
      <c r="CA23" s="35"/>
    </row>
    <row r="24" spans="5:147" x14ac:dyDescent="0.2">
      <c r="CA24" s="35"/>
    </row>
    <row r="25" spans="5:147" x14ac:dyDescent="0.2">
      <c r="E25" s="32" t="s">
        <v>26</v>
      </c>
      <c r="F25" s="30" t="s">
        <v>26</v>
      </c>
      <c r="G25" s="30" t="s">
        <v>26</v>
      </c>
      <c r="H25" s="30" t="s">
        <v>26</v>
      </c>
      <c r="I25" s="30" t="s">
        <v>26</v>
      </c>
      <c r="J25" s="30" t="s">
        <v>26</v>
      </c>
      <c r="K25" s="30" t="s">
        <v>26</v>
      </c>
      <c r="L25" s="30" t="s">
        <v>26</v>
      </c>
      <c r="M25" s="30" t="s">
        <v>26</v>
      </c>
      <c r="N25" s="30" t="s">
        <v>26</v>
      </c>
      <c r="O25" s="30" t="s">
        <v>26</v>
      </c>
      <c r="P25" s="30" t="s">
        <v>26</v>
      </c>
      <c r="Q25" s="30" t="s">
        <v>26</v>
      </c>
      <c r="R25" s="30" t="s">
        <v>26</v>
      </c>
      <c r="S25" s="30" t="s">
        <v>26</v>
      </c>
      <c r="T25" s="30" t="s">
        <v>26</v>
      </c>
      <c r="U25" s="30" t="s">
        <v>26</v>
      </c>
      <c r="V25" s="30" t="s">
        <v>26</v>
      </c>
      <c r="W25" s="30" t="s">
        <v>26</v>
      </c>
      <c r="X25" s="30" t="s">
        <v>26</v>
      </c>
      <c r="Y25" s="30" t="s">
        <v>26</v>
      </c>
      <c r="Z25" s="30" t="s">
        <v>26</v>
      </c>
      <c r="AA25" s="30" t="s">
        <v>26</v>
      </c>
      <c r="AB25" s="30" t="s">
        <v>26</v>
      </c>
      <c r="AC25" s="30" t="s">
        <v>26</v>
      </c>
      <c r="AD25" s="30" t="s">
        <v>26</v>
      </c>
      <c r="AE25" s="30" t="s">
        <v>26</v>
      </c>
      <c r="AF25" s="30" t="s">
        <v>26</v>
      </c>
      <c r="AG25" s="30" t="s">
        <v>26</v>
      </c>
      <c r="AH25" s="30" t="s">
        <v>26</v>
      </c>
      <c r="AI25" s="30" t="s">
        <v>26</v>
      </c>
      <c r="AJ25" s="30" t="s">
        <v>26</v>
      </c>
      <c r="AK25" s="30" t="s">
        <v>26</v>
      </c>
      <c r="AL25" s="30" t="s">
        <v>26</v>
      </c>
      <c r="AM25" s="30" t="s">
        <v>26</v>
      </c>
      <c r="AN25" s="30" t="s">
        <v>26</v>
      </c>
      <c r="AO25" s="30" t="s">
        <v>26</v>
      </c>
      <c r="AP25" s="30" t="s">
        <v>26</v>
      </c>
      <c r="AQ25" s="30" t="s">
        <v>26</v>
      </c>
      <c r="AR25" s="30" t="s">
        <v>26</v>
      </c>
      <c r="AS25" s="30" t="s">
        <v>26</v>
      </c>
      <c r="AT25" s="30" t="s">
        <v>26</v>
      </c>
      <c r="AU25" s="30" t="s">
        <v>26</v>
      </c>
      <c r="AV25" s="30" t="s">
        <v>26</v>
      </c>
      <c r="AW25" s="30" t="s">
        <v>26</v>
      </c>
      <c r="AX25" s="30" t="s">
        <v>26</v>
      </c>
      <c r="AY25" s="30" t="s">
        <v>26</v>
      </c>
      <c r="AZ25" s="30" t="s">
        <v>26</v>
      </c>
      <c r="BA25" s="30" t="s">
        <v>26</v>
      </c>
      <c r="BB25" s="30" t="s">
        <v>26</v>
      </c>
      <c r="BC25" s="30" t="s">
        <v>26</v>
      </c>
      <c r="BD25" s="30" t="s">
        <v>26</v>
      </c>
      <c r="BE25" s="30" t="s">
        <v>26</v>
      </c>
      <c r="BF25" s="30" t="s">
        <v>26</v>
      </c>
      <c r="BG25" s="30" t="s">
        <v>26</v>
      </c>
      <c r="BH25" s="30" t="s">
        <v>26</v>
      </c>
      <c r="BI25" s="30" t="s">
        <v>26</v>
      </c>
      <c r="BJ25" s="30" t="s">
        <v>26</v>
      </c>
      <c r="BK25" s="30" t="s">
        <v>26</v>
      </c>
      <c r="BL25" s="30" t="s">
        <v>26</v>
      </c>
      <c r="BM25" s="30" t="s">
        <v>26</v>
      </c>
      <c r="BN25" s="30" t="s">
        <v>26</v>
      </c>
      <c r="BO25" s="30" t="s">
        <v>26</v>
      </c>
      <c r="BP25" s="30" t="s">
        <v>26</v>
      </c>
      <c r="BQ25" s="30" t="s">
        <v>26</v>
      </c>
      <c r="BR25" s="30" t="s">
        <v>26</v>
      </c>
      <c r="BS25" s="30" t="s">
        <v>26</v>
      </c>
      <c r="BT25" s="30" t="s">
        <v>26</v>
      </c>
      <c r="BU25" s="30" t="s">
        <v>26</v>
      </c>
      <c r="BV25" s="30" t="s">
        <v>26</v>
      </c>
      <c r="BW25" s="30" t="s">
        <v>26</v>
      </c>
      <c r="BX25" s="30" t="s">
        <v>26</v>
      </c>
      <c r="BY25" s="31" t="s">
        <v>26</v>
      </c>
      <c r="CA25" s="35">
        <f>6*72</f>
        <v>432</v>
      </c>
    </row>
    <row r="26" spans="5:147" x14ac:dyDescent="0.2">
      <c r="E26" s="43" t="s">
        <v>46</v>
      </c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5"/>
      <c r="CA26" s="35"/>
    </row>
    <row r="27" spans="5:147" x14ac:dyDescent="0.2">
      <c r="CA27" s="35"/>
    </row>
    <row r="28" spans="5:147" x14ac:dyDescent="0.2">
      <c r="E28" s="32" t="s">
        <v>26</v>
      </c>
      <c r="F28" s="30" t="s">
        <v>26</v>
      </c>
      <c r="G28" s="30" t="s">
        <v>26</v>
      </c>
      <c r="H28" s="30" t="s">
        <v>26</v>
      </c>
      <c r="I28" s="30" t="s">
        <v>26</v>
      </c>
      <c r="J28" s="30" t="s">
        <v>26</v>
      </c>
      <c r="K28" s="30" t="s">
        <v>26</v>
      </c>
      <c r="L28" s="30" t="s">
        <v>26</v>
      </c>
      <c r="M28" s="30" t="s">
        <v>26</v>
      </c>
      <c r="N28" s="30" t="s">
        <v>26</v>
      </c>
      <c r="O28" s="30" t="s">
        <v>26</v>
      </c>
      <c r="P28" s="30" t="s">
        <v>26</v>
      </c>
      <c r="Q28" s="30" t="s">
        <v>26</v>
      </c>
      <c r="R28" s="30" t="s">
        <v>26</v>
      </c>
      <c r="S28" s="30" t="s">
        <v>26</v>
      </c>
      <c r="T28" s="30" t="s">
        <v>26</v>
      </c>
      <c r="U28" s="30" t="s">
        <v>26</v>
      </c>
      <c r="V28" s="30" t="s">
        <v>26</v>
      </c>
      <c r="W28" s="30" t="s">
        <v>26</v>
      </c>
      <c r="X28" s="30" t="s">
        <v>26</v>
      </c>
      <c r="Y28" s="30" t="s">
        <v>26</v>
      </c>
      <c r="Z28" s="30" t="s">
        <v>26</v>
      </c>
      <c r="AA28" s="30" t="s">
        <v>26</v>
      </c>
      <c r="AB28" s="30" t="s">
        <v>26</v>
      </c>
      <c r="AC28" s="30" t="s">
        <v>26</v>
      </c>
      <c r="AD28" s="30" t="s">
        <v>26</v>
      </c>
      <c r="AE28" s="30" t="s">
        <v>26</v>
      </c>
      <c r="AF28" s="30" t="s">
        <v>26</v>
      </c>
      <c r="AG28" s="30" t="s">
        <v>26</v>
      </c>
      <c r="AH28" s="30" t="s">
        <v>26</v>
      </c>
      <c r="AI28" s="30" t="s">
        <v>26</v>
      </c>
      <c r="AJ28" s="30" t="s">
        <v>26</v>
      </c>
      <c r="AK28" s="30" t="s">
        <v>26</v>
      </c>
      <c r="AL28" s="30" t="s">
        <v>26</v>
      </c>
      <c r="AM28" s="30" t="s">
        <v>26</v>
      </c>
      <c r="AN28" s="30" t="s">
        <v>26</v>
      </c>
      <c r="AO28" s="30" t="s">
        <v>26</v>
      </c>
      <c r="AP28" s="30" t="s">
        <v>26</v>
      </c>
      <c r="AQ28" s="30" t="s">
        <v>26</v>
      </c>
      <c r="AR28" s="30" t="s">
        <v>26</v>
      </c>
      <c r="AS28" s="30" t="s">
        <v>26</v>
      </c>
      <c r="AT28" s="30" t="s">
        <v>26</v>
      </c>
      <c r="AU28" s="30" t="s">
        <v>26</v>
      </c>
      <c r="AV28" s="30" t="s">
        <v>26</v>
      </c>
      <c r="AW28" s="30" t="s">
        <v>26</v>
      </c>
      <c r="AX28" s="30" t="s">
        <v>26</v>
      </c>
      <c r="AY28" s="30" t="s">
        <v>26</v>
      </c>
      <c r="AZ28" s="30" t="s">
        <v>26</v>
      </c>
      <c r="BA28" s="30" t="s">
        <v>26</v>
      </c>
      <c r="BB28" s="30" t="s">
        <v>26</v>
      </c>
      <c r="BC28" s="30" t="s">
        <v>26</v>
      </c>
      <c r="BD28" s="30" t="s">
        <v>26</v>
      </c>
      <c r="BE28" s="30" t="s">
        <v>26</v>
      </c>
      <c r="BF28" s="30" t="s">
        <v>26</v>
      </c>
      <c r="BG28" s="30" t="s">
        <v>26</v>
      </c>
      <c r="BH28" s="30" t="s">
        <v>26</v>
      </c>
      <c r="BI28" s="30" t="s">
        <v>26</v>
      </c>
      <c r="BJ28" s="30" t="s">
        <v>26</v>
      </c>
      <c r="BK28" s="30" t="s">
        <v>26</v>
      </c>
      <c r="BL28" s="30" t="s">
        <v>26</v>
      </c>
      <c r="BM28" s="30" t="s">
        <v>26</v>
      </c>
      <c r="BN28" s="30" t="s">
        <v>26</v>
      </c>
      <c r="BO28" s="30" t="s">
        <v>26</v>
      </c>
      <c r="BP28" s="30" t="s">
        <v>26</v>
      </c>
      <c r="BQ28" s="30" t="s">
        <v>26</v>
      </c>
      <c r="BR28" s="30" t="s">
        <v>26</v>
      </c>
      <c r="BS28" s="30" t="s">
        <v>26</v>
      </c>
      <c r="BT28" s="30" t="s">
        <v>26</v>
      </c>
      <c r="BU28" s="30" t="s">
        <v>26</v>
      </c>
      <c r="BV28" s="30" t="s">
        <v>26</v>
      </c>
      <c r="BW28" s="30" t="s">
        <v>26</v>
      </c>
      <c r="BX28" s="30" t="s">
        <v>26</v>
      </c>
      <c r="BY28" s="31" t="s">
        <v>26</v>
      </c>
      <c r="CA28" s="35">
        <f>7*72</f>
        <v>504</v>
      </c>
    </row>
    <row r="29" spans="5:147" x14ac:dyDescent="0.2">
      <c r="E29" s="43" t="s">
        <v>46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5"/>
      <c r="CA29" s="35"/>
    </row>
    <row r="30" spans="5:147" x14ac:dyDescent="0.2">
      <c r="CA30" s="35"/>
    </row>
    <row r="31" spans="5:147" x14ac:dyDescent="0.2">
      <c r="E31" s="32" t="s">
        <v>26</v>
      </c>
      <c r="F31" s="30" t="s">
        <v>26</v>
      </c>
      <c r="G31" s="30" t="s">
        <v>26</v>
      </c>
      <c r="H31" s="30" t="s">
        <v>26</v>
      </c>
      <c r="I31" s="30" t="s">
        <v>26</v>
      </c>
      <c r="J31" s="30" t="s">
        <v>26</v>
      </c>
      <c r="K31" s="30" t="s">
        <v>26</v>
      </c>
      <c r="L31" s="30" t="s">
        <v>26</v>
      </c>
      <c r="M31" s="31" t="s">
        <v>26</v>
      </c>
      <c r="N31" s="27" t="s">
        <v>31</v>
      </c>
      <c r="O31" s="25" t="s">
        <v>32</v>
      </c>
      <c r="P31" s="25">
        <v>0</v>
      </c>
      <c r="Q31" s="25">
        <v>0</v>
      </c>
      <c r="R31" s="25" t="s">
        <v>26</v>
      </c>
      <c r="S31" s="25" t="s">
        <v>26</v>
      </c>
      <c r="T31" s="26" t="s">
        <v>26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14</v>
      </c>
      <c r="AO31">
        <v>91</v>
      </c>
      <c r="AP31">
        <v>49</v>
      </c>
      <c r="AQ31">
        <v>45</v>
      </c>
      <c r="AR31">
        <v>1</v>
      </c>
      <c r="AS31">
        <v>1</v>
      </c>
      <c r="AT31">
        <v>0</v>
      </c>
      <c r="AU31">
        <v>1</v>
      </c>
      <c r="AV31" t="s">
        <v>33</v>
      </c>
      <c r="AW31">
        <v>80</v>
      </c>
      <c r="AX31">
        <v>16</v>
      </c>
      <c r="AY31">
        <v>8</v>
      </c>
      <c r="AZ31" t="s">
        <v>34</v>
      </c>
      <c r="BA31" t="s">
        <v>35</v>
      </c>
      <c r="BB31">
        <v>78</v>
      </c>
      <c r="BC31" t="s">
        <v>25</v>
      </c>
      <c r="BD31">
        <v>58</v>
      </c>
      <c r="BE31" t="s">
        <v>36</v>
      </c>
      <c r="BF31">
        <v>38</v>
      </c>
      <c r="BG31" t="s">
        <v>35</v>
      </c>
      <c r="BH31">
        <v>48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 s="32" t="s">
        <v>26</v>
      </c>
      <c r="BP31" s="30" t="s">
        <v>26</v>
      </c>
      <c r="BQ31" s="30" t="s">
        <v>26</v>
      </c>
      <c r="BR31" s="30" t="s">
        <v>26</v>
      </c>
      <c r="BS31" s="30" t="s">
        <v>26</v>
      </c>
      <c r="BT31" s="30" t="s">
        <v>26</v>
      </c>
      <c r="BU31" s="30" t="s">
        <v>26</v>
      </c>
      <c r="BV31" s="30" t="s">
        <v>26</v>
      </c>
      <c r="BW31" s="30" t="s">
        <v>26</v>
      </c>
      <c r="BX31" s="30" t="s">
        <v>26</v>
      </c>
      <c r="BY31" s="31" t="s">
        <v>26</v>
      </c>
      <c r="CA31" s="35">
        <f>8*72</f>
        <v>576</v>
      </c>
    </row>
    <row r="32" spans="5:147" x14ac:dyDescent="0.2">
      <c r="E32" s="43" t="s">
        <v>46</v>
      </c>
      <c r="F32" s="44"/>
      <c r="G32" s="44"/>
      <c r="H32" s="44"/>
      <c r="I32" s="44"/>
      <c r="J32" s="44"/>
      <c r="K32" s="44"/>
      <c r="L32" s="44"/>
      <c r="M32" s="45"/>
      <c r="N32" s="47" t="s">
        <v>50</v>
      </c>
      <c r="O32" s="48"/>
      <c r="P32" s="48"/>
      <c r="Q32" s="48"/>
      <c r="R32" s="48"/>
      <c r="S32" s="48"/>
      <c r="T32" s="49"/>
      <c r="BO32" s="43" t="s">
        <v>47</v>
      </c>
      <c r="BP32" s="44"/>
      <c r="BQ32" s="44"/>
      <c r="BR32" s="44"/>
      <c r="BS32" s="44"/>
      <c r="BT32" s="44"/>
      <c r="BU32" s="44"/>
      <c r="BV32" s="44"/>
      <c r="BW32" s="44"/>
      <c r="BX32" s="44"/>
      <c r="BY32" s="45"/>
      <c r="CA32" s="35"/>
    </row>
    <row r="33" spans="5:147" x14ac:dyDescent="0.2">
      <c r="CA33" s="35"/>
    </row>
    <row r="34" spans="5:147" x14ac:dyDescent="0.2">
      <c r="E34" s="32" t="s">
        <v>26</v>
      </c>
      <c r="F34" s="30" t="s">
        <v>26</v>
      </c>
      <c r="G34" s="30" t="s">
        <v>26</v>
      </c>
      <c r="H34" s="30" t="s">
        <v>26</v>
      </c>
      <c r="I34" s="30" t="s">
        <v>26</v>
      </c>
      <c r="J34" s="30" t="s">
        <v>26</v>
      </c>
      <c r="K34" s="30" t="s">
        <v>26</v>
      </c>
      <c r="L34" s="30" t="s">
        <v>26</v>
      </c>
      <c r="M34" s="30" t="s">
        <v>26</v>
      </c>
      <c r="N34" s="30" t="s">
        <v>26</v>
      </c>
      <c r="O34" s="30" t="s">
        <v>26</v>
      </c>
      <c r="P34" s="30" t="s">
        <v>26</v>
      </c>
      <c r="Q34" s="30" t="s">
        <v>26</v>
      </c>
      <c r="R34" s="30" t="s">
        <v>26</v>
      </c>
      <c r="S34" s="30" t="s">
        <v>26</v>
      </c>
      <c r="T34" s="30" t="s">
        <v>26</v>
      </c>
      <c r="U34" s="30" t="s">
        <v>26</v>
      </c>
      <c r="V34" s="30" t="s">
        <v>26</v>
      </c>
      <c r="W34" s="30" t="s">
        <v>26</v>
      </c>
      <c r="X34" s="30" t="s">
        <v>26</v>
      </c>
      <c r="Y34" s="30" t="s">
        <v>26</v>
      </c>
      <c r="Z34" s="30" t="s">
        <v>26</v>
      </c>
      <c r="AA34" s="30" t="s">
        <v>26</v>
      </c>
      <c r="AB34" s="30" t="s">
        <v>26</v>
      </c>
      <c r="AC34" s="30" t="s">
        <v>26</v>
      </c>
      <c r="AD34" s="30" t="s">
        <v>26</v>
      </c>
      <c r="AE34" s="30" t="s">
        <v>26</v>
      </c>
      <c r="AF34" s="30" t="s">
        <v>26</v>
      </c>
      <c r="AG34" s="30" t="s">
        <v>26</v>
      </c>
      <c r="AH34" s="30" t="s">
        <v>26</v>
      </c>
      <c r="AI34" s="30" t="s">
        <v>26</v>
      </c>
      <c r="AJ34" s="30" t="s">
        <v>26</v>
      </c>
      <c r="AK34" s="30" t="s">
        <v>26</v>
      </c>
      <c r="AL34" s="30" t="s">
        <v>26</v>
      </c>
      <c r="AM34" s="30" t="s">
        <v>26</v>
      </c>
      <c r="AN34" s="30" t="s">
        <v>26</v>
      </c>
      <c r="AO34" s="30" t="s">
        <v>26</v>
      </c>
      <c r="AP34" s="30" t="s">
        <v>26</v>
      </c>
      <c r="AQ34" s="30" t="s">
        <v>26</v>
      </c>
      <c r="AR34" s="30" t="s">
        <v>26</v>
      </c>
      <c r="AS34" s="30" t="s">
        <v>26</v>
      </c>
      <c r="AT34" s="30" t="s">
        <v>26</v>
      </c>
      <c r="AU34" s="30" t="s">
        <v>26</v>
      </c>
      <c r="AV34" s="30" t="s">
        <v>26</v>
      </c>
      <c r="AW34" s="30" t="s">
        <v>26</v>
      </c>
      <c r="AX34" s="30" t="s">
        <v>26</v>
      </c>
      <c r="AY34" s="30" t="s">
        <v>26</v>
      </c>
      <c r="AZ34" s="30" t="s">
        <v>26</v>
      </c>
      <c r="BA34" s="30" t="s">
        <v>26</v>
      </c>
      <c r="BB34" s="30" t="s">
        <v>26</v>
      </c>
      <c r="BC34" s="30" t="s">
        <v>26</v>
      </c>
      <c r="BD34" s="30" t="s">
        <v>26</v>
      </c>
      <c r="BE34" s="30" t="s">
        <v>26</v>
      </c>
      <c r="BF34" s="30" t="s">
        <v>26</v>
      </c>
      <c r="BG34" s="30" t="s">
        <v>26</v>
      </c>
      <c r="BH34" s="30" t="s">
        <v>26</v>
      </c>
      <c r="BI34" s="30" t="s">
        <v>26</v>
      </c>
      <c r="BJ34" s="30" t="s">
        <v>26</v>
      </c>
      <c r="BK34" s="30" t="s">
        <v>26</v>
      </c>
      <c r="BL34" s="30" t="s">
        <v>26</v>
      </c>
      <c r="BM34" s="30" t="s">
        <v>26</v>
      </c>
      <c r="BN34" s="30" t="s">
        <v>26</v>
      </c>
      <c r="BO34" s="30" t="s">
        <v>26</v>
      </c>
      <c r="BP34" s="30" t="s">
        <v>26</v>
      </c>
      <c r="BQ34" s="30" t="s">
        <v>26</v>
      </c>
      <c r="BR34" s="30" t="s">
        <v>26</v>
      </c>
      <c r="BS34" s="30" t="s">
        <v>26</v>
      </c>
      <c r="BT34" s="30" t="s">
        <v>26</v>
      </c>
      <c r="BU34" s="30" t="s">
        <v>26</v>
      </c>
      <c r="BV34" s="30" t="s">
        <v>26</v>
      </c>
      <c r="BW34" s="30" t="s">
        <v>26</v>
      </c>
      <c r="BX34" s="30" t="s">
        <v>26</v>
      </c>
      <c r="BY34" s="31" t="s">
        <v>26</v>
      </c>
      <c r="CA34" s="35">
        <f>9*72</f>
        <v>648</v>
      </c>
    </row>
    <row r="35" spans="5:147" x14ac:dyDescent="0.2">
      <c r="E35" s="43" t="s">
        <v>47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5"/>
      <c r="CA35" s="35"/>
    </row>
    <row r="36" spans="5:147" x14ac:dyDescent="0.2">
      <c r="CA36" s="35"/>
    </row>
    <row r="37" spans="5:147" x14ac:dyDescent="0.2">
      <c r="E37" s="32" t="s">
        <v>26</v>
      </c>
      <c r="F37" s="30" t="s">
        <v>26</v>
      </c>
      <c r="G37" s="30" t="s">
        <v>26</v>
      </c>
      <c r="H37" s="30" t="s">
        <v>26</v>
      </c>
      <c r="I37" s="30" t="s">
        <v>26</v>
      </c>
      <c r="J37" s="30" t="s">
        <v>26</v>
      </c>
      <c r="K37" s="30" t="s">
        <v>26</v>
      </c>
      <c r="L37" s="30" t="s">
        <v>26</v>
      </c>
      <c r="M37" s="30" t="s">
        <v>26</v>
      </c>
      <c r="N37" s="30" t="s">
        <v>26</v>
      </c>
      <c r="O37" s="30" t="s">
        <v>26</v>
      </c>
      <c r="P37" s="30" t="s">
        <v>26</v>
      </c>
      <c r="Q37" s="30" t="s">
        <v>26</v>
      </c>
      <c r="R37" s="30" t="s">
        <v>26</v>
      </c>
      <c r="S37" s="30" t="s">
        <v>26</v>
      </c>
      <c r="T37" s="30" t="s">
        <v>26</v>
      </c>
      <c r="U37" s="30" t="s">
        <v>26</v>
      </c>
      <c r="V37" s="30" t="s">
        <v>26</v>
      </c>
      <c r="W37" s="30" t="s">
        <v>26</v>
      </c>
      <c r="X37" s="30" t="s">
        <v>26</v>
      </c>
      <c r="Y37" s="30" t="s">
        <v>26</v>
      </c>
      <c r="Z37" s="30" t="s">
        <v>26</v>
      </c>
      <c r="AA37" s="30" t="s">
        <v>26</v>
      </c>
      <c r="AB37" s="30" t="s">
        <v>26</v>
      </c>
      <c r="AC37" s="30" t="s">
        <v>26</v>
      </c>
      <c r="AD37" s="30" t="s">
        <v>26</v>
      </c>
      <c r="AE37" s="30" t="s">
        <v>26</v>
      </c>
      <c r="AF37" s="30" t="s">
        <v>26</v>
      </c>
      <c r="AG37" s="30" t="s">
        <v>26</v>
      </c>
      <c r="AH37" s="30" t="s">
        <v>26</v>
      </c>
      <c r="AI37" s="30" t="s">
        <v>26</v>
      </c>
      <c r="AJ37" s="30" t="s">
        <v>26</v>
      </c>
      <c r="AK37" s="30" t="s">
        <v>26</v>
      </c>
      <c r="AL37" s="30" t="s">
        <v>26</v>
      </c>
      <c r="AM37" s="30" t="s">
        <v>26</v>
      </c>
      <c r="AN37" s="30" t="s">
        <v>26</v>
      </c>
      <c r="AO37" s="30" t="s">
        <v>26</v>
      </c>
      <c r="AP37" s="30" t="s">
        <v>26</v>
      </c>
      <c r="AQ37" s="30" t="s">
        <v>26</v>
      </c>
      <c r="AR37" s="30" t="s">
        <v>26</v>
      </c>
      <c r="AS37" s="30" t="s">
        <v>26</v>
      </c>
      <c r="AT37" s="30" t="s">
        <v>26</v>
      </c>
      <c r="AU37" s="30" t="s">
        <v>26</v>
      </c>
      <c r="AV37" s="30" t="s">
        <v>26</v>
      </c>
      <c r="AW37" s="30" t="s">
        <v>26</v>
      </c>
      <c r="AX37" s="30" t="s">
        <v>26</v>
      </c>
      <c r="AY37" s="30" t="s">
        <v>26</v>
      </c>
      <c r="AZ37" s="30" t="s">
        <v>26</v>
      </c>
      <c r="BA37" s="30" t="s">
        <v>26</v>
      </c>
      <c r="BB37" s="30" t="s">
        <v>26</v>
      </c>
      <c r="BC37" s="30" t="s">
        <v>26</v>
      </c>
      <c r="BD37" s="30" t="s">
        <v>26</v>
      </c>
      <c r="BE37" s="30" t="s">
        <v>26</v>
      </c>
      <c r="BF37" s="30" t="s">
        <v>26</v>
      </c>
      <c r="BG37" s="30" t="s">
        <v>26</v>
      </c>
      <c r="BH37" s="30" t="s">
        <v>26</v>
      </c>
      <c r="BI37" s="30" t="s">
        <v>26</v>
      </c>
      <c r="BJ37" s="30" t="s">
        <v>26</v>
      </c>
      <c r="BK37" s="30" t="s">
        <v>26</v>
      </c>
      <c r="BL37" s="30" t="s">
        <v>26</v>
      </c>
      <c r="BM37" s="30" t="s">
        <v>26</v>
      </c>
      <c r="BN37" s="30" t="s">
        <v>26</v>
      </c>
      <c r="BO37" s="30" t="s">
        <v>26</v>
      </c>
      <c r="BP37" s="30" t="s">
        <v>26</v>
      </c>
      <c r="BQ37" s="30" t="s">
        <v>26</v>
      </c>
      <c r="BR37" s="30" t="s">
        <v>26</v>
      </c>
      <c r="BS37" s="30" t="s">
        <v>26</v>
      </c>
      <c r="BT37" s="30" t="s">
        <v>26</v>
      </c>
      <c r="BU37" s="30" t="s">
        <v>26</v>
      </c>
      <c r="BV37" s="30" t="s">
        <v>26</v>
      </c>
      <c r="BW37" s="30" t="s">
        <v>26</v>
      </c>
      <c r="BX37" s="30" t="s">
        <v>26</v>
      </c>
      <c r="BY37" s="31" t="s">
        <v>26</v>
      </c>
      <c r="CA37" s="35">
        <f>10*72</f>
        <v>720</v>
      </c>
    </row>
    <row r="38" spans="5:147" x14ac:dyDescent="0.2">
      <c r="E38" s="43" t="s">
        <v>47</v>
      </c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5"/>
      <c r="CA38" s="35"/>
    </row>
    <row r="39" spans="5:147" x14ac:dyDescent="0.2">
      <c r="CA39" s="35"/>
    </row>
    <row r="40" spans="5:147" x14ac:dyDescent="0.2">
      <c r="E40" s="32" t="s">
        <v>26</v>
      </c>
      <c r="F40" s="30" t="s">
        <v>26</v>
      </c>
      <c r="G40" s="30" t="s">
        <v>26</v>
      </c>
      <c r="H40" s="30" t="s">
        <v>26</v>
      </c>
      <c r="I40" s="30" t="s">
        <v>26</v>
      </c>
      <c r="J40" s="30" t="s">
        <v>26</v>
      </c>
      <c r="K40" s="30" t="s">
        <v>26</v>
      </c>
      <c r="L40" s="30" t="s">
        <v>26</v>
      </c>
      <c r="M40" s="30" t="s">
        <v>26</v>
      </c>
      <c r="N40" s="30" t="s">
        <v>26</v>
      </c>
      <c r="O40" s="30" t="s">
        <v>26</v>
      </c>
      <c r="P40" s="30" t="s">
        <v>26</v>
      </c>
      <c r="Q40" s="30" t="s">
        <v>26</v>
      </c>
      <c r="R40" s="30" t="s">
        <v>26</v>
      </c>
      <c r="S40" s="30" t="s">
        <v>26</v>
      </c>
      <c r="T40" s="30" t="s">
        <v>26</v>
      </c>
      <c r="U40" s="30" t="s">
        <v>26</v>
      </c>
      <c r="V40" s="30" t="s">
        <v>26</v>
      </c>
      <c r="W40" s="30" t="s">
        <v>26</v>
      </c>
      <c r="X40" s="30" t="s">
        <v>26</v>
      </c>
      <c r="Y40" s="30" t="s">
        <v>26</v>
      </c>
      <c r="Z40" s="30" t="s">
        <v>26</v>
      </c>
      <c r="AA40" s="30" t="s">
        <v>26</v>
      </c>
      <c r="AB40" s="30" t="s">
        <v>26</v>
      </c>
      <c r="AC40" s="30" t="s">
        <v>26</v>
      </c>
      <c r="AD40" s="30" t="s">
        <v>26</v>
      </c>
      <c r="AE40" s="30" t="s">
        <v>26</v>
      </c>
      <c r="AF40" s="30" t="s">
        <v>26</v>
      </c>
      <c r="AG40" s="30" t="s">
        <v>26</v>
      </c>
      <c r="AH40" s="30" t="s">
        <v>26</v>
      </c>
      <c r="AI40" s="30" t="s">
        <v>26</v>
      </c>
      <c r="AJ40" s="30" t="s">
        <v>26</v>
      </c>
      <c r="AK40" s="30" t="s">
        <v>26</v>
      </c>
      <c r="AL40" s="30" t="s">
        <v>26</v>
      </c>
      <c r="AM40" s="30" t="s">
        <v>26</v>
      </c>
      <c r="AN40" s="30" t="s">
        <v>26</v>
      </c>
      <c r="AO40" s="30" t="s">
        <v>26</v>
      </c>
      <c r="AP40" s="30" t="s">
        <v>26</v>
      </c>
      <c r="AQ40" s="30" t="s">
        <v>26</v>
      </c>
      <c r="AR40" s="30" t="s">
        <v>26</v>
      </c>
      <c r="AS40" s="30" t="s">
        <v>26</v>
      </c>
      <c r="AT40" s="30" t="s">
        <v>26</v>
      </c>
      <c r="AU40" s="30" t="s">
        <v>26</v>
      </c>
      <c r="AV40" s="30" t="s">
        <v>26</v>
      </c>
      <c r="AW40" s="30" t="s">
        <v>26</v>
      </c>
      <c r="AX40" s="30" t="s">
        <v>26</v>
      </c>
      <c r="AY40" s="30" t="s">
        <v>26</v>
      </c>
      <c r="AZ40" s="30" t="s">
        <v>26</v>
      </c>
      <c r="BA40" s="30" t="s">
        <v>26</v>
      </c>
      <c r="BB40" s="30" t="s">
        <v>26</v>
      </c>
      <c r="BC40" s="30" t="s">
        <v>26</v>
      </c>
      <c r="BD40" s="30" t="s">
        <v>26</v>
      </c>
      <c r="BE40" s="30" t="s">
        <v>26</v>
      </c>
      <c r="BF40" s="30" t="s">
        <v>26</v>
      </c>
      <c r="BG40" s="30" t="s">
        <v>26</v>
      </c>
      <c r="BH40" s="30" t="s">
        <v>26</v>
      </c>
      <c r="BI40" s="30" t="s">
        <v>26</v>
      </c>
      <c r="BJ40" s="30" t="s">
        <v>26</v>
      </c>
      <c r="BK40" s="30" t="s">
        <v>26</v>
      </c>
      <c r="BL40" s="30" t="s">
        <v>26</v>
      </c>
      <c r="BM40" s="30" t="s">
        <v>26</v>
      </c>
      <c r="BN40" s="30" t="s">
        <v>26</v>
      </c>
      <c r="BO40" s="30" t="s">
        <v>26</v>
      </c>
      <c r="BP40" s="30" t="s">
        <v>26</v>
      </c>
      <c r="BQ40" s="30" t="s">
        <v>26</v>
      </c>
      <c r="BR40" s="30" t="s">
        <v>26</v>
      </c>
      <c r="BS40" s="30" t="s">
        <v>26</v>
      </c>
      <c r="BT40" s="30" t="s">
        <v>26</v>
      </c>
      <c r="BU40" s="30" t="s">
        <v>26</v>
      </c>
      <c r="BV40" s="30" t="s">
        <v>26</v>
      </c>
      <c r="BW40" s="30" t="s">
        <v>26</v>
      </c>
      <c r="BX40" s="30" t="s">
        <v>26</v>
      </c>
      <c r="BY40" s="31" t="s">
        <v>26</v>
      </c>
      <c r="CA40" s="35">
        <f>11*72</f>
        <v>792</v>
      </c>
    </row>
    <row r="41" spans="5:147" x14ac:dyDescent="0.2">
      <c r="E41" s="43" t="s">
        <v>47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5"/>
      <c r="BZ41"/>
      <c r="CA41" s="36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</row>
    <row r="42" spans="5:147" x14ac:dyDescent="0.2">
      <c r="BW42"/>
      <c r="BX42"/>
      <c r="BY42"/>
      <c r="BZ42"/>
      <c r="CA42" s="36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</row>
    <row r="43" spans="5:147" x14ac:dyDescent="0.2">
      <c r="E43" s="32" t="s">
        <v>26</v>
      </c>
      <c r="F43" s="30" t="s">
        <v>26</v>
      </c>
      <c r="G43" s="30" t="s">
        <v>26</v>
      </c>
      <c r="H43" s="30" t="s">
        <v>26</v>
      </c>
      <c r="I43" s="30" t="s">
        <v>26</v>
      </c>
      <c r="J43" s="30" t="s">
        <v>26</v>
      </c>
      <c r="K43" s="30" t="s">
        <v>26</v>
      </c>
      <c r="L43" s="30" t="s">
        <v>26</v>
      </c>
      <c r="M43" s="30" t="s">
        <v>26</v>
      </c>
      <c r="N43" s="30" t="s">
        <v>26</v>
      </c>
      <c r="O43" s="30" t="s">
        <v>26</v>
      </c>
      <c r="P43" s="30" t="s">
        <v>26</v>
      </c>
      <c r="Q43" s="30" t="s">
        <v>26</v>
      </c>
      <c r="R43" s="30" t="s">
        <v>26</v>
      </c>
      <c r="S43" s="30" t="s">
        <v>26</v>
      </c>
      <c r="T43" s="30" t="s">
        <v>26</v>
      </c>
      <c r="U43" s="30" t="s">
        <v>26</v>
      </c>
      <c r="V43" s="30" t="s">
        <v>26</v>
      </c>
      <c r="W43" s="30" t="s">
        <v>26</v>
      </c>
      <c r="X43" s="30" t="s">
        <v>26</v>
      </c>
      <c r="Y43" s="30" t="s">
        <v>26</v>
      </c>
      <c r="Z43" s="30" t="s">
        <v>26</v>
      </c>
      <c r="AA43" s="30" t="s">
        <v>26</v>
      </c>
      <c r="AB43" s="30" t="s">
        <v>26</v>
      </c>
      <c r="AC43" s="30" t="s">
        <v>26</v>
      </c>
      <c r="AD43" s="30" t="s">
        <v>26</v>
      </c>
      <c r="AE43" s="30" t="s">
        <v>26</v>
      </c>
      <c r="AF43" s="30" t="s">
        <v>26</v>
      </c>
      <c r="AG43" s="30" t="s">
        <v>26</v>
      </c>
      <c r="AH43" s="30" t="s">
        <v>26</v>
      </c>
      <c r="AI43" s="30" t="s">
        <v>26</v>
      </c>
      <c r="AJ43" s="30" t="s">
        <v>26</v>
      </c>
      <c r="AK43" s="30" t="s">
        <v>26</v>
      </c>
      <c r="AL43" s="30" t="s">
        <v>26</v>
      </c>
      <c r="AM43" s="30" t="s">
        <v>26</v>
      </c>
      <c r="AN43" s="30" t="s">
        <v>26</v>
      </c>
      <c r="AO43" s="30" t="s">
        <v>26</v>
      </c>
      <c r="AP43" s="30" t="s">
        <v>26</v>
      </c>
      <c r="AQ43" s="30" t="s">
        <v>26</v>
      </c>
      <c r="AR43" s="30" t="s">
        <v>26</v>
      </c>
      <c r="AS43" s="30" t="s">
        <v>26</v>
      </c>
      <c r="AT43" s="30" t="s">
        <v>26</v>
      </c>
      <c r="AU43" s="30" t="s">
        <v>26</v>
      </c>
      <c r="AV43" s="30" t="s">
        <v>26</v>
      </c>
      <c r="AW43" s="30" t="s">
        <v>26</v>
      </c>
      <c r="AX43" s="30" t="s">
        <v>26</v>
      </c>
      <c r="AY43" s="30" t="s">
        <v>26</v>
      </c>
      <c r="AZ43" s="30" t="s">
        <v>26</v>
      </c>
      <c r="BA43" s="30" t="s">
        <v>26</v>
      </c>
      <c r="BB43" s="30" t="s">
        <v>26</v>
      </c>
      <c r="BC43" s="30" t="s">
        <v>26</v>
      </c>
      <c r="BD43" s="30" t="s">
        <v>26</v>
      </c>
      <c r="BE43" s="30" t="s">
        <v>26</v>
      </c>
      <c r="BF43" s="30" t="s">
        <v>26</v>
      </c>
      <c r="BG43" s="30" t="s">
        <v>26</v>
      </c>
      <c r="BH43" s="30" t="s">
        <v>26</v>
      </c>
      <c r="BI43" s="30" t="s">
        <v>26</v>
      </c>
      <c r="BJ43" s="30" t="s">
        <v>26</v>
      </c>
      <c r="BK43" s="30" t="s">
        <v>26</v>
      </c>
      <c r="BL43" s="30" t="s">
        <v>26</v>
      </c>
      <c r="BM43" s="30" t="s">
        <v>26</v>
      </c>
      <c r="BN43" s="30" t="s">
        <v>26</v>
      </c>
      <c r="BO43" s="30" t="s">
        <v>26</v>
      </c>
      <c r="BP43" s="30" t="s">
        <v>26</v>
      </c>
      <c r="BQ43" s="30" t="s">
        <v>26</v>
      </c>
      <c r="BR43" s="30" t="s">
        <v>26</v>
      </c>
      <c r="BS43" s="30" t="s">
        <v>26</v>
      </c>
      <c r="BT43" s="30" t="s">
        <v>26</v>
      </c>
      <c r="BU43" s="30" t="s">
        <v>26</v>
      </c>
      <c r="BV43" s="30" t="s">
        <v>26</v>
      </c>
      <c r="BW43" s="30" t="s">
        <v>26</v>
      </c>
      <c r="BX43" s="30" t="s">
        <v>26</v>
      </c>
      <c r="BY43" s="31" t="s">
        <v>26</v>
      </c>
      <c r="CA43" s="35">
        <f>12*72</f>
        <v>864</v>
      </c>
    </row>
    <row r="44" spans="5:147" x14ac:dyDescent="0.2">
      <c r="E44" s="43" t="s">
        <v>47</v>
      </c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5"/>
      <c r="CA44" s="35"/>
    </row>
    <row r="45" spans="5:147" x14ac:dyDescent="0.2">
      <c r="CA45" s="35"/>
    </row>
    <row r="46" spans="5:147" x14ac:dyDescent="0.2">
      <c r="E46" s="32" t="s">
        <v>26</v>
      </c>
      <c r="F46" s="30" t="s">
        <v>26</v>
      </c>
      <c r="G46" s="30" t="s">
        <v>26</v>
      </c>
      <c r="H46" s="30" t="s">
        <v>26</v>
      </c>
      <c r="I46" s="30" t="s">
        <v>26</v>
      </c>
      <c r="J46" s="30" t="s">
        <v>26</v>
      </c>
      <c r="K46" s="30" t="s">
        <v>26</v>
      </c>
      <c r="L46" s="30" t="s">
        <v>26</v>
      </c>
      <c r="M46" s="30" t="s">
        <v>26</v>
      </c>
      <c r="N46" s="30" t="s">
        <v>26</v>
      </c>
      <c r="O46" s="30" t="s">
        <v>26</v>
      </c>
      <c r="P46" s="30" t="s">
        <v>26</v>
      </c>
      <c r="Q46" s="30" t="s">
        <v>26</v>
      </c>
      <c r="R46" s="30" t="s">
        <v>26</v>
      </c>
      <c r="S46" s="30" t="s">
        <v>26</v>
      </c>
      <c r="T46" s="30" t="s">
        <v>26</v>
      </c>
      <c r="U46" s="30" t="s">
        <v>26</v>
      </c>
      <c r="V46" s="30" t="s">
        <v>26</v>
      </c>
      <c r="W46" s="30" t="s">
        <v>26</v>
      </c>
      <c r="X46" s="30" t="s">
        <v>26</v>
      </c>
      <c r="Y46" s="30" t="s">
        <v>26</v>
      </c>
      <c r="Z46" s="30" t="s">
        <v>26</v>
      </c>
      <c r="AA46" s="30" t="s">
        <v>26</v>
      </c>
      <c r="AB46" s="30" t="s">
        <v>26</v>
      </c>
      <c r="AC46" s="30" t="s">
        <v>26</v>
      </c>
      <c r="AD46" s="30" t="s">
        <v>26</v>
      </c>
      <c r="AE46" s="30" t="s">
        <v>26</v>
      </c>
      <c r="AF46" s="30" t="s">
        <v>26</v>
      </c>
      <c r="AG46" s="30" t="s">
        <v>26</v>
      </c>
      <c r="AH46" s="30" t="s">
        <v>26</v>
      </c>
      <c r="AI46" s="30" t="s">
        <v>26</v>
      </c>
      <c r="AJ46" s="30" t="s">
        <v>26</v>
      </c>
      <c r="AK46" s="30" t="s">
        <v>26</v>
      </c>
      <c r="AL46" s="30" t="s">
        <v>26</v>
      </c>
      <c r="AM46" s="30" t="s">
        <v>26</v>
      </c>
      <c r="AN46" s="30" t="s">
        <v>26</v>
      </c>
      <c r="AO46" s="30" t="s">
        <v>26</v>
      </c>
      <c r="AP46" s="30" t="s">
        <v>26</v>
      </c>
      <c r="AQ46" s="30" t="s">
        <v>26</v>
      </c>
      <c r="AR46" s="30" t="s">
        <v>26</v>
      </c>
      <c r="AS46" s="30" t="s">
        <v>26</v>
      </c>
      <c r="AT46" s="30" t="s">
        <v>26</v>
      </c>
      <c r="AU46" s="30" t="s">
        <v>26</v>
      </c>
      <c r="AV46" s="30" t="s">
        <v>26</v>
      </c>
      <c r="AW46" s="30" t="s">
        <v>26</v>
      </c>
      <c r="AX46" s="30" t="s">
        <v>26</v>
      </c>
      <c r="AY46" s="30" t="s">
        <v>26</v>
      </c>
      <c r="AZ46" s="30" t="s">
        <v>26</v>
      </c>
      <c r="BA46" s="30" t="s">
        <v>26</v>
      </c>
      <c r="BB46" s="30" t="s">
        <v>26</v>
      </c>
      <c r="BC46" s="30" t="s">
        <v>26</v>
      </c>
      <c r="BD46" s="30" t="s">
        <v>26</v>
      </c>
      <c r="BE46" s="30" t="s">
        <v>26</v>
      </c>
      <c r="BF46" s="30" t="s">
        <v>26</v>
      </c>
      <c r="BG46" s="30" t="s">
        <v>26</v>
      </c>
      <c r="BH46" s="30" t="s">
        <v>26</v>
      </c>
      <c r="BI46" s="30" t="s">
        <v>26</v>
      </c>
      <c r="BJ46" s="30" t="s">
        <v>26</v>
      </c>
      <c r="BK46" s="30" t="s">
        <v>26</v>
      </c>
      <c r="BL46" s="30" t="s">
        <v>26</v>
      </c>
      <c r="BM46" s="30" t="s">
        <v>26</v>
      </c>
      <c r="BN46" s="30" t="s">
        <v>26</v>
      </c>
      <c r="BO46" s="30" t="s">
        <v>26</v>
      </c>
      <c r="BP46" s="30" t="s">
        <v>26</v>
      </c>
      <c r="BQ46" s="30" t="s">
        <v>26</v>
      </c>
      <c r="BR46" s="30" t="s">
        <v>26</v>
      </c>
      <c r="BS46" s="30" t="s">
        <v>26</v>
      </c>
      <c r="BT46" s="30" t="s">
        <v>26</v>
      </c>
      <c r="BU46" s="30" t="s">
        <v>26</v>
      </c>
      <c r="BV46" s="30" t="s">
        <v>26</v>
      </c>
      <c r="BW46" s="30" t="s">
        <v>26</v>
      </c>
      <c r="BX46" s="30" t="s">
        <v>26</v>
      </c>
      <c r="BY46" s="31" t="s">
        <v>26</v>
      </c>
      <c r="CA46" s="35">
        <f>13*72</f>
        <v>936</v>
      </c>
    </row>
    <row r="47" spans="5:147" x14ac:dyDescent="0.2">
      <c r="E47" s="43" t="s">
        <v>48</v>
      </c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5"/>
      <c r="CA47" s="35"/>
    </row>
    <row r="48" spans="5:147" x14ac:dyDescent="0.2">
      <c r="CA48" s="35"/>
    </row>
    <row r="49" spans="5:79" x14ac:dyDescent="0.2">
      <c r="E49" s="32" t="s">
        <v>26</v>
      </c>
      <c r="F49" s="30" t="s">
        <v>26</v>
      </c>
      <c r="G49" s="30" t="s">
        <v>26</v>
      </c>
      <c r="H49" s="30" t="s">
        <v>26</v>
      </c>
      <c r="I49" s="30" t="s">
        <v>26</v>
      </c>
      <c r="J49" s="30" t="s">
        <v>26</v>
      </c>
      <c r="K49" s="30" t="s">
        <v>26</v>
      </c>
      <c r="L49" s="30" t="s">
        <v>26</v>
      </c>
      <c r="M49" s="30" t="s">
        <v>26</v>
      </c>
      <c r="N49" s="30" t="s">
        <v>26</v>
      </c>
      <c r="O49" s="30" t="s">
        <v>26</v>
      </c>
      <c r="P49" s="30" t="s">
        <v>26</v>
      </c>
      <c r="Q49" s="30" t="s">
        <v>26</v>
      </c>
      <c r="R49" s="30" t="s">
        <v>26</v>
      </c>
      <c r="S49" s="30" t="s">
        <v>26</v>
      </c>
      <c r="T49" s="30" t="s">
        <v>26</v>
      </c>
      <c r="U49" s="30" t="s">
        <v>26</v>
      </c>
      <c r="V49" s="30" t="s">
        <v>26</v>
      </c>
      <c r="W49" s="30" t="s">
        <v>26</v>
      </c>
      <c r="X49" s="30" t="s">
        <v>26</v>
      </c>
      <c r="Y49" s="30" t="s">
        <v>26</v>
      </c>
      <c r="Z49" s="30" t="s">
        <v>26</v>
      </c>
      <c r="AA49" s="30" t="s">
        <v>26</v>
      </c>
      <c r="AB49" s="30" t="s">
        <v>26</v>
      </c>
      <c r="AC49" s="30" t="s">
        <v>26</v>
      </c>
      <c r="AD49" s="30" t="s">
        <v>26</v>
      </c>
      <c r="AE49" s="30" t="s">
        <v>26</v>
      </c>
      <c r="AF49" s="30" t="s">
        <v>26</v>
      </c>
      <c r="AG49" s="30" t="s">
        <v>26</v>
      </c>
      <c r="AH49" s="30" t="s">
        <v>26</v>
      </c>
      <c r="AI49" s="30" t="s">
        <v>26</v>
      </c>
      <c r="AJ49" s="30" t="s">
        <v>26</v>
      </c>
      <c r="AK49" s="30" t="s">
        <v>26</v>
      </c>
      <c r="AL49" s="30" t="s">
        <v>26</v>
      </c>
      <c r="AM49" s="30" t="s">
        <v>26</v>
      </c>
      <c r="AN49" s="30" t="s">
        <v>26</v>
      </c>
      <c r="AO49" s="30" t="s">
        <v>26</v>
      </c>
      <c r="AP49" s="30" t="s">
        <v>26</v>
      </c>
      <c r="AQ49" s="30" t="s">
        <v>26</v>
      </c>
      <c r="AR49" s="30" t="s">
        <v>26</v>
      </c>
      <c r="AS49" s="30" t="s">
        <v>26</v>
      </c>
      <c r="AT49" s="30" t="s">
        <v>26</v>
      </c>
      <c r="AU49" s="30" t="s">
        <v>26</v>
      </c>
      <c r="AV49" s="30" t="s">
        <v>26</v>
      </c>
      <c r="AW49" s="30" t="s">
        <v>26</v>
      </c>
      <c r="AX49" s="30" t="s">
        <v>26</v>
      </c>
      <c r="AY49" s="30" t="s">
        <v>26</v>
      </c>
      <c r="AZ49" s="30" t="s">
        <v>26</v>
      </c>
      <c r="BA49" s="30" t="s">
        <v>26</v>
      </c>
      <c r="BB49" s="30" t="s">
        <v>26</v>
      </c>
      <c r="BC49" s="30" t="s">
        <v>26</v>
      </c>
      <c r="BD49" s="30" t="s">
        <v>26</v>
      </c>
      <c r="BE49" s="30" t="s">
        <v>26</v>
      </c>
      <c r="BF49" s="30" t="s">
        <v>26</v>
      </c>
      <c r="BG49" s="30" t="s">
        <v>26</v>
      </c>
      <c r="BH49" s="30" t="s">
        <v>26</v>
      </c>
      <c r="BI49" s="30" t="s">
        <v>26</v>
      </c>
      <c r="BJ49" s="30" t="s">
        <v>26</v>
      </c>
      <c r="BK49" s="30" t="s">
        <v>26</v>
      </c>
      <c r="BL49" s="30" t="s">
        <v>26</v>
      </c>
      <c r="BM49" s="30" t="s">
        <v>26</v>
      </c>
      <c r="BN49" s="30" t="s">
        <v>26</v>
      </c>
      <c r="BO49" s="30" t="s">
        <v>26</v>
      </c>
      <c r="BP49" s="30" t="s">
        <v>26</v>
      </c>
      <c r="BQ49" s="30" t="s">
        <v>26</v>
      </c>
      <c r="BR49" s="30" t="s">
        <v>26</v>
      </c>
      <c r="BS49" s="30" t="s">
        <v>26</v>
      </c>
      <c r="BT49" s="30" t="s">
        <v>26</v>
      </c>
      <c r="BU49" s="30" t="s">
        <v>26</v>
      </c>
      <c r="BV49" s="30" t="s">
        <v>26</v>
      </c>
      <c r="BW49" s="30" t="s">
        <v>26</v>
      </c>
      <c r="BX49" s="30" t="s">
        <v>26</v>
      </c>
      <c r="BY49" s="31" t="s">
        <v>26</v>
      </c>
      <c r="CA49" s="35">
        <f>14*72</f>
        <v>1008</v>
      </c>
    </row>
    <row r="50" spans="5:79" x14ac:dyDescent="0.2">
      <c r="E50" s="43" t="s">
        <v>47</v>
      </c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5"/>
      <c r="CA50" s="35"/>
    </row>
    <row r="51" spans="5:79" x14ac:dyDescent="0.2">
      <c r="CA51" s="35"/>
    </row>
    <row r="52" spans="5:79" x14ac:dyDescent="0.2">
      <c r="E52" s="32" t="s">
        <v>26</v>
      </c>
      <c r="F52" s="30" t="s">
        <v>26</v>
      </c>
      <c r="G52" s="30" t="s">
        <v>26</v>
      </c>
      <c r="H52" s="30" t="s">
        <v>26</v>
      </c>
      <c r="I52" s="30" t="s">
        <v>26</v>
      </c>
      <c r="J52" s="30" t="s">
        <v>26</v>
      </c>
      <c r="K52" s="30" t="s">
        <v>26</v>
      </c>
      <c r="L52" s="30" t="s">
        <v>26</v>
      </c>
      <c r="M52" s="30" t="s">
        <v>26</v>
      </c>
      <c r="N52" s="30" t="s">
        <v>26</v>
      </c>
      <c r="O52" s="30" t="s">
        <v>26</v>
      </c>
      <c r="P52" s="30" t="s">
        <v>26</v>
      </c>
      <c r="Q52" s="30" t="s">
        <v>26</v>
      </c>
      <c r="R52" s="30" t="s">
        <v>26</v>
      </c>
      <c r="S52" s="30" t="s">
        <v>26</v>
      </c>
      <c r="T52" s="30" t="s">
        <v>26</v>
      </c>
      <c r="U52" s="30" t="s">
        <v>26</v>
      </c>
      <c r="V52" s="30" t="s">
        <v>26</v>
      </c>
      <c r="W52" s="30" t="s">
        <v>26</v>
      </c>
      <c r="X52" s="30" t="s">
        <v>26</v>
      </c>
      <c r="Y52" s="30" t="s">
        <v>26</v>
      </c>
      <c r="Z52" s="30" t="s">
        <v>26</v>
      </c>
      <c r="AA52" s="30" t="s">
        <v>26</v>
      </c>
      <c r="AB52" s="30" t="s">
        <v>26</v>
      </c>
      <c r="AC52" s="30" t="s">
        <v>26</v>
      </c>
      <c r="AD52" s="30" t="s">
        <v>26</v>
      </c>
      <c r="AE52" s="30" t="s">
        <v>26</v>
      </c>
      <c r="AF52" s="30" t="s">
        <v>26</v>
      </c>
      <c r="AG52" s="30" t="s">
        <v>26</v>
      </c>
      <c r="AH52" s="30" t="s">
        <v>26</v>
      </c>
      <c r="AI52" s="30" t="s">
        <v>26</v>
      </c>
      <c r="AJ52" s="30" t="s">
        <v>26</v>
      </c>
      <c r="AK52" s="30" t="s">
        <v>26</v>
      </c>
      <c r="AL52" s="30" t="s">
        <v>26</v>
      </c>
      <c r="AM52" s="30" t="s">
        <v>26</v>
      </c>
      <c r="AN52" s="30" t="s">
        <v>26</v>
      </c>
      <c r="AO52" s="31" t="s">
        <v>26</v>
      </c>
      <c r="AP52" s="27" t="s">
        <v>31</v>
      </c>
      <c r="AQ52" s="25" t="s">
        <v>32</v>
      </c>
      <c r="AR52" s="25">
        <v>0</v>
      </c>
      <c r="AS52" s="25">
        <v>0</v>
      </c>
      <c r="AT52" s="25" t="s">
        <v>26</v>
      </c>
      <c r="AU52" s="25" t="s">
        <v>26</v>
      </c>
      <c r="AV52" s="26" t="s">
        <v>26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14</v>
      </c>
      <c r="BQ52">
        <v>91</v>
      </c>
      <c r="BR52">
        <v>49</v>
      </c>
      <c r="BS52">
        <v>45</v>
      </c>
      <c r="BT52">
        <v>1</v>
      </c>
      <c r="BU52">
        <v>1</v>
      </c>
      <c r="BV52">
        <v>0</v>
      </c>
      <c r="BW52">
        <v>1</v>
      </c>
      <c r="BX52" t="s">
        <v>33</v>
      </c>
      <c r="BY52">
        <v>80</v>
      </c>
      <c r="CA52" s="35">
        <f>15*72</f>
        <v>1080</v>
      </c>
    </row>
    <row r="53" spans="5:79" x14ac:dyDescent="0.2">
      <c r="E53" s="43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5"/>
      <c r="AP53" s="47" t="s">
        <v>51</v>
      </c>
      <c r="AQ53" s="48"/>
      <c r="AR53" s="48"/>
      <c r="AS53" s="48"/>
      <c r="AT53" s="48"/>
      <c r="AU53" s="48"/>
      <c r="AV53" s="49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CA53" s="35"/>
    </row>
    <row r="54" spans="5:79" x14ac:dyDescent="0.2">
      <c r="CA54" s="35"/>
    </row>
    <row r="55" spans="5:79" x14ac:dyDescent="0.2">
      <c r="E55">
        <v>16</v>
      </c>
      <c r="F55">
        <v>8</v>
      </c>
      <c r="G55" t="s">
        <v>26</v>
      </c>
      <c r="H55" t="s">
        <v>31</v>
      </c>
      <c r="I55">
        <v>16</v>
      </c>
      <c r="J55" t="s">
        <v>37</v>
      </c>
      <c r="K55" t="s">
        <v>38</v>
      </c>
      <c r="L55" t="s">
        <v>20</v>
      </c>
      <c r="M55" t="s">
        <v>35</v>
      </c>
      <c r="N55" t="s">
        <v>20</v>
      </c>
      <c r="O55" t="s">
        <v>39</v>
      </c>
      <c r="P55" s="27">
        <v>0</v>
      </c>
      <c r="Q55" s="25">
        <v>0</v>
      </c>
      <c r="R55" s="25">
        <v>0</v>
      </c>
      <c r="S55" s="25">
        <v>0</v>
      </c>
      <c r="T55" s="25">
        <v>0</v>
      </c>
      <c r="U55" s="26">
        <v>0</v>
      </c>
      <c r="CA55" s="35">
        <f>72*16</f>
        <v>1152</v>
      </c>
    </row>
    <row r="56" spans="5:79" x14ac:dyDescent="0.2">
      <c r="P56" s="47" t="s">
        <v>55</v>
      </c>
      <c r="Q56" s="48"/>
      <c r="R56" s="48"/>
      <c r="S56" s="48"/>
      <c r="T56" s="48"/>
      <c r="U56" s="49"/>
    </row>
    <row r="60" spans="5:79" x14ac:dyDescent="0.2">
      <c r="E60" s="41" t="s">
        <v>52</v>
      </c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5:79" x14ac:dyDescent="0.2">
      <c r="E61" s="41" t="s">
        <v>54</v>
      </c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5:79" x14ac:dyDescent="0.2">
      <c r="E62" s="34"/>
      <c r="F62" s="42" t="s">
        <v>53</v>
      </c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</sheetData>
  <mergeCells count="31">
    <mergeCell ref="BO32:BY32"/>
    <mergeCell ref="E53:AO53"/>
    <mergeCell ref="N32:T32"/>
    <mergeCell ref="AP53:AV53"/>
    <mergeCell ref="E35:BY35"/>
    <mergeCell ref="E38:BY38"/>
    <mergeCell ref="E41:BY41"/>
    <mergeCell ref="E44:BY44"/>
    <mergeCell ref="E47:BY47"/>
    <mergeCell ref="E50:BY50"/>
    <mergeCell ref="E1:AD1"/>
    <mergeCell ref="E4:N4"/>
    <mergeCell ref="R4:S4"/>
    <mergeCell ref="P4:Q4"/>
    <mergeCell ref="T4:W4"/>
    <mergeCell ref="AI2:AL2"/>
    <mergeCell ref="E60:Y60"/>
    <mergeCell ref="E61:Y61"/>
    <mergeCell ref="F62:Y62"/>
    <mergeCell ref="E17:BY17"/>
    <mergeCell ref="E11:N11"/>
    <mergeCell ref="T8:W8"/>
    <mergeCell ref="T11:W11"/>
    <mergeCell ref="AM11:BY11"/>
    <mergeCell ref="E14:BY14"/>
    <mergeCell ref="E20:BY20"/>
    <mergeCell ref="E23:BY23"/>
    <mergeCell ref="P56:U56"/>
    <mergeCell ref="E26:BY26"/>
    <mergeCell ref="E29:BY29"/>
    <mergeCell ref="E32:M32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A. K. Alhalabi</dc:creator>
  <cp:lastModifiedBy>Ali A. K. Alhalabi</cp:lastModifiedBy>
  <dcterms:created xsi:type="dcterms:W3CDTF">2025-06-30T12:21:41Z</dcterms:created>
  <dcterms:modified xsi:type="dcterms:W3CDTF">2025-07-25T11:17:00Z</dcterms:modified>
</cp:coreProperties>
</file>