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'\OneDrive - University of North Florida\documents\"/>
    </mc:Choice>
  </mc:AlternateContent>
  <xr:revisionPtr revIDLastSave="0" documentId="8_{28E2B9EE-EF71-4A82-BC02-C07D7D6C7DFC}" xr6:coauthVersionLast="47" xr6:coauthVersionMax="47" xr10:uidLastSave="{00000000-0000-0000-0000-000000000000}"/>
  <bookViews>
    <workbookView xWindow="-110" yWindow="-110" windowWidth="19420" windowHeight="11500" xr2:uid="{03E5C2D7-45D7-46AA-A42C-CD42274C5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BQ21" i="1"/>
  <c r="BQ20" i="1"/>
</calcChain>
</file>

<file path=xl/sharedStrings.xml><?xml version="1.0" encoding="utf-8"?>
<sst xmlns="http://schemas.openxmlformats.org/spreadsheetml/2006/main" count="876" uniqueCount="505">
  <si>
    <t>Worker</t>
  </si>
  <si>
    <t>Employee ID</t>
  </si>
  <si>
    <t>Payroll ID</t>
  </si>
  <si>
    <t>Legal Name - Social Suffix</t>
  </si>
  <si>
    <t xml:space="preserve">Legal Name - Title </t>
  </si>
  <si>
    <t>Legal Salutation</t>
  </si>
  <si>
    <t>Legal Name - First Name</t>
  </si>
  <si>
    <t>Legal Name - Middle Name</t>
  </si>
  <si>
    <t xml:space="preserve">Legal Name - Last Name </t>
  </si>
  <si>
    <t xml:space="preserve">Legal Name - Secondary Last Name </t>
  </si>
  <si>
    <t xml:space="preserve">Preferred name </t>
  </si>
  <si>
    <t>Email - Work</t>
  </si>
  <si>
    <t>Active Status</t>
  </si>
  <si>
    <t xml:space="preserve">On Leave </t>
  </si>
  <si>
    <t>Garden Leave (Germany only)</t>
  </si>
  <si>
    <t>Worker Status</t>
  </si>
  <si>
    <t>Hire Date</t>
  </si>
  <si>
    <t>Original Hire Date</t>
  </si>
  <si>
    <t>Contract End Date</t>
  </si>
  <si>
    <t>End Employment Date</t>
  </si>
  <si>
    <t xml:space="preserve">Termination Date - All </t>
  </si>
  <si>
    <t>Last Promotion Date</t>
  </si>
  <si>
    <t>Continuous Service Date</t>
  </si>
  <si>
    <t>Company Service Date</t>
  </si>
  <si>
    <t>Length of Service in Years</t>
  </si>
  <si>
    <t>Length of Service in Months</t>
  </si>
  <si>
    <t>Length of Service in Days</t>
  </si>
  <si>
    <t xml:space="preserve">Worker Corporate Title </t>
  </si>
  <si>
    <t xml:space="preserve">Position Corporate title </t>
  </si>
  <si>
    <t>Worker Type</t>
  </si>
  <si>
    <t>Position Worker Type</t>
  </si>
  <si>
    <t xml:space="preserve">Population Type </t>
  </si>
  <si>
    <t>Time in Position</t>
  </si>
  <si>
    <t>Time in Role</t>
  </si>
  <si>
    <t>Job Family</t>
  </si>
  <si>
    <t xml:space="preserve">Job Code </t>
  </si>
  <si>
    <t>Job Profile</t>
  </si>
  <si>
    <t>Region</t>
  </si>
  <si>
    <t>Location Address - Country</t>
  </si>
  <si>
    <t>Location Address - State</t>
  </si>
  <si>
    <t xml:space="preserve">Location Address - City  </t>
  </si>
  <si>
    <t xml:space="preserve">Location </t>
  </si>
  <si>
    <t>Location ID</t>
  </si>
  <si>
    <t>Cost Center Code</t>
  </si>
  <si>
    <t>Works Council</t>
  </si>
  <si>
    <t xml:space="preserve">Cost Center Name </t>
  </si>
  <si>
    <t>UBR Hierarchy</t>
  </si>
  <si>
    <t>UBR Division</t>
  </si>
  <si>
    <t>UBR Level 4</t>
  </si>
  <si>
    <t>UBR Level 5</t>
  </si>
  <si>
    <t>UBR Level 6</t>
  </si>
  <si>
    <t>UBR Level 7</t>
  </si>
  <si>
    <t>UBR Level 8</t>
  </si>
  <si>
    <t>UBR Level 9</t>
  </si>
  <si>
    <t>UBR Level 10</t>
  </si>
  <si>
    <t>UBR Level 11</t>
  </si>
  <si>
    <t>UBR Level 12</t>
  </si>
  <si>
    <t>UBR Level 13</t>
  </si>
  <si>
    <t>UBR Level 14</t>
  </si>
  <si>
    <t>UBR Level 15</t>
  </si>
  <si>
    <t>UBR Level 16</t>
  </si>
  <si>
    <t xml:space="preserve">Company </t>
  </si>
  <si>
    <t>Supervisory Organization</t>
  </si>
  <si>
    <t>Organization Manager</t>
  </si>
  <si>
    <t>Organization Manager Employee ID</t>
  </si>
  <si>
    <t>Organization Manager Email</t>
  </si>
  <si>
    <t>Organization Manager Position ID</t>
  </si>
  <si>
    <t>Organization Manager Location</t>
  </si>
  <si>
    <t>Organization Manager State</t>
  </si>
  <si>
    <t>Ogranization Manager Country</t>
  </si>
  <si>
    <t>Organization Manager Region</t>
  </si>
  <si>
    <t>Matrix Manager</t>
  </si>
  <si>
    <t>Matrix Manager Employee ID</t>
  </si>
  <si>
    <t>Matrix Manager Email</t>
  </si>
  <si>
    <t>Matrix Manager Position ID</t>
  </si>
  <si>
    <t>Matrix Manager Location</t>
  </si>
  <si>
    <t>Matrix Manager State</t>
  </si>
  <si>
    <t>Matrix Manager Country</t>
  </si>
  <si>
    <t>Matrix Manager Region</t>
  </si>
  <si>
    <t xml:space="preserve">Secondary Matrix Manager </t>
  </si>
  <si>
    <t>Secondary Matrix Manager Employee ID</t>
  </si>
  <si>
    <t>Secondary Matrix Manager Email</t>
  </si>
  <si>
    <t>Secondary Matrix Manager Position ID</t>
  </si>
  <si>
    <t>Scheduled Weekly Hours</t>
  </si>
  <si>
    <t>Work Shift</t>
  </si>
  <si>
    <t>Time Type</t>
  </si>
  <si>
    <t>Workers FTE</t>
  </si>
  <si>
    <t>Worker Has Multiple Positions</t>
  </si>
  <si>
    <t>DWS Functional Role Title (Worker)</t>
  </si>
  <si>
    <t xml:space="preserve">Adam Gilmore </t>
  </si>
  <si>
    <t xml:space="preserve">Mr. </t>
  </si>
  <si>
    <t>P</t>
  </si>
  <si>
    <t xml:space="preserve">Adam </t>
  </si>
  <si>
    <t>Gilmore</t>
  </si>
  <si>
    <t>Adam Gilmore</t>
  </si>
  <si>
    <t>adam.gilmore@cc.com</t>
  </si>
  <si>
    <t>Yes</t>
  </si>
  <si>
    <t>No</t>
  </si>
  <si>
    <t>Assistant Vice President</t>
  </si>
  <si>
    <t>Employee</t>
  </si>
  <si>
    <t>A (Permanent Local Staff)</t>
  </si>
  <si>
    <t>00 General Employee</t>
  </si>
  <si>
    <t>Business Finance Senior Analyst</t>
  </si>
  <si>
    <t>Finance</t>
  </si>
  <si>
    <t>Financial &amp; Regulatory Reporting</t>
  </si>
  <si>
    <t>Z12378AVP</t>
  </si>
  <si>
    <t>Business Finance Senior Analyst, AVP</t>
  </si>
  <si>
    <t>AMERICAS</t>
  </si>
  <si>
    <t>United States of America</t>
  </si>
  <si>
    <t>New York</t>
  </si>
  <si>
    <t>USNYC-256</t>
  </si>
  <si>
    <t>Not Applicable</t>
  </si>
  <si>
    <t>7801156478^CCHR</t>
  </si>
  <si>
    <t>RPL DebtSC &amp; NCOU US</t>
  </si>
  <si>
    <t>G_7590 Business Finance - CCT</t>
  </si>
  <si>
    <t>H_7580 CFO</t>
  </si>
  <si>
    <t>G-0192 Total Divisions &amp; Infrastructure</t>
  </si>
  <si>
    <t xml:space="preserve">H_3315 Infrastructure &amp; Central Compensation Pool </t>
  </si>
  <si>
    <t>H_7922 Infrastructure</t>
  </si>
  <si>
    <t>H_8580 CFO</t>
  </si>
  <si>
    <t>H_1844 CFO Group Finance</t>
  </si>
  <si>
    <t>H_23264 Business Finance</t>
  </si>
  <si>
    <t>H_7890 Business Finance _ HCB</t>
  </si>
  <si>
    <t>7304 CC USA Core Corporation</t>
  </si>
  <si>
    <t>SO_72245585 Business Finance (Gupta Singh(9023452))</t>
  </si>
  <si>
    <t>Gupta Singh (9023452)</t>
  </si>
  <si>
    <t>gupta.singh@cc.com</t>
  </si>
  <si>
    <t>Full Time</t>
  </si>
  <si>
    <t>Chloe Foster (2023412)</t>
  </si>
  <si>
    <t>Miss</t>
  </si>
  <si>
    <t>Chloe</t>
  </si>
  <si>
    <t>Foster</t>
  </si>
  <si>
    <t>Chloe Foster</t>
  </si>
  <si>
    <t>chloe.foster@cc.com</t>
  </si>
  <si>
    <t>Director</t>
  </si>
  <si>
    <t>Business Title</t>
  </si>
  <si>
    <t>Business Finance Manger</t>
  </si>
  <si>
    <t>Position</t>
  </si>
  <si>
    <t>9022352 Business Finance Senior Analyst</t>
  </si>
  <si>
    <t>70134895 Business Finance Manager</t>
  </si>
  <si>
    <t>Position ID</t>
  </si>
  <si>
    <t>2 year(s), 0 month(s), 31 day(s)</t>
  </si>
  <si>
    <t>5 year(s), 6 month(s), 18 day(s)</t>
  </si>
  <si>
    <t>Z281388C</t>
  </si>
  <si>
    <t>Business Finance Manager, D</t>
  </si>
  <si>
    <t>USNYC-486</t>
  </si>
  <si>
    <t>8912234923^CCSHR</t>
  </si>
  <si>
    <t>GM Fin: CR Trad &amp; SF</t>
  </si>
  <si>
    <t>G_8959 Business Finance - CCT</t>
  </si>
  <si>
    <t>G_8950 CFO</t>
  </si>
  <si>
    <t>SO_1141342 Business Finance (Melissa Torres)</t>
  </si>
  <si>
    <t>Melissa Torres (6705345)</t>
  </si>
  <si>
    <t>melissa.torres@cc.com</t>
  </si>
  <si>
    <t>John Doe (79822395)</t>
  </si>
  <si>
    <t>John</t>
  </si>
  <si>
    <t>Doe</t>
  </si>
  <si>
    <t>John Doe</t>
  </si>
  <si>
    <t>john.doe@cc.com</t>
  </si>
  <si>
    <t>Vice President</t>
  </si>
  <si>
    <t>Financial and Regulatory Reporting Specialist</t>
  </si>
  <si>
    <t>90434222 Financial and Regulatory Reporting Specialist</t>
  </si>
  <si>
    <t>1 years(s), 8 month(s), 19 day(s)</t>
  </si>
  <si>
    <t>Z321488C</t>
  </si>
  <si>
    <t>Financial and Regulatory Reporting Specialist, VP</t>
  </si>
  <si>
    <t>USNYC-356</t>
  </si>
  <si>
    <t>345334924^CCSHR</t>
  </si>
  <si>
    <t>CCAR Team</t>
  </si>
  <si>
    <t>H_0715 CCAR</t>
  </si>
  <si>
    <t xml:space="preserve">H_0715 </t>
  </si>
  <si>
    <t>5309 CC USA Core Corporation</t>
  </si>
  <si>
    <t>Daniel Robertson (7892345)</t>
  </si>
  <si>
    <t>SO_2155671 Business Finance (Daniel Robertson)</t>
  </si>
  <si>
    <t>daniel.robertson@cc.com</t>
  </si>
  <si>
    <t>Brazil</t>
  </si>
  <si>
    <t>Sao Paulo</t>
  </si>
  <si>
    <t>Sao paulo Edificio Pedro</t>
  </si>
  <si>
    <t>Sarah Adams</t>
  </si>
  <si>
    <t>Sarah Adams (7844224)</t>
  </si>
  <si>
    <t xml:space="preserve">Sarah </t>
  </si>
  <si>
    <t>Adams</t>
  </si>
  <si>
    <t>O</t>
  </si>
  <si>
    <t>sarah.adams@cc.com</t>
  </si>
  <si>
    <t>finance Business Advisory Specialist</t>
  </si>
  <si>
    <t>90523195 finance Business Advisory Specialist</t>
  </si>
  <si>
    <t>9 year(s), 0 month(s), 15 day(s)</t>
  </si>
  <si>
    <t>Finance Business Advisory</t>
  </si>
  <si>
    <t>Z00652</t>
  </si>
  <si>
    <t>Finance Business Advisory Specialist, VP</t>
  </si>
  <si>
    <t>USNYC-092</t>
  </si>
  <si>
    <t>GM Fin: Trans Group</t>
  </si>
  <si>
    <t>H_14526 TPAG - Non SHE</t>
  </si>
  <si>
    <t>H_14526</t>
  </si>
  <si>
    <t>H_8480 CFO</t>
  </si>
  <si>
    <t>H_0923 Total Division &amp; Infrastructure</t>
  </si>
  <si>
    <t>H_10188 Finance Chief Accounting Office</t>
  </si>
  <si>
    <t>H_2767 Transactions Policy &amp; Advisory Group</t>
  </si>
  <si>
    <t>H_12584 TPAG - Non SHE</t>
  </si>
  <si>
    <t>7202 DB USA Core Corporation</t>
  </si>
  <si>
    <t>SO_00357301 Transactions, Policy &amp; Advisory (Peter Pan (7023207))</t>
  </si>
  <si>
    <t>Peter Pan (7023207)</t>
  </si>
  <si>
    <t>peter.pan@cc.com</t>
  </si>
  <si>
    <t>Dafne Duck (7028356)</t>
  </si>
  <si>
    <t>dafne.duck@cc.com</t>
  </si>
  <si>
    <t>London</t>
  </si>
  <si>
    <t>Part time</t>
  </si>
  <si>
    <t>Jane Mary (7602345)</t>
  </si>
  <si>
    <t>Jane</t>
  </si>
  <si>
    <t>Mary</t>
  </si>
  <si>
    <t>Jane Mary</t>
  </si>
  <si>
    <t>jane.mary@cc.com</t>
  </si>
  <si>
    <t>Q (Interns/Practical Work Exp.) (Fixed Term)</t>
  </si>
  <si>
    <t>08 Graduate or Intern</t>
  </si>
  <si>
    <t>Intern</t>
  </si>
  <si>
    <t>80090110 Intern</t>
  </si>
  <si>
    <t>1 year(s), 0 month(s), 21 day(s)</t>
  </si>
  <si>
    <t>Administration &amp;/or Support</t>
  </si>
  <si>
    <t>Graduate/intern/Apprentice</t>
  </si>
  <si>
    <t>R00104Not Applicable</t>
  </si>
  <si>
    <t>Intern, Not Applicable</t>
  </si>
  <si>
    <t xml:space="preserve">Sao Paulo </t>
  </si>
  <si>
    <t>Sao Paulo Edificio Pedro</t>
  </si>
  <si>
    <t>BRSAO-001</t>
  </si>
  <si>
    <t>0836008199^DBSHR</t>
  </si>
  <si>
    <t>Tax DEPARTMENT - HEAD</t>
  </si>
  <si>
    <t>H_6517 Regional Tax</t>
  </si>
  <si>
    <t>H_8490 CFO</t>
  </si>
  <si>
    <t>H_0183 Total Divisions &amp; Infrastructure</t>
  </si>
  <si>
    <t>H_2216 infrastrucutre &amp; Central Compensation Pool</t>
  </si>
  <si>
    <t>H_6811 Infrastructure</t>
  </si>
  <si>
    <t>H_8940 CFO</t>
  </si>
  <si>
    <t>H_7471 Group Tax</t>
  </si>
  <si>
    <t>H_8766 Regional Tax</t>
  </si>
  <si>
    <t>SO_00046914 Group Tax (Charles Santos (9630921))</t>
  </si>
  <si>
    <t>Charles Santos (9630921)</t>
  </si>
  <si>
    <t>charles.santos@cc.com</t>
  </si>
  <si>
    <t>Tim Baker (6204479)</t>
  </si>
  <si>
    <t>Tim</t>
  </si>
  <si>
    <t>Baker</t>
  </si>
  <si>
    <t>Tim Baker</t>
  </si>
  <si>
    <t>tim.baker@cc.com</t>
  </si>
  <si>
    <t>Capital &amp; Liquidity Management Lead</t>
  </si>
  <si>
    <t>80029616 Capital &amp; Liquidity Managemnt Lead</t>
  </si>
  <si>
    <t xml:space="preserve">Finance </t>
  </si>
  <si>
    <t>Capital and Liquidity Management</t>
  </si>
  <si>
    <t>R00981VP</t>
  </si>
  <si>
    <t>Capital &amp; Liquidity Management Lead, VP</t>
  </si>
  <si>
    <t>USNYC-013</t>
  </si>
  <si>
    <t xml:space="preserve">Not Applicable </t>
  </si>
  <si>
    <t>7208137124^DBSHR</t>
  </si>
  <si>
    <t>Personnel costs for 7208 Funding Pool</t>
  </si>
  <si>
    <t>H_13184 Treasury Regional - Non SHE</t>
  </si>
  <si>
    <t>H_8460 CFO</t>
  </si>
  <si>
    <t xml:space="preserve">H_0183 Total Divisions &amp; Infrastructure </t>
  </si>
  <si>
    <t xml:space="preserve">H_2234 Infrastructure &amp; Central Compensation Pool </t>
  </si>
  <si>
    <t xml:space="preserve">H_8711 Infrastructure </t>
  </si>
  <si>
    <t xml:space="preserve">H_8760 CFO </t>
  </si>
  <si>
    <t xml:space="preserve">H_6538 Treasury </t>
  </si>
  <si>
    <t>H_3001 Treasury Regional</t>
  </si>
  <si>
    <t>7208 Reporting Company</t>
  </si>
  <si>
    <t>SO_11056914 Treasury Markets &amp; Investments (Andy Warhol (8680524))</t>
  </si>
  <si>
    <t>Andy Warhol (8680524)</t>
  </si>
  <si>
    <t>andy.warhol@cc.com</t>
  </si>
  <si>
    <t>San Francisco Office</t>
  </si>
  <si>
    <t>California</t>
  </si>
  <si>
    <t>Andrew Carlos (72309745)</t>
  </si>
  <si>
    <t>andrew.carlos@cc.com</t>
  </si>
  <si>
    <t xml:space="preserve">United States of America </t>
  </si>
  <si>
    <t>Caitlin Bell (8101111)</t>
  </si>
  <si>
    <t>Ms</t>
  </si>
  <si>
    <t>Caitlin</t>
  </si>
  <si>
    <t>S</t>
  </si>
  <si>
    <t>Bell</t>
  </si>
  <si>
    <t xml:space="preserve">Caitlin Bell </t>
  </si>
  <si>
    <t>caitlin.bell@cc.com</t>
  </si>
  <si>
    <t>Tax Senior Specialist</t>
  </si>
  <si>
    <t>80134254 Tax Senior Specialist</t>
  </si>
  <si>
    <t xml:space="preserve">Tax Services </t>
  </si>
  <si>
    <t>R01071VP</t>
  </si>
  <si>
    <t>Tax Senior Specialist, VP</t>
  </si>
  <si>
    <t>6301965204^DBSHR</t>
  </si>
  <si>
    <t>839-100-TAX_Tax Department</t>
  </si>
  <si>
    <t>H_7519 Regional Tax</t>
  </si>
  <si>
    <t>H_8670 CFO</t>
  </si>
  <si>
    <t>H_8640 CFO</t>
  </si>
  <si>
    <t>H_8763 Group Tax</t>
  </si>
  <si>
    <t>H_8656 Regional Tax</t>
  </si>
  <si>
    <t>SO_11145421 Group Tax (Victoria Thomas (7005432))</t>
  </si>
  <si>
    <t>Victoria Thomas (7005432)</t>
  </si>
  <si>
    <t>victoria.thomas@cc.com</t>
  </si>
  <si>
    <t>Nathan Harte (1231234)</t>
  </si>
  <si>
    <t>Nathan</t>
  </si>
  <si>
    <t>W</t>
  </si>
  <si>
    <t>Harte</t>
  </si>
  <si>
    <t>Nathan Harte</t>
  </si>
  <si>
    <t>nathan.harte@cc.com</t>
  </si>
  <si>
    <t>Managing Director</t>
  </si>
  <si>
    <t>Regional Head of Tax - Americas</t>
  </si>
  <si>
    <t>80033563 Head of Function Finance - Senior &amp; Sensitive Role</t>
  </si>
  <si>
    <t>Leadership - Finance</t>
  </si>
  <si>
    <t>Head of Function Finance - Senior &amp; Sensitive Role, MD</t>
  </si>
  <si>
    <t>H_8721 Regional Tax</t>
  </si>
  <si>
    <t>H_8523 CFO</t>
  </si>
  <si>
    <t xml:space="preserve">H_2233 Total Divisions &amp; Infrastructure </t>
  </si>
  <si>
    <t xml:space="preserve">H_3333 Infrastructure &amp; Central Compensation Pool </t>
  </si>
  <si>
    <t>H_5454 Infrastructure</t>
  </si>
  <si>
    <t xml:space="preserve">H_5656 CFO </t>
  </si>
  <si>
    <t>H_8605 Group Tax</t>
  </si>
  <si>
    <t>H_2322 Regional Tax</t>
  </si>
  <si>
    <t>4545 TH USA Core Corporation</t>
  </si>
  <si>
    <t>SO_84548855 Group Tax (Brigette James (34485432))</t>
  </si>
  <si>
    <t>Brigette James (34485432)</t>
  </si>
  <si>
    <t>Lacy Lue (1234567)</t>
  </si>
  <si>
    <t>DCX Focus Field (Worker)</t>
  </si>
  <si>
    <t>DCX Secondary Functional Role Title (Worker)</t>
  </si>
  <si>
    <t>DCX Secondary Focus Field (Worker)</t>
  </si>
  <si>
    <t>Mainbank Position - Contract Indicator</t>
  </si>
  <si>
    <t>Mainbank Payroll Indicator</t>
  </si>
  <si>
    <t>Mary Rose</t>
  </si>
  <si>
    <t>Mary Rose (8976543)</t>
  </si>
  <si>
    <t xml:space="preserve">Ms. </t>
  </si>
  <si>
    <t xml:space="preserve">Mary </t>
  </si>
  <si>
    <t>Rose</t>
  </si>
  <si>
    <t>Chief Financial Officer - Americas</t>
  </si>
  <si>
    <t>8003432 Head of Function Finance - Senior &amp; Sensitive Role</t>
  </si>
  <si>
    <t xml:space="preserve">H_1324 US Regulatory Reporting </t>
  </si>
  <si>
    <t xml:space="preserve">H_2233 CFO </t>
  </si>
  <si>
    <t xml:space="preserve">H_0000 Infrastructure &amp; Central Compensation Pool </t>
  </si>
  <si>
    <t>4343 CCLA</t>
  </si>
  <si>
    <t>SO_90042421 CFO Americas (Tammy Tom (12287428))</t>
  </si>
  <si>
    <t>Tammy Tom (12287428)</t>
  </si>
  <si>
    <t>Timmy Tom (123535)</t>
  </si>
  <si>
    <t xml:space="preserve">Timmy </t>
  </si>
  <si>
    <t>Tom</t>
  </si>
  <si>
    <t>Timmy Tom</t>
  </si>
  <si>
    <t>Analyst</t>
  </si>
  <si>
    <t>Financial and Regulatory Reporting Analyst</t>
  </si>
  <si>
    <t>90922354 Financial and Regulatory Reporting Analyst</t>
  </si>
  <si>
    <t>Financial and Regulatory Reporting Analyst, AYST</t>
  </si>
  <si>
    <t xml:space="preserve">H_15132 LTRA </t>
  </si>
  <si>
    <t>H_3388 CFO</t>
  </si>
  <si>
    <t>H_4455 Total Divisions &amp; Infrastructure</t>
  </si>
  <si>
    <t xml:space="preserve">H_7744 Infrastructure &amp;  Central Compensation Pool </t>
  </si>
  <si>
    <t xml:space="preserve">H_8866 Infrastructure </t>
  </si>
  <si>
    <t>H_4409 CFO</t>
  </si>
  <si>
    <t>H_8709 Treasury</t>
  </si>
  <si>
    <t>H_1199 LTRA</t>
  </si>
  <si>
    <t xml:space="preserve">H_24286 LTRA </t>
  </si>
  <si>
    <t>Jimmy John (323565)</t>
  </si>
  <si>
    <t xml:space="preserve">Jimmy </t>
  </si>
  <si>
    <t>Jimmy John</t>
  </si>
  <si>
    <t>Daquan Jackson (343565)</t>
  </si>
  <si>
    <t>Daquan</t>
  </si>
  <si>
    <t>Jackson</t>
  </si>
  <si>
    <t>Daquan Jackson</t>
  </si>
  <si>
    <t>Tax Specialist</t>
  </si>
  <si>
    <t>00034242 Tax Specialist</t>
  </si>
  <si>
    <t xml:space="preserve">Tax Specialist, VP </t>
  </si>
  <si>
    <t>H_8879 Regional Tax</t>
  </si>
  <si>
    <t>H_5566 CFO</t>
  </si>
  <si>
    <t>H_3311 Total Divisions &amp; Infrastructure</t>
  </si>
  <si>
    <t xml:space="preserve">H_1199 Infrastructure &amp; Central Compensation Pool </t>
  </si>
  <si>
    <t xml:space="preserve">H_9933 Infrastructure </t>
  </si>
  <si>
    <t xml:space="preserve">H_9933 CFO </t>
  </si>
  <si>
    <t>H_8822 Group Tax</t>
  </si>
  <si>
    <t>H_2211 Regional Tax</t>
  </si>
  <si>
    <t>Amanda Bell (98684756)</t>
  </si>
  <si>
    <t>98684756)</t>
  </si>
  <si>
    <t>Amanda</t>
  </si>
  <si>
    <t>Amanda Bell</t>
  </si>
  <si>
    <t>Business Finance Specialist</t>
  </si>
  <si>
    <t>70123441 Business Finance Specialist</t>
  </si>
  <si>
    <t>Business Finance Specialist, VP</t>
  </si>
  <si>
    <t>H_8859 Business Finance - Central</t>
  </si>
  <si>
    <t>H_8877 CFO</t>
  </si>
  <si>
    <t>H_2221 Total Divisions &amp; Infrastructure</t>
  </si>
  <si>
    <t xml:space="preserve">H_2232 Infrastructure &amp; Central Compensaiton Pool </t>
  </si>
  <si>
    <t xml:space="preserve">H_9942 Infrastructure </t>
  </si>
  <si>
    <t>H_9223 CFO</t>
  </si>
  <si>
    <t>H_8792 CFO Group Finance</t>
  </si>
  <si>
    <t>H_1111 Business Finance</t>
  </si>
  <si>
    <t xml:space="preserve">H_9870 Business Finance - Central </t>
  </si>
  <si>
    <t>Jessica Jomar (6211188)</t>
  </si>
  <si>
    <t xml:space="preserve">Jessica </t>
  </si>
  <si>
    <t>Jomar</t>
  </si>
  <si>
    <t>Jessica Jomar</t>
  </si>
  <si>
    <t xml:space="preserve">Vice President </t>
  </si>
  <si>
    <t>00204054 Business Finance Lead</t>
  </si>
  <si>
    <t>Business Finance Lead, VP</t>
  </si>
  <si>
    <t>H_8834 Business Finance - O&amp;A</t>
  </si>
  <si>
    <t>H_2213 CFO</t>
  </si>
  <si>
    <t>H_3843 Total Divisions &amp; Infrastructure</t>
  </si>
  <si>
    <t>H_4486 Infrastructure</t>
  </si>
  <si>
    <t xml:space="preserve">H_70940 CFO </t>
  </si>
  <si>
    <t>H_4322 CFO Group Finance</t>
  </si>
  <si>
    <t>H_4434 Business Finance</t>
  </si>
  <si>
    <t>H_8843 Business Finance O&amp;A</t>
  </si>
  <si>
    <t>SO_1005842 Business Finance (Justin Diaz (9870342))</t>
  </si>
  <si>
    <t>Justin Diaz (9870342)</t>
  </si>
  <si>
    <t>Tom Lee (2304582)</t>
  </si>
  <si>
    <t xml:space="preserve">Tom </t>
  </si>
  <si>
    <t>Lee</t>
  </si>
  <si>
    <t>Tom Lee</t>
  </si>
  <si>
    <t xml:space="preserve">Associate </t>
  </si>
  <si>
    <t>Business Finance</t>
  </si>
  <si>
    <t>Financial and Regulatory Reporting Senior Analyst</t>
  </si>
  <si>
    <t>84923456 Financial and Regulatory Reporting Senior Analyst</t>
  </si>
  <si>
    <t>Financial and Regulatory Reporting Senior Analyst, AS</t>
  </si>
  <si>
    <t xml:space="preserve">H_2343 US Regulatory Reporting </t>
  </si>
  <si>
    <t>H_3859 CFO</t>
  </si>
  <si>
    <t>9878 JPMorgan S.A. - Banco Alemao</t>
  </si>
  <si>
    <t>SO_7943423 CFO Americas (Bernie Sanders (7996006))</t>
  </si>
  <si>
    <t>Bernie Sanders (7996006)</t>
  </si>
  <si>
    <t>Maria Harte (8848658)</t>
  </si>
  <si>
    <t xml:space="preserve">Maria </t>
  </si>
  <si>
    <t>Maria Harte</t>
  </si>
  <si>
    <t>85833485 Financial and Regulatory Reporting Senior Analyst</t>
  </si>
  <si>
    <t>Financial and Regulatory Reporting Senior Analyst, AVP</t>
  </si>
  <si>
    <t>A_7890 CFO</t>
  </si>
  <si>
    <t xml:space="preserve">A_3324 Infrastructure &amp; Central Compensation Pool </t>
  </si>
  <si>
    <t>A_0984 Total Divisions &amp; Infrastructure</t>
  </si>
  <si>
    <t>A_9833 Infrastructure &amp; Central Compensation Pool</t>
  </si>
  <si>
    <t xml:space="preserve">A_8422 Infrastructure </t>
  </si>
  <si>
    <t>A_8899 CFO</t>
  </si>
  <si>
    <t>A_20234 CFO Regional Finance</t>
  </si>
  <si>
    <t>A_43456 Americas Regional Finance</t>
  </si>
  <si>
    <t>6578 CC USA Core Corporation</t>
  </si>
  <si>
    <t>BD_48458644(Carol Edwards) CFO Regional Finance (SUPERVISORY _ORGANIZATION)</t>
  </si>
  <si>
    <t>Carol Edwards (6304223)</t>
  </si>
  <si>
    <t>John Juice (6394345)</t>
  </si>
  <si>
    <t>Juice</t>
  </si>
  <si>
    <t>John Juice</t>
  </si>
  <si>
    <t>10102020 Financial and Regulatory reporting Senior Analyst</t>
  </si>
  <si>
    <t>BD_22234544 CFO Americas (Ginnie Dave (4334532))</t>
  </si>
  <si>
    <t>Ginnie Dave (4334532)</t>
  </si>
  <si>
    <t>Joshua John (4554532)</t>
  </si>
  <si>
    <t xml:space="preserve">Joshua </t>
  </si>
  <si>
    <t>Joshua John</t>
  </si>
  <si>
    <t>Financial and Regulatory Reporting Lead</t>
  </si>
  <si>
    <t xml:space="preserve">89823456 Financial and Regulatory Reporting Lead </t>
  </si>
  <si>
    <t>Financial and Regulatory Reporting Lead, VP</t>
  </si>
  <si>
    <t xml:space="preserve">5018 CC Bank Securities Inc. </t>
  </si>
  <si>
    <t>BD_89823480 CFO Regions (Tom Tobby (2034485))</t>
  </si>
  <si>
    <t>Tom Tobby (2034485)</t>
  </si>
  <si>
    <t>Bradley Beal (8783423)</t>
  </si>
  <si>
    <t>Bradley</t>
  </si>
  <si>
    <t>Beal</t>
  </si>
  <si>
    <t>Bradley Beal</t>
  </si>
  <si>
    <t xml:space="preserve">78045879 Financial and Regulatory Reporting Lead </t>
  </si>
  <si>
    <t xml:space="preserve">9749 Sasquash Heaven </t>
  </si>
  <si>
    <t>BD_83083280 Regional Finance America (Bruce Lee (8494532))</t>
  </si>
  <si>
    <t>(Bruce Lee (8494532)</t>
  </si>
  <si>
    <t>Kevin Durant (809087)</t>
  </si>
  <si>
    <t xml:space="preserve">Kevin </t>
  </si>
  <si>
    <t>Durant</t>
  </si>
  <si>
    <t>Kevin Durant</t>
  </si>
  <si>
    <t>10786834 Financial and Regulatory Reporting Senior Analyst</t>
  </si>
  <si>
    <t>Financial and Regulatory Reporting Lead, AVP</t>
  </si>
  <si>
    <t xml:space="preserve">8923 Meanwhile Town Inc. </t>
  </si>
  <si>
    <t>BD_22247333 CFO Americas (Bob Dylan (9003142))</t>
  </si>
  <si>
    <t>Bob Dylan (9003142)</t>
  </si>
  <si>
    <t>Cyan Jones (8958931)</t>
  </si>
  <si>
    <t xml:space="preserve">Cyan </t>
  </si>
  <si>
    <t>Jones</t>
  </si>
  <si>
    <t>Cyan Jones</t>
  </si>
  <si>
    <t xml:space="preserve">80552235 Financial and Regulatory Reporting Senior Analyst </t>
  </si>
  <si>
    <t>BD_89430384 GF Accouonting Close (Anthony Creece 8495847))</t>
  </si>
  <si>
    <t>Anthony Creece 8495847</t>
  </si>
  <si>
    <t>Oprah Winfrey (8112348)</t>
  </si>
  <si>
    <t>Oprah</t>
  </si>
  <si>
    <t>Winfrey</t>
  </si>
  <si>
    <t>Oprah Winfrey</t>
  </si>
  <si>
    <t>33333333 Financial and Regualroty Reporting Analyst</t>
  </si>
  <si>
    <t>Financial and Regulatory Reporting Senior Analyst, AYST</t>
  </si>
  <si>
    <t>BD_8984932 CFO Americas (James Gilmore (4348234))</t>
  </si>
  <si>
    <t>James Gilmore 4348234</t>
  </si>
  <si>
    <t>Harley Davidson (9078732)</t>
  </si>
  <si>
    <t>Harley</t>
  </si>
  <si>
    <t>Davidson</t>
  </si>
  <si>
    <t>79883424 Financial and Regulatory Reporting Senior Analyst</t>
  </si>
  <si>
    <t>B_0898 MMAR</t>
  </si>
  <si>
    <t xml:space="preserve">B_3548 CFO </t>
  </si>
  <si>
    <t xml:space="preserve">B_0895 Total Divsions &amp; Infrastructure </t>
  </si>
  <si>
    <t xml:space="preserve">B_4432 Infrastructure &amp; Central Compensation Pool </t>
  </si>
  <si>
    <t xml:space="preserve">B_8333 Infrastructure </t>
  </si>
  <si>
    <t>B_4367 CFO</t>
  </si>
  <si>
    <t>B_8548 US CFO</t>
  </si>
  <si>
    <t>B_3923 MMAR</t>
  </si>
  <si>
    <t>7839 DB USA Core Corporation</t>
  </si>
  <si>
    <t>CF_39599555 CFO Americas (Stephan Hill (8993445))</t>
  </si>
  <si>
    <t>Stephan Hill (8993445)</t>
  </si>
  <si>
    <t>Matoom Eric (3458678)</t>
  </si>
  <si>
    <t>Will Smith (8550858)</t>
  </si>
  <si>
    <t xml:space="preserve">Will </t>
  </si>
  <si>
    <t>Smith</t>
  </si>
  <si>
    <t>68528345 Financial and Regulatory Reporting Senior Analyst</t>
  </si>
  <si>
    <t>CF_9995555 CFO Americas (Maria Rose (4537883))</t>
  </si>
  <si>
    <t>Maria Rose (4537883)</t>
  </si>
  <si>
    <t>Scooby Doo (8543229)</t>
  </si>
  <si>
    <t xml:space="preserve">Scooby </t>
  </si>
  <si>
    <t>Doo</t>
  </si>
  <si>
    <t>Financial and Regulatory Reporting Manager</t>
  </si>
  <si>
    <t>65489345 Financial and Regulatory Reporting Manager</t>
  </si>
  <si>
    <t>Financial and Regulatory Reporting Manager, D</t>
  </si>
  <si>
    <t>CF_89933107 CFO Americas (Gunnar Stone (4898439))</t>
  </si>
  <si>
    <t>Gunnar Stone (4898439)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</si>
</sst>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ter.pan@cc.com" TargetMode="External"/><Relationship Id="rId13" Type="http://schemas.openxmlformats.org/officeDocument/2006/relationships/hyperlink" Target="mailto:andy.warhol@cc.com" TargetMode="External"/><Relationship Id="rId18" Type="http://schemas.openxmlformats.org/officeDocument/2006/relationships/hyperlink" Target="mailto:dafne.duck@cc.com" TargetMode="External"/><Relationship Id="rId3" Type="http://schemas.openxmlformats.org/officeDocument/2006/relationships/hyperlink" Target="mailto:chloe.foster@cc.com" TargetMode="External"/><Relationship Id="rId7" Type="http://schemas.openxmlformats.org/officeDocument/2006/relationships/hyperlink" Target="mailto:sarah.adams@cc.com" TargetMode="External"/><Relationship Id="rId12" Type="http://schemas.openxmlformats.org/officeDocument/2006/relationships/hyperlink" Target="mailto:tim.baker@cc.com" TargetMode="External"/><Relationship Id="rId17" Type="http://schemas.openxmlformats.org/officeDocument/2006/relationships/hyperlink" Target="mailto:nathan.harte@cc.com" TargetMode="External"/><Relationship Id="rId2" Type="http://schemas.openxmlformats.org/officeDocument/2006/relationships/hyperlink" Target="mailto:gupta.singh@cc.com" TargetMode="External"/><Relationship Id="rId16" Type="http://schemas.openxmlformats.org/officeDocument/2006/relationships/hyperlink" Target="mailto:victoria.thomas@cc.com" TargetMode="External"/><Relationship Id="rId1" Type="http://schemas.openxmlformats.org/officeDocument/2006/relationships/hyperlink" Target="mailto:adam.gilmore@cc.com" TargetMode="External"/><Relationship Id="rId6" Type="http://schemas.openxmlformats.org/officeDocument/2006/relationships/hyperlink" Target="mailto:daniel.robertson@cc.com" TargetMode="External"/><Relationship Id="rId11" Type="http://schemas.openxmlformats.org/officeDocument/2006/relationships/hyperlink" Target="mailto:charles.santos@cc.com" TargetMode="External"/><Relationship Id="rId5" Type="http://schemas.openxmlformats.org/officeDocument/2006/relationships/hyperlink" Target="mailto:john.doe@cc.com" TargetMode="External"/><Relationship Id="rId15" Type="http://schemas.openxmlformats.org/officeDocument/2006/relationships/hyperlink" Target="mailto:caitlin.bell@cc.com" TargetMode="External"/><Relationship Id="rId10" Type="http://schemas.openxmlformats.org/officeDocument/2006/relationships/hyperlink" Target="mailto:jane.mary@cc.com" TargetMode="External"/><Relationship Id="rId4" Type="http://schemas.openxmlformats.org/officeDocument/2006/relationships/hyperlink" Target="mailto:melissa.torres@cc.com" TargetMode="External"/><Relationship Id="rId9" Type="http://schemas.openxmlformats.org/officeDocument/2006/relationships/hyperlink" Target="mailto:dafne.duck@cc.com" TargetMode="External"/><Relationship Id="rId14" Type="http://schemas.openxmlformats.org/officeDocument/2006/relationships/hyperlink" Target="mailto:andrew.carlos@c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26A6-5FAC-4E4E-90CE-596BEEF96FE0}">
  <dimension ref="A1:CU26"/>
  <sheetViews>
    <sheetView tabSelected="1" workbookViewId="0">
      <pane ySplit="1" topLeftCell="A13" activePane="bottomLeft" state="frozen"/>
      <selection activeCell="Z1" sqref="Z1"/>
      <selection pane="bottomLeft" activeCell="H33" sqref="H33"/>
    </sheetView>
  </sheetViews>
  <sheetFormatPr defaultRowHeight="14.5" x14ac:dyDescent="0.35"/>
  <cols>
    <col min="1" max="1" width="19.90625" bestFit="1" customWidth="1"/>
    <col min="2" max="2" width="11.1796875" bestFit="1" customWidth="1"/>
    <col min="3" max="3" width="8.7265625" bestFit="1" customWidth="1"/>
    <col min="4" max="4" width="22.54296875" bestFit="1" customWidth="1"/>
    <col min="5" max="5" width="15.90625" bestFit="1" customWidth="1"/>
    <col min="6" max="6" width="14.26953125" bestFit="1" customWidth="1"/>
    <col min="7" max="7" width="21.08984375" bestFit="1" customWidth="1"/>
    <col min="8" max="8" width="23.08984375" bestFit="1" customWidth="1"/>
    <col min="9" max="9" width="21.1796875" bestFit="1" customWidth="1"/>
    <col min="10" max="10" width="30.54296875" bestFit="1" customWidth="1"/>
    <col min="11" max="11" width="14.08984375" bestFit="1" customWidth="1"/>
    <col min="12" max="12" width="19.81640625" bestFit="1" customWidth="1"/>
    <col min="13" max="13" width="11.7265625" bestFit="1" customWidth="1"/>
    <col min="14" max="14" width="8.7265625" bestFit="1" customWidth="1"/>
    <col min="15" max="15" width="25.54296875" bestFit="1" customWidth="1"/>
    <col min="16" max="16" width="12.453125" bestFit="1" customWidth="1"/>
    <col min="17" max="17" width="10.08984375" bestFit="1" customWidth="1"/>
    <col min="18" max="18" width="15.54296875" bestFit="1" customWidth="1"/>
    <col min="19" max="19" width="16" bestFit="1" customWidth="1"/>
    <col min="20" max="20" width="19.36328125" bestFit="1" customWidth="1"/>
    <col min="21" max="21" width="19.26953125" bestFit="1" customWidth="1"/>
    <col min="22" max="22" width="17.7265625" bestFit="1" customWidth="1"/>
    <col min="23" max="23" width="21.6328125" bestFit="1" customWidth="1"/>
    <col min="24" max="24" width="19.81640625" bestFit="1" customWidth="1"/>
    <col min="25" max="25" width="22.26953125" bestFit="1" customWidth="1"/>
    <col min="26" max="26" width="23.81640625" bestFit="1" customWidth="1"/>
    <col min="27" max="27" width="21.7265625" bestFit="1" customWidth="1"/>
    <col min="28" max="29" width="20.54296875" bestFit="1" customWidth="1"/>
    <col min="30" max="30" width="11" bestFit="1" customWidth="1"/>
    <col min="31" max="31" width="21.54296875" bestFit="1" customWidth="1"/>
    <col min="32" max="32" width="17.90625" bestFit="1" customWidth="1"/>
    <col min="33" max="33" width="27" bestFit="1" customWidth="1"/>
    <col min="34" max="34" width="34.54296875" bestFit="1" customWidth="1"/>
    <col min="35" max="35" width="9.81640625" bestFit="1" customWidth="1"/>
    <col min="36" max="36" width="14.1796875" bestFit="1" customWidth="1"/>
    <col min="37" max="37" width="26.08984375" bestFit="1" customWidth="1"/>
    <col min="38" max="38" width="9.54296875" bestFit="1" customWidth="1"/>
    <col min="39" max="39" width="27.08984375" bestFit="1" customWidth="1"/>
    <col min="40" max="40" width="10" bestFit="1" customWidth="1"/>
    <col min="41" max="41" width="31.26953125" bestFit="1" customWidth="1"/>
    <col min="42" max="42" width="9.26953125" bestFit="1" customWidth="1"/>
    <col min="43" max="43" width="23.36328125" bestFit="1" customWidth="1"/>
    <col min="44" max="44" width="21.08984375" bestFit="1" customWidth="1"/>
    <col min="45" max="45" width="20.7265625" bestFit="1" customWidth="1"/>
    <col min="46" max="46" width="24.1796875" bestFit="1" customWidth="1"/>
    <col min="47" max="47" width="10.26953125" bestFit="1" customWidth="1"/>
    <col min="48" max="48" width="13" bestFit="1" customWidth="1"/>
    <col min="49" max="49" width="17.90625" bestFit="1" customWidth="1"/>
    <col min="50" max="50" width="20.36328125" bestFit="1" customWidth="1"/>
    <col min="51" max="51" width="26.54296875" bestFit="1" customWidth="1"/>
    <col min="52" max="52" width="11.54296875" bestFit="1" customWidth="1"/>
    <col min="53" max="53" width="32.1796875" bestFit="1" customWidth="1"/>
    <col min="54" max="54" width="43.453125" bestFit="1" customWidth="1"/>
    <col min="55" max="55" width="18.54296875" bestFit="1" customWidth="1"/>
    <col min="56" max="56" width="10.90625" bestFit="1" customWidth="1"/>
    <col min="57" max="57" width="23.26953125" bestFit="1" customWidth="1"/>
    <col min="58" max="58" width="22.6328125" bestFit="1" customWidth="1"/>
    <col min="59" max="59" width="26.90625" bestFit="1" customWidth="1"/>
    <col min="60" max="65" width="11.453125" bestFit="1" customWidth="1"/>
    <col min="66" max="66" width="26.08984375" bestFit="1" customWidth="1"/>
    <col min="67" max="67" width="46.81640625" bestFit="1" customWidth="1"/>
    <col min="68" max="68" width="21.36328125" bestFit="1" customWidth="1"/>
    <col min="69" max="69" width="30" bestFit="1" customWidth="1"/>
    <col min="70" max="70" width="24.1796875" bestFit="1" customWidth="1"/>
    <col min="71" max="71" width="28.54296875" bestFit="1" customWidth="1"/>
    <col min="72" max="72" width="26.7265625" bestFit="1" customWidth="1"/>
    <col min="73" max="73" width="23.81640625" bestFit="1" customWidth="1"/>
    <col min="74" max="74" width="26.1796875" bestFit="1" customWidth="1"/>
    <col min="75" max="75" width="25.26953125" bestFit="1" customWidth="1"/>
    <col min="76" max="76" width="13.54296875" bestFit="1" customWidth="1"/>
    <col min="77" max="77" width="24.453125" bestFit="1" customWidth="1"/>
    <col min="78" max="78" width="18.7265625" bestFit="1" customWidth="1"/>
    <col min="79" max="79" width="23.08984375" bestFit="1" customWidth="1"/>
    <col min="80" max="80" width="21.26953125" bestFit="1" customWidth="1"/>
    <col min="81" max="81" width="18.36328125" bestFit="1" customWidth="1"/>
    <col min="82" max="82" width="20.6328125" bestFit="1" customWidth="1"/>
    <col min="83" max="83" width="19.7265625" bestFit="1" customWidth="1"/>
    <col min="84" max="84" width="23.26953125" bestFit="1" customWidth="1"/>
    <col min="85" max="85" width="33.90625" bestFit="1" customWidth="1"/>
    <col min="86" max="86" width="28.08984375" bestFit="1" customWidth="1"/>
    <col min="87" max="87" width="32.453125" bestFit="1" customWidth="1"/>
    <col min="88" max="88" width="21.81640625" bestFit="1" customWidth="1"/>
    <col min="89" max="89" width="9.453125" bestFit="1" customWidth="1"/>
    <col min="90" max="90" width="9.1796875" bestFit="1" customWidth="1"/>
    <col min="91" max="91" width="10.90625" bestFit="1" customWidth="1"/>
    <col min="92" max="92" width="26" bestFit="1" customWidth="1"/>
    <col min="93" max="93" width="30.26953125" bestFit="1" customWidth="1"/>
    <col min="94" max="94" width="22.54296875" bestFit="1" customWidth="1"/>
    <col min="95" max="95" width="39.6328125" bestFit="1" customWidth="1"/>
    <col min="96" max="96" width="31.90625" bestFit="1" customWidth="1"/>
    <col min="97" max="97" width="32.81640625" bestFit="1" customWidth="1"/>
    <col min="98" max="98" width="22.90625" bestFit="1" customWidth="1"/>
  </cols>
  <sheetData>
    <row r="1" spans="1: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135</v>
      </c>
      <c r="AH1" s="1" t="s">
        <v>137</v>
      </c>
      <c r="AI1" s="1" t="s">
        <v>140</v>
      </c>
      <c r="AJ1" s="1" t="s">
        <v>32</v>
      </c>
      <c r="AK1" s="1" t="s">
        <v>33</v>
      </c>
      <c r="AL1" s="1" t="s">
        <v>34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44</v>
      </c>
      <c r="AW1" s="1" t="s">
        <v>43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312</v>
      </c>
      <c r="CQ1" s="1" t="s">
        <v>313</v>
      </c>
      <c r="CR1" s="1" t="s">
        <v>314</v>
      </c>
      <c r="CS1" s="1" t="s">
        <v>315</v>
      </c>
      <c r="CT1" s="1" t="s">
        <v>316</v>
      </c>
      <c r="CU1" s="1"/>
    </row>
    <row r="2" spans="1:99" x14ac:dyDescent="0.35">
      <c r="A2" t="s">
        <v>89</v>
      </c>
      <c r="B2">
        <v>7000269</v>
      </c>
      <c r="E2" t="s">
        <v>90</v>
      </c>
      <c r="G2" t="s">
        <v>92</v>
      </c>
      <c r="H2" t="s">
        <v>91</v>
      </c>
      <c r="I2" t="s">
        <v>93</v>
      </c>
      <c r="K2" t="s">
        <v>94</v>
      </c>
      <c r="L2" s="2" t="s">
        <v>95</v>
      </c>
      <c r="M2" t="s">
        <v>96</v>
      </c>
      <c r="N2" t="s">
        <v>96</v>
      </c>
      <c r="O2" t="s">
        <v>97</v>
      </c>
      <c r="Q2" s="3">
        <v>39488</v>
      </c>
      <c r="R2" s="3">
        <v>39488</v>
      </c>
      <c r="V2" s="3">
        <v>43222</v>
      </c>
      <c r="W2" s="3">
        <v>39488</v>
      </c>
      <c r="X2" s="3">
        <v>39488</v>
      </c>
      <c r="Y2" s="5">
        <v>15.6</v>
      </c>
      <c r="Z2" s="5">
        <v>187</v>
      </c>
      <c r="AA2" s="5">
        <v>5700</v>
      </c>
      <c r="AB2" t="s">
        <v>98</v>
      </c>
      <c r="AC2" t="s">
        <v>98</v>
      </c>
      <c r="AD2" t="s">
        <v>99</v>
      </c>
      <c r="AE2" t="s">
        <v>100</v>
      </c>
      <c r="AF2" t="s">
        <v>101</v>
      </c>
      <c r="AG2" t="s">
        <v>102</v>
      </c>
      <c r="AH2" t="s">
        <v>138</v>
      </c>
      <c r="AI2">
        <v>9022352</v>
      </c>
      <c r="AJ2">
        <v>5700</v>
      </c>
      <c r="AK2" t="s">
        <v>141</v>
      </c>
      <c r="AL2" t="s">
        <v>103</v>
      </c>
      <c r="AM2" t="s">
        <v>104</v>
      </c>
      <c r="AN2" t="s">
        <v>105</v>
      </c>
      <c r="AO2" t="s">
        <v>106</v>
      </c>
      <c r="AP2" t="s">
        <v>107</v>
      </c>
      <c r="AQ2" t="s">
        <v>108</v>
      </c>
      <c r="AR2" t="s">
        <v>109</v>
      </c>
      <c r="AS2" t="s">
        <v>109</v>
      </c>
      <c r="AT2" t="s">
        <v>109</v>
      </c>
      <c r="AU2" t="s">
        <v>110</v>
      </c>
      <c r="AV2" t="s">
        <v>111</v>
      </c>
      <c r="AW2" t="s">
        <v>112</v>
      </c>
      <c r="AX2" t="s">
        <v>113</v>
      </c>
      <c r="AY2" t="s">
        <v>114</v>
      </c>
      <c r="AZ2" t="s">
        <v>115</v>
      </c>
      <c r="BA2" t="s">
        <v>116</v>
      </c>
      <c r="BB2" t="s">
        <v>117</v>
      </c>
      <c r="BC2" t="s">
        <v>118</v>
      </c>
      <c r="BD2" t="s">
        <v>119</v>
      </c>
      <c r="BE2" t="s">
        <v>120</v>
      </c>
      <c r="BF2" t="s">
        <v>121</v>
      </c>
      <c r="BG2" t="s">
        <v>122</v>
      </c>
      <c r="BN2" t="s">
        <v>123</v>
      </c>
      <c r="BO2" t="s">
        <v>124</v>
      </c>
      <c r="BP2" t="s">
        <v>125</v>
      </c>
      <c r="BQ2">
        <v>9023452</v>
      </c>
      <c r="BR2" s="2" t="s">
        <v>126</v>
      </c>
      <c r="BS2">
        <v>72245585</v>
      </c>
      <c r="BT2" t="s">
        <v>109</v>
      </c>
      <c r="BU2" t="s">
        <v>109</v>
      </c>
      <c r="BV2" t="s">
        <v>108</v>
      </c>
      <c r="BW2" t="s">
        <v>107</v>
      </c>
      <c r="CJ2">
        <v>40</v>
      </c>
      <c r="CL2" t="s">
        <v>127</v>
      </c>
      <c r="CM2" s="4">
        <v>1</v>
      </c>
      <c r="CS2" t="s">
        <v>97</v>
      </c>
      <c r="CT2" t="s">
        <v>97</v>
      </c>
    </row>
    <row r="3" spans="1:99" x14ac:dyDescent="0.35">
      <c r="A3" t="s">
        <v>128</v>
      </c>
      <c r="B3">
        <v>2023412</v>
      </c>
      <c r="E3" t="s">
        <v>129</v>
      </c>
      <c r="G3" t="s">
        <v>130</v>
      </c>
      <c r="I3" t="s">
        <v>131</v>
      </c>
      <c r="K3" t="s">
        <v>132</v>
      </c>
      <c r="L3" s="2" t="s">
        <v>133</v>
      </c>
      <c r="M3" t="s">
        <v>96</v>
      </c>
      <c r="O3" t="s">
        <v>97</v>
      </c>
      <c r="Q3" s="3">
        <v>38238</v>
      </c>
      <c r="R3" s="3">
        <v>38238</v>
      </c>
      <c r="V3" s="3">
        <v>44256</v>
      </c>
      <c r="W3" s="3">
        <v>38238</v>
      </c>
      <c r="X3" s="3">
        <v>38238</v>
      </c>
      <c r="Y3" s="4">
        <v>19.02</v>
      </c>
      <c r="Z3" s="5">
        <v>299</v>
      </c>
      <c r="AA3" s="5">
        <v>6987</v>
      </c>
      <c r="AB3" t="s">
        <v>134</v>
      </c>
      <c r="AC3" t="s">
        <v>134</v>
      </c>
      <c r="AD3" t="s">
        <v>99</v>
      </c>
      <c r="AE3" t="s">
        <v>100</v>
      </c>
      <c r="AF3" t="s">
        <v>101</v>
      </c>
      <c r="AG3" t="s">
        <v>136</v>
      </c>
      <c r="AH3" t="s">
        <v>139</v>
      </c>
      <c r="AI3">
        <v>70134895</v>
      </c>
      <c r="AJ3">
        <v>7800</v>
      </c>
      <c r="AK3" t="s">
        <v>142</v>
      </c>
      <c r="AL3" t="s">
        <v>103</v>
      </c>
      <c r="AM3" t="s">
        <v>104</v>
      </c>
      <c r="AN3" t="s">
        <v>143</v>
      </c>
      <c r="AO3" t="s">
        <v>144</v>
      </c>
      <c r="AP3" t="s">
        <v>107</v>
      </c>
      <c r="AQ3" t="s">
        <v>108</v>
      </c>
      <c r="AR3" t="s">
        <v>109</v>
      </c>
      <c r="AS3" t="s">
        <v>109</v>
      </c>
      <c r="AT3" t="s">
        <v>109</v>
      </c>
      <c r="AU3" t="s">
        <v>145</v>
      </c>
      <c r="AV3" t="s">
        <v>111</v>
      </c>
      <c r="AW3" t="s">
        <v>146</v>
      </c>
      <c r="AX3" t="s">
        <v>147</v>
      </c>
      <c r="AY3" t="s">
        <v>148</v>
      </c>
      <c r="AZ3" t="s">
        <v>149</v>
      </c>
      <c r="BA3" t="s">
        <v>116</v>
      </c>
      <c r="BB3" t="s">
        <v>117</v>
      </c>
      <c r="BC3" t="s">
        <v>118</v>
      </c>
      <c r="BD3" t="s">
        <v>119</v>
      </c>
      <c r="BE3" t="s">
        <v>120</v>
      </c>
      <c r="BF3" t="s">
        <v>121</v>
      </c>
      <c r="BG3" t="s">
        <v>122</v>
      </c>
      <c r="BN3" t="s">
        <v>123</v>
      </c>
      <c r="BO3" t="s">
        <v>150</v>
      </c>
      <c r="BP3" t="s">
        <v>151</v>
      </c>
      <c r="BQ3">
        <v>6705345</v>
      </c>
      <c r="BR3" s="2" t="s">
        <v>152</v>
      </c>
      <c r="BS3">
        <v>1141342</v>
      </c>
      <c r="BT3" t="s">
        <v>109</v>
      </c>
      <c r="BU3" t="s">
        <v>109</v>
      </c>
      <c r="BV3" t="s">
        <v>108</v>
      </c>
      <c r="BW3" t="s">
        <v>107</v>
      </c>
      <c r="CJ3">
        <v>40</v>
      </c>
      <c r="CL3" t="s">
        <v>127</v>
      </c>
      <c r="CM3" s="4">
        <v>1</v>
      </c>
      <c r="CS3" t="s">
        <v>97</v>
      </c>
      <c r="CT3" t="s">
        <v>97</v>
      </c>
    </row>
    <row r="4" spans="1:99" x14ac:dyDescent="0.35">
      <c r="A4" t="s">
        <v>153</v>
      </c>
      <c r="B4">
        <v>79822395</v>
      </c>
      <c r="G4" t="s">
        <v>154</v>
      </c>
      <c r="I4" t="s">
        <v>155</v>
      </c>
      <c r="K4" t="s">
        <v>156</v>
      </c>
      <c r="L4" s="2" t="s">
        <v>157</v>
      </c>
      <c r="M4" t="s">
        <v>96</v>
      </c>
      <c r="O4" t="s">
        <v>97</v>
      </c>
      <c r="Q4" s="3">
        <v>45213</v>
      </c>
      <c r="R4" s="3">
        <v>45213</v>
      </c>
      <c r="W4" s="3">
        <v>45213</v>
      </c>
      <c r="X4" s="3">
        <v>45213</v>
      </c>
      <c r="Y4">
        <v>1.98</v>
      </c>
      <c r="Z4">
        <v>24</v>
      </c>
      <c r="AA4">
        <v>745</v>
      </c>
      <c r="AB4" t="s">
        <v>158</v>
      </c>
      <c r="AC4" t="s">
        <v>158</v>
      </c>
      <c r="AD4" t="s">
        <v>99</v>
      </c>
      <c r="AE4" t="s">
        <v>100</v>
      </c>
      <c r="AF4" t="s">
        <v>101</v>
      </c>
      <c r="AG4" t="s">
        <v>159</v>
      </c>
      <c r="AH4" t="s">
        <v>160</v>
      </c>
      <c r="AI4">
        <v>90434222</v>
      </c>
      <c r="AJ4">
        <v>543</v>
      </c>
      <c r="AK4" t="s">
        <v>161</v>
      </c>
      <c r="AL4" t="s">
        <v>103</v>
      </c>
      <c r="AM4" t="s">
        <v>104</v>
      </c>
      <c r="AN4" t="s">
        <v>162</v>
      </c>
      <c r="AO4" t="s">
        <v>163</v>
      </c>
      <c r="AP4" t="s">
        <v>107</v>
      </c>
      <c r="AQ4" t="s">
        <v>108</v>
      </c>
      <c r="AR4" t="s">
        <v>109</v>
      </c>
      <c r="AS4" t="s">
        <v>109</v>
      </c>
      <c r="AT4" t="s">
        <v>109</v>
      </c>
      <c r="AU4" t="s">
        <v>164</v>
      </c>
      <c r="AV4" t="s">
        <v>111</v>
      </c>
      <c r="AW4" t="s">
        <v>165</v>
      </c>
      <c r="AX4" t="s">
        <v>166</v>
      </c>
      <c r="AY4" t="s">
        <v>167</v>
      </c>
      <c r="AZ4" t="s">
        <v>168</v>
      </c>
      <c r="BA4" t="s">
        <v>116</v>
      </c>
      <c r="BB4" t="s">
        <v>117</v>
      </c>
      <c r="BC4" t="s">
        <v>118</v>
      </c>
      <c r="BD4" t="s">
        <v>119</v>
      </c>
      <c r="BE4" t="s">
        <v>120</v>
      </c>
      <c r="BF4" t="s">
        <v>121</v>
      </c>
      <c r="BG4" t="s">
        <v>122</v>
      </c>
      <c r="BN4" t="s">
        <v>169</v>
      </c>
      <c r="BO4" t="s">
        <v>171</v>
      </c>
      <c r="BP4" t="s">
        <v>170</v>
      </c>
      <c r="BQ4">
        <v>7892345</v>
      </c>
      <c r="BR4" s="2" t="s">
        <v>172</v>
      </c>
      <c r="BS4">
        <v>2155671</v>
      </c>
      <c r="BT4" t="s">
        <v>175</v>
      </c>
      <c r="BU4" t="s">
        <v>174</v>
      </c>
      <c r="BV4" t="s">
        <v>173</v>
      </c>
      <c r="BW4" t="s">
        <v>107</v>
      </c>
      <c r="CJ4">
        <v>40</v>
      </c>
      <c r="CL4" t="s">
        <v>127</v>
      </c>
      <c r="CM4" s="4">
        <v>1</v>
      </c>
      <c r="CS4" t="s">
        <v>97</v>
      </c>
      <c r="CT4" t="s">
        <v>97</v>
      </c>
    </row>
    <row r="5" spans="1:99" x14ac:dyDescent="0.35">
      <c r="A5" t="s">
        <v>177</v>
      </c>
      <c r="B5">
        <v>7844224</v>
      </c>
      <c r="E5" t="s">
        <v>129</v>
      </c>
      <c r="G5" t="s">
        <v>178</v>
      </c>
      <c r="H5" t="s">
        <v>180</v>
      </c>
      <c r="I5" t="s">
        <v>179</v>
      </c>
      <c r="K5" t="s">
        <v>176</v>
      </c>
      <c r="L5" s="2" t="s">
        <v>181</v>
      </c>
      <c r="M5" t="s">
        <v>96</v>
      </c>
      <c r="O5" t="s">
        <v>97</v>
      </c>
      <c r="Q5" s="3">
        <v>38325</v>
      </c>
      <c r="R5" s="3">
        <v>38325</v>
      </c>
      <c r="V5" s="3">
        <v>41641</v>
      </c>
      <c r="W5" s="3">
        <v>38325</v>
      </c>
      <c r="X5" s="3">
        <v>38325</v>
      </c>
      <c r="Y5" s="4">
        <v>19.3</v>
      </c>
      <c r="Z5" s="5">
        <v>239</v>
      </c>
      <c r="AA5" s="5">
        <v>7282</v>
      </c>
      <c r="AB5" t="s">
        <v>158</v>
      </c>
      <c r="AC5" t="s">
        <v>158</v>
      </c>
      <c r="AD5" t="s">
        <v>99</v>
      </c>
      <c r="AE5" t="s">
        <v>100</v>
      </c>
      <c r="AF5" t="s">
        <v>101</v>
      </c>
      <c r="AG5" t="s">
        <v>182</v>
      </c>
      <c r="AH5" t="s">
        <v>183</v>
      </c>
      <c r="AI5">
        <v>90523195</v>
      </c>
      <c r="AJ5">
        <v>7282</v>
      </c>
      <c r="AK5" t="s">
        <v>184</v>
      </c>
      <c r="AL5" t="s">
        <v>103</v>
      </c>
      <c r="AM5" t="s">
        <v>185</v>
      </c>
      <c r="AN5" t="s">
        <v>186</v>
      </c>
      <c r="AO5" t="s">
        <v>187</v>
      </c>
      <c r="AP5" t="s">
        <v>107</v>
      </c>
      <c r="AQ5" t="s">
        <v>108</v>
      </c>
      <c r="AR5" t="s">
        <v>109</v>
      </c>
      <c r="AS5" t="s">
        <v>109</v>
      </c>
      <c r="AT5" t="s">
        <v>109</v>
      </c>
      <c r="AU5" t="s">
        <v>188</v>
      </c>
      <c r="AV5" t="s">
        <v>111</v>
      </c>
      <c r="AW5" t="s">
        <v>165</v>
      </c>
      <c r="AX5" t="s">
        <v>189</v>
      </c>
      <c r="AY5" t="s">
        <v>190</v>
      </c>
      <c r="AZ5" t="s">
        <v>191</v>
      </c>
      <c r="BA5" t="s">
        <v>192</v>
      </c>
      <c r="BB5" t="s">
        <v>193</v>
      </c>
      <c r="BC5" t="s">
        <v>118</v>
      </c>
      <c r="BD5" t="s">
        <v>119</v>
      </c>
      <c r="BE5" t="s">
        <v>194</v>
      </c>
      <c r="BF5" t="s">
        <v>195</v>
      </c>
      <c r="BG5" t="s">
        <v>196</v>
      </c>
      <c r="BN5" t="s">
        <v>197</v>
      </c>
      <c r="BO5" t="s">
        <v>198</v>
      </c>
      <c r="BP5" t="s">
        <v>199</v>
      </c>
      <c r="BQ5">
        <v>7023207</v>
      </c>
      <c r="BR5" s="2" t="s">
        <v>200</v>
      </c>
      <c r="BS5">
        <v>357301</v>
      </c>
      <c r="BT5" t="s">
        <v>109</v>
      </c>
      <c r="BU5" t="s">
        <v>109</v>
      </c>
      <c r="BV5" t="s">
        <v>108</v>
      </c>
      <c r="BW5" t="s">
        <v>107</v>
      </c>
      <c r="BX5" t="s">
        <v>201</v>
      </c>
      <c r="BY5">
        <v>7028356</v>
      </c>
      <c r="BZ5" s="2" t="s">
        <v>202</v>
      </c>
      <c r="CA5">
        <v>80550942</v>
      </c>
      <c r="CB5" t="s">
        <v>203</v>
      </c>
      <c r="CC5" t="s">
        <v>203</v>
      </c>
      <c r="CD5" t="s">
        <v>203</v>
      </c>
      <c r="CE5" t="s">
        <v>203</v>
      </c>
      <c r="CJ5">
        <v>30</v>
      </c>
      <c r="CL5" t="s">
        <v>204</v>
      </c>
      <c r="CM5" s="4">
        <v>1</v>
      </c>
      <c r="CS5" t="s">
        <v>97</v>
      </c>
      <c r="CT5" t="s">
        <v>97</v>
      </c>
    </row>
    <row r="6" spans="1:99" x14ac:dyDescent="0.35">
      <c r="A6" t="s">
        <v>205</v>
      </c>
      <c r="B6">
        <v>7602345</v>
      </c>
      <c r="G6" t="s">
        <v>206</v>
      </c>
      <c r="I6" t="s">
        <v>207</v>
      </c>
      <c r="K6" t="s">
        <v>208</v>
      </c>
      <c r="L6" s="2" t="s">
        <v>209</v>
      </c>
      <c r="M6" t="s">
        <v>96</v>
      </c>
      <c r="O6" t="s">
        <v>97</v>
      </c>
      <c r="Q6" s="3">
        <v>44872</v>
      </c>
      <c r="R6" s="3">
        <v>44872</v>
      </c>
      <c r="V6" s="3">
        <v>45602</v>
      </c>
      <c r="W6" s="3">
        <v>44872</v>
      </c>
      <c r="X6" s="3">
        <v>44872</v>
      </c>
      <c r="Y6" s="4">
        <v>1.94</v>
      </c>
      <c r="Z6" s="5">
        <v>23</v>
      </c>
      <c r="AA6" s="5">
        <v>709</v>
      </c>
      <c r="AB6" t="s">
        <v>111</v>
      </c>
      <c r="AC6" t="s">
        <v>111</v>
      </c>
      <c r="AD6" t="s">
        <v>99</v>
      </c>
      <c r="AE6" t="s">
        <v>210</v>
      </c>
      <c r="AF6" t="s">
        <v>211</v>
      </c>
      <c r="AG6" t="s">
        <v>212</v>
      </c>
      <c r="AH6" t="s">
        <v>213</v>
      </c>
      <c r="AI6">
        <v>80090110</v>
      </c>
      <c r="AJ6">
        <v>709</v>
      </c>
      <c r="AK6" t="s">
        <v>214</v>
      </c>
      <c r="AL6" t="s">
        <v>215</v>
      </c>
      <c r="AM6" t="s">
        <v>216</v>
      </c>
      <c r="AN6" t="s">
        <v>217</v>
      </c>
      <c r="AO6" t="s">
        <v>218</v>
      </c>
      <c r="AP6" t="s">
        <v>107</v>
      </c>
      <c r="AQ6" t="s">
        <v>173</v>
      </c>
      <c r="AR6" t="s">
        <v>219</v>
      </c>
      <c r="AS6" t="s">
        <v>174</v>
      </c>
      <c r="AT6" t="s">
        <v>220</v>
      </c>
      <c r="AU6" t="s">
        <v>221</v>
      </c>
      <c r="AV6" t="s">
        <v>111</v>
      </c>
      <c r="AW6" t="s">
        <v>222</v>
      </c>
      <c r="AX6" t="s">
        <v>223</v>
      </c>
      <c r="AY6" t="s">
        <v>224</v>
      </c>
      <c r="AZ6" t="s">
        <v>225</v>
      </c>
      <c r="BA6" t="s">
        <v>226</v>
      </c>
      <c r="BB6" t="s">
        <v>227</v>
      </c>
      <c r="BC6" t="s">
        <v>228</v>
      </c>
      <c r="BD6" t="s">
        <v>229</v>
      </c>
      <c r="BE6" t="s">
        <v>230</v>
      </c>
      <c r="BF6" t="s">
        <v>231</v>
      </c>
      <c r="BN6" t="s">
        <v>409</v>
      </c>
      <c r="BO6" t="s">
        <v>232</v>
      </c>
      <c r="BP6" t="s">
        <v>233</v>
      </c>
      <c r="BQ6">
        <v>9630921</v>
      </c>
      <c r="BR6" s="2" t="s">
        <v>234</v>
      </c>
      <c r="BS6">
        <v>46914</v>
      </c>
      <c r="BT6" t="s">
        <v>175</v>
      </c>
      <c r="BU6" t="s">
        <v>174</v>
      </c>
      <c r="BV6" t="s">
        <v>173</v>
      </c>
      <c r="BW6" t="s">
        <v>107</v>
      </c>
      <c r="CJ6">
        <v>40</v>
      </c>
      <c r="CL6" t="s">
        <v>127</v>
      </c>
      <c r="CM6" s="4">
        <v>1</v>
      </c>
      <c r="CS6" t="s">
        <v>97</v>
      </c>
      <c r="CT6" t="s">
        <v>97</v>
      </c>
    </row>
    <row r="7" spans="1:99" x14ac:dyDescent="0.35">
      <c r="A7" t="s">
        <v>235</v>
      </c>
      <c r="B7">
        <v>6204479</v>
      </c>
      <c r="E7" t="s">
        <v>90</v>
      </c>
      <c r="G7" t="s">
        <v>236</v>
      </c>
      <c r="I7" t="s">
        <v>237</v>
      </c>
      <c r="K7" t="s">
        <v>238</v>
      </c>
      <c r="L7" s="2" t="s">
        <v>239</v>
      </c>
      <c r="M7" t="s">
        <v>96</v>
      </c>
      <c r="O7" t="s">
        <v>97</v>
      </c>
      <c r="Q7" s="3">
        <v>37844</v>
      </c>
      <c r="R7" s="3">
        <v>37844</v>
      </c>
      <c r="V7" s="3">
        <v>40210</v>
      </c>
      <c r="W7" s="3">
        <v>37844</v>
      </c>
      <c r="X7" s="3">
        <v>37844</v>
      </c>
      <c r="Y7" s="4">
        <v>21.18</v>
      </c>
      <c r="Z7" s="5">
        <v>254</v>
      </c>
      <c r="AA7" s="5">
        <v>7737</v>
      </c>
      <c r="AB7" t="s">
        <v>158</v>
      </c>
      <c r="AC7" t="s">
        <v>158</v>
      </c>
      <c r="AD7" t="s">
        <v>99</v>
      </c>
      <c r="AE7" t="s">
        <v>100</v>
      </c>
      <c r="AF7" t="s">
        <v>101</v>
      </c>
      <c r="AG7" t="s">
        <v>240</v>
      </c>
      <c r="AH7" t="s">
        <v>241</v>
      </c>
      <c r="AI7">
        <v>80029616</v>
      </c>
      <c r="AJ7">
        <v>1842</v>
      </c>
      <c r="AK7" t="s">
        <v>214</v>
      </c>
      <c r="AL7" t="s">
        <v>242</v>
      </c>
      <c r="AM7" t="s">
        <v>243</v>
      </c>
      <c r="AN7" t="s">
        <v>244</v>
      </c>
      <c r="AO7" t="s">
        <v>245</v>
      </c>
      <c r="AP7" t="s">
        <v>107</v>
      </c>
      <c r="AQ7" t="s">
        <v>108</v>
      </c>
      <c r="AR7" t="s">
        <v>109</v>
      </c>
      <c r="AS7" t="s">
        <v>109</v>
      </c>
      <c r="AT7" t="s">
        <v>109</v>
      </c>
      <c r="AU7" t="s">
        <v>246</v>
      </c>
      <c r="AV7" t="s">
        <v>247</v>
      </c>
      <c r="AW7" t="s">
        <v>248</v>
      </c>
      <c r="AX7" t="s">
        <v>249</v>
      </c>
      <c r="AY7" t="s">
        <v>250</v>
      </c>
      <c r="AZ7" t="s">
        <v>251</v>
      </c>
      <c r="BA7" t="s">
        <v>252</v>
      </c>
      <c r="BB7" t="s">
        <v>253</v>
      </c>
      <c r="BC7" t="s">
        <v>254</v>
      </c>
      <c r="BD7" t="s">
        <v>255</v>
      </c>
      <c r="BE7" t="s">
        <v>256</v>
      </c>
      <c r="BF7" t="s">
        <v>257</v>
      </c>
      <c r="BG7" t="s">
        <v>250</v>
      </c>
      <c r="BN7" t="s">
        <v>258</v>
      </c>
      <c r="BO7" t="s">
        <v>259</v>
      </c>
      <c r="BP7" t="s">
        <v>260</v>
      </c>
      <c r="BQ7">
        <v>8680524</v>
      </c>
      <c r="BR7" s="2" t="s">
        <v>261</v>
      </c>
      <c r="BS7">
        <v>11056914</v>
      </c>
      <c r="BT7" t="s">
        <v>262</v>
      </c>
      <c r="BU7" t="s">
        <v>263</v>
      </c>
      <c r="BV7" t="s">
        <v>108</v>
      </c>
      <c r="BW7" t="s">
        <v>107</v>
      </c>
      <c r="BX7" t="s">
        <v>264</v>
      </c>
      <c r="BY7">
        <v>72309745</v>
      </c>
      <c r="BZ7" s="2" t="s">
        <v>265</v>
      </c>
      <c r="CB7" t="s">
        <v>109</v>
      </c>
      <c r="CC7" t="s">
        <v>109</v>
      </c>
      <c r="CD7" t="s">
        <v>266</v>
      </c>
      <c r="CE7" t="s">
        <v>107</v>
      </c>
      <c r="CJ7">
        <v>40</v>
      </c>
      <c r="CL7" t="s">
        <v>127</v>
      </c>
      <c r="CM7" s="4">
        <v>1</v>
      </c>
      <c r="CS7" t="s">
        <v>97</v>
      </c>
      <c r="CT7" t="s">
        <v>97</v>
      </c>
    </row>
    <row r="8" spans="1:99" x14ac:dyDescent="0.35">
      <c r="A8" t="s">
        <v>267</v>
      </c>
      <c r="B8">
        <v>8101111</v>
      </c>
      <c r="E8" t="s">
        <v>268</v>
      </c>
      <c r="G8" t="s">
        <v>269</v>
      </c>
      <c r="H8" t="s">
        <v>270</v>
      </c>
      <c r="I8" t="s">
        <v>271</v>
      </c>
      <c r="K8" t="s">
        <v>272</v>
      </c>
      <c r="L8" s="2" t="s">
        <v>273</v>
      </c>
      <c r="M8" t="s">
        <v>96</v>
      </c>
      <c r="O8" t="s">
        <v>97</v>
      </c>
      <c r="Q8" s="3">
        <v>41806</v>
      </c>
      <c r="R8" s="3">
        <v>41806</v>
      </c>
      <c r="V8" s="3">
        <v>42795</v>
      </c>
      <c r="W8" s="3">
        <v>41805</v>
      </c>
      <c r="X8" s="3">
        <v>41805</v>
      </c>
      <c r="Y8" s="4">
        <v>10.33</v>
      </c>
      <c r="Z8" s="5">
        <v>124</v>
      </c>
      <c r="AA8" s="5">
        <v>3775</v>
      </c>
      <c r="AB8" t="s">
        <v>158</v>
      </c>
      <c r="AC8" t="s">
        <v>158</v>
      </c>
      <c r="AD8" t="s">
        <v>99</v>
      </c>
      <c r="AE8" t="s">
        <v>100</v>
      </c>
      <c r="AF8" t="s">
        <v>101</v>
      </c>
      <c r="AG8" t="s">
        <v>274</v>
      </c>
      <c r="AH8" t="s">
        <v>275</v>
      </c>
      <c r="AI8">
        <v>80134254</v>
      </c>
      <c r="AJ8">
        <v>3775</v>
      </c>
      <c r="AK8" t="s">
        <v>214</v>
      </c>
      <c r="AL8" t="s">
        <v>242</v>
      </c>
      <c r="AM8" t="s">
        <v>276</v>
      </c>
      <c r="AN8" t="s">
        <v>277</v>
      </c>
      <c r="AO8" t="s">
        <v>278</v>
      </c>
      <c r="AP8" t="s">
        <v>107</v>
      </c>
      <c r="AQ8" t="s">
        <v>108</v>
      </c>
      <c r="AR8" t="s">
        <v>109</v>
      </c>
      <c r="AS8" t="s">
        <v>109</v>
      </c>
      <c r="AT8" t="s">
        <v>109</v>
      </c>
      <c r="AU8" t="s">
        <v>246</v>
      </c>
      <c r="AV8" t="s">
        <v>247</v>
      </c>
      <c r="AW8" t="s">
        <v>279</v>
      </c>
      <c r="AX8" t="s">
        <v>280</v>
      </c>
      <c r="AY8" t="s">
        <v>281</v>
      </c>
      <c r="AZ8" t="s">
        <v>282</v>
      </c>
      <c r="BA8" t="s">
        <v>252</v>
      </c>
      <c r="BB8" t="s">
        <v>253</v>
      </c>
      <c r="BC8" t="s">
        <v>254</v>
      </c>
      <c r="BD8" t="s">
        <v>283</v>
      </c>
      <c r="BE8" t="s">
        <v>284</v>
      </c>
      <c r="BF8" t="s">
        <v>285</v>
      </c>
      <c r="BN8" t="s">
        <v>169</v>
      </c>
      <c r="BO8" t="s">
        <v>286</v>
      </c>
      <c r="BP8" t="s">
        <v>287</v>
      </c>
      <c r="BQ8">
        <v>7005432</v>
      </c>
      <c r="BR8" s="2" t="s">
        <v>288</v>
      </c>
      <c r="BS8">
        <v>7005432</v>
      </c>
      <c r="BT8" t="s">
        <v>109</v>
      </c>
      <c r="BU8" t="s">
        <v>109</v>
      </c>
      <c r="BV8" t="s">
        <v>108</v>
      </c>
      <c r="BW8" t="s">
        <v>107</v>
      </c>
      <c r="CJ8">
        <v>40</v>
      </c>
      <c r="CL8" t="s">
        <v>127</v>
      </c>
      <c r="CM8" s="4">
        <v>1</v>
      </c>
    </row>
    <row r="9" spans="1:99" x14ac:dyDescent="0.35">
      <c r="A9" t="s">
        <v>289</v>
      </c>
      <c r="B9">
        <v>1231234</v>
      </c>
      <c r="E9" t="s">
        <v>90</v>
      </c>
      <c r="G9" t="s">
        <v>290</v>
      </c>
      <c r="H9" t="s">
        <v>291</v>
      </c>
      <c r="I9" t="s">
        <v>292</v>
      </c>
      <c r="K9" t="s">
        <v>293</v>
      </c>
      <c r="L9" s="2" t="s">
        <v>294</v>
      </c>
      <c r="AB9" t="s">
        <v>295</v>
      </c>
      <c r="AC9" t="s">
        <v>295</v>
      </c>
      <c r="AD9" t="s">
        <v>99</v>
      </c>
      <c r="AG9" t="s">
        <v>296</v>
      </c>
      <c r="AH9" t="s">
        <v>297</v>
      </c>
      <c r="AI9">
        <v>80033563</v>
      </c>
      <c r="AL9" t="s">
        <v>298</v>
      </c>
      <c r="AO9" t="s">
        <v>299</v>
      </c>
      <c r="AY9" t="s">
        <v>300</v>
      </c>
      <c r="AZ9" t="s">
        <v>301</v>
      </c>
      <c r="BA9" t="s">
        <v>302</v>
      </c>
      <c r="BB9" t="s">
        <v>303</v>
      </c>
      <c r="BC9" t="s">
        <v>304</v>
      </c>
      <c r="BD9" t="s">
        <v>305</v>
      </c>
      <c r="BE9" t="s">
        <v>306</v>
      </c>
      <c r="BF9" t="s">
        <v>307</v>
      </c>
      <c r="BN9" t="s">
        <v>308</v>
      </c>
      <c r="BO9" t="s">
        <v>309</v>
      </c>
      <c r="BP9" t="s">
        <v>310</v>
      </c>
      <c r="BQ9">
        <v>34485432</v>
      </c>
      <c r="BS9">
        <v>248330</v>
      </c>
      <c r="BX9" t="s">
        <v>311</v>
      </c>
      <c r="BY9">
        <v>1234567</v>
      </c>
      <c r="CA9">
        <v>7654321</v>
      </c>
    </row>
    <row r="10" spans="1:99" x14ac:dyDescent="0.35">
      <c r="A10" t="s">
        <v>318</v>
      </c>
      <c r="B10">
        <v>8976543</v>
      </c>
      <c r="E10" t="s">
        <v>319</v>
      </c>
      <c r="G10" t="s">
        <v>320</v>
      </c>
      <c r="I10" t="s">
        <v>321</v>
      </c>
      <c r="K10" t="s">
        <v>317</v>
      </c>
      <c r="AB10" t="s">
        <v>295</v>
      </c>
      <c r="AC10" t="s">
        <v>295</v>
      </c>
      <c r="AG10" t="s">
        <v>322</v>
      </c>
      <c r="AH10" t="s">
        <v>323</v>
      </c>
      <c r="AI10">
        <v>8003432</v>
      </c>
      <c r="AL10" t="s">
        <v>298</v>
      </c>
      <c r="AO10" t="s">
        <v>299</v>
      </c>
      <c r="AY10" t="s">
        <v>324</v>
      </c>
      <c r="AZ10" t="s">
        <v>325</v>
      </c>
      <c r="BA10" t="s">
        <v>326</v>
      </c>
      <c r="BB10" t="s">
        <v>303</v>
      </c>
      <c r="BC10" t="s">
        <v>304</v>
      </c>
      <c r="BD10" t="s">
        <v>305</v>
      </c>
      <c r="BE10" t="s">
        <v>306</v>
      </c>
      <c r="BF10" t="s">
        <v>307</v>
      </c>
      <c r="BN10" t="s">
        <v>327</v>
      </c>
      <c r="BO10" t="s">
        <v>328</v>
      </c>
      <c r="BP10" t="s">
        <v>329</v>
      </c>
      <c r="BQ10">
        <v>12287428</v>
      </c>
      <c r="BS10">
        <v>70923506</v>
      </c>
    </row>
    <row r="11" spans="1:99" x14ac:dyDescent="0.35">
      <c r="A11" t="s">
        <v>330</v>
      </c>
      <c r="B11">
        <v>123535</v>
      </c>
      <c r="E11" t="s">
        <v>90</v>
      </c>
      <c r="G11" t="s">
        <v>331</v>
      </c>
      <c r="I11" t="s">
        <v>332</v>
      </c>
      <c r="K11" t="s">
        <v>333</v>
      </c>
      <c r="AB11" t="s">
        <v>334</v>
      </c>
      <c r="AC11" t="s">
        <v>334</v>
      </c>
      <c r="AG11" t="s">
        <v>335</v>
      </c>
      <c r="AH11" t="s">
        <v>336</v>
      </c>
      <c r="AI11">
        <v>90922354</v>
      </c>
      <c r="AL11" t="s">
        <v>103</v>
      </c>
      <c r="AM11" t="s">
        <v>104</v>
      </c>
      <c r="AO11" t="s">
        <v>337</v>
      </c>
      <c r="AY11" t="s">
        <v>338</v>
      </c>
      <c r="AZ11" t="s">
        <v>339</v>
      </c>
      <c r="BA11" t="s">
        <v>340</v>
      </c>
      <c r="BB11" t="s">
        <v>341</v>
      </c>
      <c r="BC11" t="s">
        <v>342</v>
      </c>
      <c r="BD11" t="s">
        <v>343</v>
      </c>
      <c r="BE11" t="s">
        <v>344</v>
      </c>
      <c r="BF11" t="s">
        <v>345</v>
      </c>
      <c r="BG11" t="s">
        <v>346</v>
      </c>
      <c r="BN11" t="s">
        <v>169</v>
      </c>
      <c r="BO11" t="s">
        <v>171</v>
      </c>
      <c r="BP11" t="s">
        <v>170</v>
      </c>
      <c r="BQ11">
        <v>7892345</v>
      </c>
      <c r="BS11">
        <v>2155671</v>
      </c>
    </row>
    <row r="12" spans="1:99" x14ac:dyDescent="0.35">
      <c r="A12" t="s">
        <v>347</v>
      </c>
      <c r="B12">
        <v>323565</v>
      </c>
      <c r="E12" t="s">
        <v>90</v>
      </c>
      <c r="G12" t="s">
        <v>348</v>
      </c>
      <c r="I12" t="s">
        <v>154</v>
      </c>
      <c r="K12" t="s">
        <v>349</v>
      </c>
      <c r="AB12" t="s">
        <v>334</v>
      </c>
      <c r="AC12" t="s">
        <v>334</v>
      </c>
      <c r="AG12" t="s">
        <v>335</v>
      </c>
      <c r="AH12" t="s">
        <v>336</v>
      </c>
      <c r="AI12">
        <v>90922354</v>
      </c>
      <c r="AL12" t="s">
        <v>103</v>
      </c>
      <c r="AM12" t="s">
        <v>104</v>
      </c>
      <c r="AO12" t="s">
        <v>337</v>
      </c>
      <c r="AY12" t="s">
        <v>338</v>
      </c>
      <c r="AZ12" t="s">
        <v>339</v>
      </c>
      <c r="BA12" t="s">
        <v>340</v>
      </c>
      <c r="BB12" t="s">
        <v>341</v>
      </c>
      <c r="BC12" t="s">
        <v>342</v>
      </c>
      <c r="BD12" t="s">
        <v>343</v>
      </c>
      <c r="BE12" t="s">
        <v>344</v>
      </c>
      <c r="BF12" t="s">
        <v>345</v>
      </c>
      <c r="BG12" t="s">
        <v>346</v>
      </c>
      <c r="BN12" t="s">
        <v>169</v>
      </c>
      <c r="BO12" t="s">
        <v>171</v>
      </c>
      <c r="BP12" t="s">
        <v>170</v>
      </c>
      <c r="BQ12">
        <v>7892345</v>
      </c>
      <c r="BS12">
        <v>2155671</v>
      </c>
    </row>
    <row r="13" spans="1:99" x14ac:dyDescent="0.35">
      <c r="A13" t="s">
        <v>350</v>
      </c>
      <c r="B13">
        <v>343565</v>
      </c>
      <c r="E13" t="s">
        <v>90</v>
      </c>
      <c r="G13" t="s">
        <v>351</v>
      </c>
      <c r="I13" t="s">
        <v>352</v>
      </c>
      <c r="K13" t="s">
        <v>353</v>
      </c>
      <c r="AB13" t="s">
        <v>158</v>
      </c>
      <c r="AC13" t="s">
        <v>158</v>
      </c>
      <c r="AG13" t="s">
        <v>354</v>
      </c>
      <c r="AH13" t="s">
        <v>355</v>
      </c>
      <c r="AI13">
        <v>34242</v>
      </c>
      <c r="AL13" t="s">
        <v>103</v>
      </c>
      <c r="AM13" t="s">
        <v>276</v>
      </c>
      <c r="AO13" t="s">
        <v>356</v>
      </c>
      <c r="AY13" t="s">
        <v>357</v>
      </c>
      <c r="AZ13" t="s">
        <v>358</v>
      </c>
      <c r="BA13" t="s">
        <v>359</v>
      </c>
      <c r="BB13" t="s">
        <v>360</v>
      </c>
      <c r="BC13" t="s">
        <v>361</v>
      </c>
      <c r="BD13" t="s">
        <v>362</v>
      </c>
      <c r="BE13" t="s">
        <v>363</v>
      </c>
      <c r="BF13" t="s">
        <v>364</v>
      </c>
      <c r="BN13" t="s">
        <v>123</v>
      </c>
      <c r="BO13" t="s">
        <v>150</v>
      </c>
      <c r="BP13" t="s">
        <v>151</v>
      </c>
      <c r="BQ13">
        <v>6705345</v>
      </c>
      <c r="BS13">
        <v>1141342</v>
      </c>
    </row>
    <row r="14" spans="1:99" x14ac:dyDescent="0.35">
      <c r="A14" t="s">
        <v>365</v>
      </c>
      <c r="B14" t="s">
        <v>366</v>
      </c>
      <c r="E14" t="s">
        <v>319</v>
      </c>
      <c r="G14" t="s">
        <v>367</v>
      </c>
      <c r="I14" t="s">
        <v>271</v>
      </c>
      <c r="K14" t="s">
        <v>368</v>
      </c>
      <c r="AB14" t="s">
        <v>158</v>
      </c>
      <c r="AC14" t="s">
        <v>158</v>
      </c>
      <c r="AG14" t="s">
        <v>369</v>
      </c>
      <c r="AH14" t="s">
        <v>370</v>
      </c>
      <c r="AI14">
        <v>70123441</v>
      </c>
      <c r="AL14" t="s">
        <v>103</v>
      </c>
      <c r="AM14" t="s">
        <v>104</v>
      </c>
      <c r="AO14" t="s">
        <v>371</v>
      </c>
      <c r="AY14" t="s">
        <v>372</v>
      </c>
      <c r="AZ14" t="s">
        <v>373</v>
      </c>
      <c r="BA14" t="s">
        <v>374</v>
      </c>
      <c r="BB14" t="s">
        <v>375</v>
      </c>
      <c r="BC14" t="s">
        <v>376</v>
      </c>
      <c r="BD14" t="s">
        <v>377</v>
      </c>
      <c r="BE14" t="s">
        <v>378</v>
      </c>
      <c r="BF14" t="s">
        <v>379</v>
      </c>
      <c r="BG14" t="s">
        <v>380</v>
      </c>
      <c r="BN14" t="s">
        <v>123</v>
      </c>
      <c r="BO14" t="s">
        <v>150</v>
      </c>
      <c r="BP14" t="s">
        <v>151</v>
      </c>
      <c r="BQ14">
        <v>6705345</v>
      </c>
      <c r="BS14">
        <v>1141342</v>
      </c>
    </row>
    <row r="15" spans="1:99" x14ac:dyDescent="0.35">
      <c r="A15" t="s">
        <v>381</v>
      </c>
      <c r="B15">
        <v>6211188</v>
      </c>
      <c r="E15" t="s">
        <v>319</v>
      </c>
      <c r="G15" t="s">
        <v>382</v>
      </c>
      <c r="I15" t="s">
        <v>383</v>
      </c>
      <c r="K15" t="s">
        <v>384</v>
      </c>
      <c r="AB15" t="s">
        <v>385</v>
      </c>
      <c r="AC15" t="s">
        <v>158</v>
      </c>
      <c r="AG15" t="s">
        <v>403</v>
      </c>
      <c r="AH15" t="s">
        <v>386</v>
      </c>
      <c r="AI15">
        <v>204054</v>
      </c>
      <c r="AL15" t="s">
        <v>103</v>
      </c>
      <c r="AM15" t="s">
        <v>104</v>
      </c>
      <c r="AO15" t="s">
        <v>387</v>
      </c>
      <c r="AY15" t="s">
        <v>388</v>
      </c>
      <c r="AZ15" t="s">
        <v>389</v>
      </c>
      <c r="BA15" t="s">
        <v>390</v>
      </c>
      <c r="BB15" t="s">
        <v>253</v>
      </c>
      <c r="BC15" t="s">
        <v>391</v>
      </c>
      <c r="BD15" t="s">
        <v>392</v>
      </c>
      <c r="BE15" t="s">
        <v>393</v>
      </c>
      <c r="BF15" t="s">
        <v>394</v>
      </c>
      <c r="BG15" t="s">
        <v>395</v>
      </c>
      <c r="BN15" t="s">
        <v>308</v>
      </c>
      <c r="BO15" t="s">
        <v>396</v>
      </c>
      <c r="BP15" t="s">
        <v>397</v>
      </c>
      <c r="BQ15">
        <v>9870342</v>
      </c>
      <c r="BS15">
        <v>2345432</v>
      </c>
      <c r="BX15" t="s">
        <v>201</v>
      </c>
      <c r="BY15">
        <v>7028356</v>
      </c>
      <c r="BZ15" s="2" t="s">
        <v>202</v>
      </c>
      <c r="CA15">
        <v>80550942</v>
      </c>
      <c r="CB15" t="s">
        <v>203</v>
      </c>
      <c r="CC15" t="s">
        <v>203</v>
      </c>
      <c r="CD15" t="s">
        <v>203</v>
      </c>
      <c r="CE15" t="s">
        <v>203</v>
      </c>
    </row>
    <row r="16" spans="1:99" x14ac:dyDescent="0.35">
      <c r="A16" t="s">
        <v>398</v>
      </c>
      <c r="B16">
        <v>2304582</v>
      </c>
      <c r="E16" t="s">
        <v>90</v>
      </c>
      <c r="G16" t="s">
        <v>399</v>
      </c>
      <c r="I16" t="s">
        <v>400</v>
      </c>
      <c r="K16" t="s">
        <v>401</v>
      </c>
      <c r="AB16" t="s">
        <v>402</v>
      </c>
      <c r="AC16" t="s">
        <v>402</v>
      </c>
      <c r="AG16" t="s">
        <v>404</v>
      </c>
      <c r="AH16" t="s">
        <v>405</v>
      </c>
      <c r="AI16">
        <v>84923456</v>
      </c>
      <c r="AL16" t="s">
        <v>242</v>
      </c>
      <c r="AM16" t="s">
        <v>104</v>
      </c>
      <c r="AO16" t="s">
        <v>406</v>
      </c>
      <c r="AY16" t="s">
        <v>407</v>
      </c>
      <c r="AZ16" t="s">
        <v>408</v>
      </c>
      <c r="BA16" t="s">
        <v>390</v>
      </c>
      <c r="BB16" t="s">
        <v>253</v>
      </c>
      <c r="BC16" t="s">
        <v>391</v>
      </c>
      <c r="BD16" t="s">
        <v>392</v>
      </c>
      <c r="BE16" t="s">
        <v>393</v>
      </c>
      <c r="BF16" t="s">
        <v>394</v>
      </c>
      <c r="BN16" t="s">
        <v>409</v>
      </c>
      <c r="BO16" t="s">
        <v>410</v>
      </c>
      <c r="BP16" t="s">
        <v>411</v>
      </c>
      <c r="BQ16">
        <v>7996006</v>
      </c>
      <c r="BS16">
        <v>8734980</v>
      </c>
    </row>
    <row r="17" spans="1:79" x14ac:dyDescent="0.35">
      <c r="A17" t="s">
        <v>412</v>
      </c>
      <c r="B17">
        <v>8848658</v>
      </c>
      <c r="E17" t="s">
        <v>319</v>
      </c>
      <c r="G17" t="s">
        <v>413</v>
      </c>
      <c r="I17" t="s">
        <v>292</v>
      </c>
      <c r="K17" t="s">
        <v>414</v>
      </c>
      <c r="AB17" t="s">
        <v>98</v>
      </c>
      <c r="AC17" t="s">
        <v>98</v>
      </c>
      <c r="AG17" t="s">
        <v>404</v>
      </c>
      <c r="AH17" t="s">
        <v>415</v>
      </c>
      <c r="AI17">
        <v>85833485</v>
      </c>
      <c r="AL17" t="s">
        <v>103</v>
      </c>
      <c r="AM17" t="s">
        <v>104</v>
      </c>
      <c r="AO17" t="s">
        <v>416</v>
      </c>
      <c r="AY17" t="s">
        <v>417</v>
      </c>
      <c r="AZ17" t="s">
        <v>418</v>
      </c>
      <c r="BA17" t="s">
        <v>419</v>
      </c>
      <c r="BB17" t="s">
        <v>420</v>
      </c>
      <c r="BC17" t="s">
        <v>421</v>
      </c>
      <c r="BD17" t="s">
        <v>422</v>
      </c>
      <c r="BE17" t="s">
        <v>423</v>
      </c>
      <c r="BF17" t="s">
        <v>424</v>
      </c>
      <c r="BN17" t="s">
        <v>425</v>
      </c>
      <c r="BO17" t="s">
        <v>426</v>
      </c>
      <c r="BP17" t="s">
        <v>427</v>
      </c>
      <c r="BQ17">
        <v>6304223</v>
      </c>
      <c r="BS17">
        <v>48458644</v>
      </c>
    </row>
    <row r="18" spans="1:79" x14ac:dyDescent="0.35">
      <c r="A18" t="s">
        <v>428</v>
      </c>
      <c r="B18">
        <v>6394345</v>
      </c>
      <c r="E18" t="s">
        <v>90</v>
      </c>
      <c r="G18" t="s">
        <v>154</v>
      </c>
      <c r="I18" t="s">
        <v>429</v>
      </c>
      <c r="K18" t="s">
        <v>430</v>
      </c>
      <c r="AB18" t="s">
        <v>98</v>
      </c>
      <c r="AC18" t="s">
        <v>98</v>
      </c>
      <c r="AG18" t="s">
        <v>404</v>
      </c>
      <c r="AH18" t="s">
        <v>431</v>
      </c>
      <c r="AI18">
        <v>10102020</v>
      </c>
      <c r="AL18" t="s">
        <v>103</v>
      </c>
      <c r="AM18" t="s">
        <v>104</v>
      </c>
      <c r="AO18" t="s">
        <v>416</v>
      </c>
      <c r="AY18" t="s">
        <v>417</v>
      </c>
      <c r="AZ18" t="s">
        <v>418</v>
      </c>
      <c r="BA18" t="s">
        <v>419</v>
      </c>
      <c r="BB18" t="s">
        <v>420</v>
      </c>
      <c r="BC18" t="s">
        <v>421</v>
      </c>
      <c r="BD18" t="s">
        <v>422</v>
      </c>
      <c r="BE18" t="s">
        <v>423</v>
      </c>
      <c r="BF18" t="s">
        <v>424</v>
      </c>
      <c r="BN18" t="s">
        <v>425</v>
      </c>
      <c r="BO18" t="s">
        <v>432</v>
      </c>
      <c r="BP18" t="s">
        <v>433</v>
      </c>
      <c r="BQ18">
        <v>4334532</v>
      </c>
      <c r="BS18">
        <v>22234544</v>
      </c>
    </row>
    <row r="19" spans="1:79" x14ac:dyDescent="0.35">
      <c r="A19" t="s">
        <v>434</v>
      </c>
      <c r="B19">
        <v>4554532</v>
      </c>
      <c r="E19" t="s">
        <v>90</v>
      </c>
      <c r="G19" t="s">
        <v>435</v>
      </c>
      <c r="I19" t="s">
        <v>154</v>
      </c>
      <c r="K19" t="s">
        <v>436</v>
      </c>
      <c r="AB19" t="s">
        <v>158</v>
      </c>
      <c r="AC19" t="s">
        <v>158</v>
      </c>
      <c r="AG19" t="s">
        <v>437</v>
      </c>
      <c r="AH19" t="s">
        <v>438</v>
      </c>
      <c r="AI19">
        <v>89823456</v>
      </c>
      <c r="AL19" t="s">
        <v>242</v>
      </c>
      <c r="AM19" t="s">
        <v>104</v>
      </c>
      <c r="AO19" t="s">
        <v>439</v>
      </c>
      <c r="AY19" t="s">
        <v>417</v>
      </c>
      <c r="AZ19" t="s">
        <v>418</v>
      </c>
      <c r="BA19" t="s">
        <v>419</v>
      </c>
      <c r="BB19" t="s">
        <v>420</v>
      </c>
      <c r="BC19" t="s">
        <v>421</v>
      </c>
      <c r="BD19" t="s">
        <v>422</v>
      </c>
      <c r="BE19" t="s">
        <v>423</v>
      </c>
      <c r="BF19" t="s">
        <v>424</v>
      </c>
      <c r="BN19" t="s">
        <v>440</v>
      </c>
      <c r="BO19" t="s">
        <v>441</v>
      </c>
      <c r="BP19" t="s">
        <v>442</v>
      </c>
      <c r="BQ19">
        <v>2034485</v>
      </c>
      <c r="BS19">
        <v>89823480</v>
      </c>
    </row>
    <row r="20" spans="1:79" x14ac:dyDescent="0.35">
      <c r="A20" t="s">
        <v>443</v>
      </c>
      <c r="B20">
        <v>8783423</v>
      </c>
      <c r="E20" t="s">
        <v>90</v>
      </c>
      <c r="G20" t="s">
        <v>444</v>
      </c>
      <c r="I20" t="s">
        <v>445</v>
      </c>
      <c r="K20" t="s">
        <v>446</v>
      </c>
      <c r="AB20" t="s">
        <v>158</v>
      </c>
      <c r="AC20" t="s">
        <v>158</v>
      </c>
      <c r="AG20" t="s">
        <v>437</v>
      </c>
      <c r="AH20" t="s">
        <v>447</v>
      </c>
      <c r="AI20">
        <v>78045879</v>
      </c>
      <c r="AL20" t="s">
        <v>242</v>
      </c>
      <c r="AM20" t="s">
        <v>104</v>
      </c>
      <c r="AO20" t="s">
        <v>439</v>
      </c>
      <c r="AY20" t="s">
        <v>417</v>
      </c>
      <c r="AZ20" t="s">
        <v>418</v>
      </c>
      <c r="BA20" t="s">
        <v>419</v>
      </c>
      <c r="BB20" t="s">
        <v>420</v>
      </c>
      <c r="BC20" t="s">
        <v>421</v>
      </c>
      <c r="BD20" t="s">
        <v>422</v>
      </c>
      <c r="BE20" t="s">
        <v>423</v>
      </c>
      <c r="BF20" t="s">
        <v>424</v>
      </c>
      <c r="BN20" t="s">
        <v>448</v>
      </c>
      <c r="BO20" t="s">
        <v>449</v>
      </c>
      <c r="BP20" t="s">
        <v>450</v>
      </c>
      <c r="BQ20" s="6" t="str">
        <f>RIGHT(BP20, 8)</f>
        <v>8494532)</v>
      </c>
      <c r="BS20">
        <v>83083280</v>
      </c>
    </row>
    <row r="21" spans="1:79" x14ac:dyDescent="0.35">
      <c r="A21" t="s">
        <v>451</v>
      </c>
      <c r="B21">
        <v>8783424</v>
      </c>
      <c r="E21" t="s">
        <v>90</v>
      </c>
      <c r="G21" t="s">
        <v>452</v>
      </c>
      <c r="I21" t="s">
        <v>453</v>
      </c>
      <c r="K21" t="s">
        <v>454</v>
      </c>
      <c r="AB21" t="s">
        <v>98</v>
      </c>
      <c r="AC21" t="s">
        <v>98</v>
      </c>
      <c r="AG21" t="s">
        <v>404</v>
      </c>
      <c r="AH21" t="s">
        <v>455</v>
      </c>
      <c r="AI21">
        <v>10786834</v>
      </c>
      <c r="AL21" t="s">
        <v>242</v>
      </c>
      <c r="AM21" t="s">
        <v>104</v>
      </c>
      <c r="AO21" t="s">
        <v>456</v>
      </c>
      <c r="AY21" t="s">
        <v>417</v>
      </c>
      <c r="AZ21" t="s">
        <v>418</v>
      </c>
      <c r="BA21" t="s">
        <v>419</v>
      </c>
      <c r="BB21" t="s">
        <v>420</v>
      </c>
      <c r="BC21" t="s">
        <v>421</v>
      </c>
      <c r="BD21" t="s">
        <v>422</v>
      </c>
      <c r="BE21" t="s">
        <v>423</v>
      </c>
      <c r="BF21" t="s">
        <v>424</v>
      </c>
      <c r="BN21" t="s">
        <v>457</v>
      </c>
      <c r="BO21" t="s">
        <v>458</v>
      </c>
      <c r="BP21" t="s">
        <v>459</v>
      </c>
      <c r="BQ21" s="6" t="str">
        <f>RIGHT(BP21, 8)</f>
        <v>9003142)</v>
      </c>
      <c r="BS21">
        <v>22247333</v>
      </c>
    </row>
    <row r="22" spans="1:79" x14ac:dyDescent="0.35">
      <c r="A22" t="s">
        <v>460</v>
      </c>
      <c r="B22">
        <v>8958931</v>
      </c>
      <c r="E22" t="s">
        <v>319</v>
      </c>
      <c r="G22" t="s">
        <v>461</v>
      </c>
      <c r="I22" t="s">
        <v>462</v>
      </c>
      <c r="K22" t="s">
        <v>463</v>
      </c>
      <c r="AB22" t="s">
        <v>402</v>
      </c>
      <c r="AC22" t="s">
        <v>402</v>
      </c>
      <c r="AG22" t="s">
        <v>404</v>
      </c>
      <c r="AH22" t="s">
        <v>464</v>
      </c>
      <c r="AI22">
        <v>80552235</v>
      </c>
      <c r="AL22" t="s">
        <v>242</v>
      </c>
      <c r="AM22" t="s">
        <v>104</v>
      </c>
      <c r="AO22" t="s">
        <v>406</v>
      </c>
      <c r="AY22" t="s">
        <v>417</v>
      </c>
      <c r="AZ22" t="s">
        <v>418</v>
      </c>
      <c r="BA22" t="s">
        <v>419</v>
      </c>
      <c r="BB22" t="s">
        <v>420</v>
      </c>
      <c r="BC22" t="s">
        <v>421</v>
      </c>
      <c r="BD22" t="s">
        <v>422</v>
      </c>
      <c r="BE22" t="s">
        <v>423</v>
      </c>
      <c r="BF22" t="s">
        <v>424</v>
      </c>
      <c r="BN22" t="s">
        <v>457</v>
      </c>
      <c r="BO22" t="s">
        <v>465</v>
      </c>
      <c r="BP22" t="s">
        <v>466</v>
      </c>
      <c r="BQ22">
        <v>8495847</v>
      </c>
      <c r="BS22">
        <v>89430384</v>
      </c>
    </row>
    <row r="23" spans="1:79" x14ac:dyDescent="0.35">
      <c r="A23" t="s">
        <v>467</v>
      </c>
      <c r="B23">
        <v>8112348</v>
      </c>
      <c r="E23" t="s">
        <v>319</v>
      </c>
      <c r="G23" t="s">
        <v>468</v>
      </c>
      <c r="I23" t="s">
        <v>469</v>
      </c>
      <c r="K23" t="s">
        <v>470</v>
      </c>
      <c r="AB23" t="s">
        <v>334</v>
      </c>
      <c r="AC23" t="s">
        <v>334</v>
      </c>
      <c r="AG23" t="s">
        <v>335</v>
      </c>
      <c r="AH23" t="s">
        <v>471</v>
      </c>
      <c r="AI23">
        <v>33333333</v>
      </c>
      <c r="AL23" t="s">
        <v>242</v>
      </c>
      <c r="AM23" t="s">
        <v>104</v>
      </c>
      <c r="AO23" t="s">
        <v>472</v>
      </c>
      <c r="AY23" t="s">
        <v>417</v>
      </c>
      <c r="AZ23" t="s">
        <v>418</v>
      </c>
      <c r="BA23" t="s">
        <v>419</v>
      </c>
      <c r="BB23" t="s">
        <v>420</v>
      </c>
      <c r="BC23" t="s">
        <v>421</v>
      </c>
      <c r="BD23" t="s">
        <v>422</v>
      </c>
      <c r="BE23" t="s">
        <v>423</v>
      </c>
      <c r="BF23" t="s">
        <v>424</v>
      </c>
      <c r="BN23" t="s">
        <v>457</v>
      </c>
      <c r="BO23" t="s">
        <v>473</v>
      </c>
      <c r="BP23" t="s">
        <v>474</v>
      </c>
      <c r="BQ23">
        <v>4348234</v>
      </c>
      <c r="BS23">
        <v>89849326</v>
      </c>
    </row>
    <row r="24" spans="1:79" x14ac:dyDescent="0.35">
      <c r="A24" t="s">
        <v>475</v>
      </c>
      <c r="B24">
        <v>9078732</v>
      </c>
      <c r="E24" t="s">
        <v>319</v>
      </c>
      <c r="G24" t="s">
        <v>476</v>
      </c>
      <c r="I24" t="s">
        <v>477</v>
      </c>
      <c r="K24" t="str">
        <f>_xlfn.CONCAT(G24, I24)</f>
        <v>HarleyDavidson</v>
      </c>
      <c r="AB24" t="s">
        <v>402</v>
      </c>
      <c r="AC24" t="s">
        <v>402</v>
      </c>
      <c r="AG24" t="s">
        <v>404</v>
      </c>
      <c r="AH24" t="s">
        <v>478</v>
      </c>
      <c r="AI24">
        <v>79883424</v>
      </c>
      <c r="AL24" t="s">
        <v>242</v>
      </c>
      <c r="AM24" t="s">
        <v>104</v>
      </c>
      <c r="AO24" t="s">
        <v>406</v>
      </c>
      <c r="AY24" t="s">
        <v>479</v>
      </c>
      <c r="AZ24" t="s">
        <v>480</v>
      </c>
      <c r="BA24" t="s">
        <v>481</v>
      </c>
      <c r="BB24" t="s">
        <v>482</v>
      </c>
      <c r="BC24" t="s">
        <v>483</v>
      </c>
      <c r="BD24" t="s">
        <v>484</v>
      </c>
      <c r="BE24" t="s">
        <v>485</v>
      </c>
      <c r="BF24" t="s">
        <v>486</v>
      </c>
      <c r="BN24" t="s">
        <v>487</v>
      </c>
      <c r="BO24" t="s">
        <v>488</v>
      </c>
      <c r="BP24" t="s">
        <v>489</v>
      </c>
      <c r="BQ24">
        <v>8993445</v>
      </c>
      <c r="BS24">
        <v>39599555</v>
      </c>
      <c r="BX24" t="s">
        <v>490</v>
      </c>
      <c r="BY24">
        <v>3458678</v>
      </c>
      <c r="CA24">
        <v>9993459</v>
      </c>
    </row>
    <row r="25" spans="1:79" x14ac:dyDescent="0.35">
      <c r="A25" t="s">
        <v>491</v>
      </c>
      <c r="B25">
        <v>8550858</v>
      </c>
      <c r="E25" t="s">
        <v>90</v>
      </c>
      <c r="G25" t="s">
        <v>492</v>
      </c>
      <c r="I25" t="s">
        <v>493</v>
      </c>
      <c r="K25" t="str">
        <f>_xlfn.CONCAT(G25, I25)</f>
        <v>Will Smith</v>
      </c>
      <c r="AB25" t="s">
        <v>98</v>
      </c>
      <c r="AC25" t="s">
        <v>98</v>
      </c>
      <c r="AG25" t="s">
        <v>404</v>
      </c>
      <c r="AH25" t="s">
        <v>494</v>
      </c>
      <c r="AI25">
        <v>68528345</v>
      </c>
      <c r="AL25" t="s">
        <v>242</v>
      </c>
      <c r="AM25" t="s">
        <v>104</v>
      </c>
      <c r="AO25" t="s">
        <v>456</v>
      </c>
      <c r="AY25" t="s">
        <v>479</v>
      </c>
      <c r="AZ25" t="s">
        <v>480</v>
      </c>
      <c r="BA25" t="s">
        <v>481</v>
      </c>
      <c r="BB25" t="s">
        <v>482</v>
      </c>
      <c r="BC25" t="s">
        <v>483</v>
      </c>
      <c r="BD25" t="s">
        <v>484</v>
      </c>
      <c r="BE25" t="s">
        <v>485</v>
      </c>
      <c r="BF25" t="s">
        <v>486</v>
      </c>
      <c r="BN25" t="s">
        <v>487</v>
      </c>
      <c r="BO25" t="s">
        <v>495</v>
      </c>
      <c r="BP25" t="s">
        <v>496</v>
      </c>
      <c r="BQ25">
        <v>4537883</v>
      </c>
      <c r="BS25">
        <v>99955556</v>
      </c>
    </row>
    <row r="26" spans="1:79" x14ac:dyDescent="0.35">
      <c r="A26" t="s">
        <v>497</v>
      </c>
      <c r="B26">
        <v>8543229</v>
      </c>
      <c r="E26" t="s">
        <v>90</v>
      </c>
      <c r="G26" t="s">
        <v>498</v>
      </c>
      <c r="I26" t="s">
        <v>499</v>
      </c>
      <c r="K26" t="str">
        <f>_xlfn.CONCAT(G26, I26)</f>
        <v>Scooby Doo</v>
      </c>
      <c r="AB26" t="s">
        <v>134</v>
      </c>
      <c r="AC26" t="s">
        <v>134</v>
      </c>
      <c r="AG26" t="s">
        <v>500</v>
      </c>
      <c r="AH26" t="s">
        <v>501</v>
      </c>
      <c r="AI26">
        <v>65489345</v>
      </c>
      <c r="AL26" t="s">
        <v>242</v>
      </c>
      <c r="AM26" t="s">
        <v>104</v>
      </c>
      <c r="AO26" t="s">
        <v>502</v>
      </c>
      <c r="AY26" t="s">
        <v>479</v>
      </c>
      <c r="AZ26" t="s">
        <v>480</v>
      </c>
      <c r="BA26" t="s">
        <v>481</v>
      </c>
      <c r="BB26" t="s">
        <v>482</v>
      </c>
      <c r="BC26" t="s">
        <v>483</v>
      </c>
      <c r="BD26" t="s">
        <v>484</v>
      </c>
      <c r="BE26" t="s">
        <v>485</v>
      </c>
      <c r="BF26" t="s">
        <v>486</v>
      </c>
      <c r="BN26" t="s">
        <v>487</v>
      </c>
      <c r="BO26" t="s">
        <v>503</v>
      </c>
      <c r="BP26" t="s">
        <v>504</v>
      </c>
      <c r="BQ26">
        <v>4898439</v>
      </c>
      <c r="BS26">
        <v>89933107</v>
      </c>
    </row>
  </sheetData>
  <phoneticPr fontId="2" type="noConversion"/>
  <hyperlinks>
    <hyperlink ref="L2" r:id="rId1" xr:uid="{77B25E3E-AEA9-4F0C-8166-D2F0DCCAD6CF}"/>
    <hyperlink ref="BR2" r:id="rId2" xr:uid="{8321608D-182B-4F66-8A1D-C95DB6FD68B1}"/>
    <hyperlink ref="L3" r:id="rId3" xr:uid="{5424D9CA-0721-4363-85D2-1F9A4CBA8F51}"/>
    <hyperlink ref="BR3" r:id="rId4" xr:uid="{BA9D4EB6-614D-42DC-9596-85A7F33A3667}"/>
    <hyperlink ref="L4" r:id="rId5" xr:uid="{1463AA32-9144-448E-9233-72E5217B7F02}"/>
    <hyperlink ref="BR4" r:id="rId6" xr:uid="{7D2F3B82-1934-4530-B9E9-C2223D51286C}"/>
    <hyperlink ref="L5" r:id="rId7" xr:uid="{5D2BE67D-7D1F-450B-86C0-529101B6A11D}"/>
    <hyperlink ref="BR5" r:id="rId8" xr:uid="{D0383480-E61F-4040-ABE6-A7B6AB0AF900}"/>
    <hyperlink ref="BZ5" r:id="rId9" xr:uid="{72EBFFD7-A70C-4CFE-8CEC-0EAF2A354753}"/>
    <hyperlink ref="L6" r:id="rId10" xr:uid="{2659FBAB-2FA6-4C15-B644-453FD31E68B2}"/>
    <hyperlink ref="BR6" r:id="rId11" xr:uid="{81C8E8F4-FA26-4E8D-9789-7BAD5934A18E}"/>
    <hyperlink ref="L7" r:id="rId12" xr:uid="{701359A0-B738-40C1-A210-1B911ED302EE}"/>
    <hyperlink ref="BR7" r:id="rId13" xr:uid="{305D96E8-B2FB-4488-BC14-F83B6E767507}"/>
    <hyperlink ref="BZ7" r:id="rId14" xr:uid="{1F148B05-E915-4DB7-81ED-F450AF4762C1}"/>
    <hyperlink ref="L8" r:id="rId15" xr:uid="{649ECC9A-E115-4280-9662-B93F8DF32CEC}"/>
    <hyperlink ref="BR8" r:id="rId16" xr:uid="{88E6E712-8788-4C5B-9144-BBCC1EF4AAC1}"/>
    <hyperlink ref="L9" r:id="rId17" xr:uid="{BAEF9044-462D-464B-BE54-F70C0CA6D217}"/>
    <hyperlink ref="BZ15" r:id="rId18" xr:uid="{A7C61578-B60A-49E4-9EC7-856C45D55E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Harte, Nathan</dc:creator>
  <cp:lastModifiedBy>Nathan Harte</cp:lastModifiedBy>
  <dcterms:created xsi:type="dcterms:W3CDTF">2024-10-19T03:42:14Z</dcterms:created>
  <dcterms:modified xsi:type="dcterms:W3CDTF">2024-10-29T17:52:41Z</dcterms:modified>
</cp:coreProperties>
</file>