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-For-Data-Analysis\Advanced Excel For Data Analytics\"/>
    </mc:Choice>
  </mc:AlternateContent>
  <xr:revisionPtr revIDLastSave="0" documentId="8_{A6D7CDCB-2797-466B-B1E2-3EF5883B83E6}" xr6:coauthVersionLast="47" xr6:coauthVersionMax="47" xr10:uidLastSave="{00000000-0000-0000-0000-000000000000}"/>
  <bookViews>
    <workbookView xWindow="-108" yWindow="-108" windowWidth="23256" windowHeight="12456" activeTab="2" xr2:uid="{8A2CFF49-472C-47E6-946E-2B6FA95AF294}"/>
  </bookViews>
  <sheets>
    <sheet name="5Main Functions " sheetId="1" r:id="rId1"/>
    <sheet name="Using Autosome for same data Ye" sheetId="2" r:id="rId2"/>
    <sheet name="Assignment_Practi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3" l="1"/>
  <c r="C22" i="3"/>
  <c r="C21" i="3"/>
  <c r="C20" i="3"/>
  <c r="C19" i="3"/>
  <c r="C18" i="3"/>
  <c r="C17" i="3"/>
  <c r="C16" i="3"/>
  <c r="D5" i="3"/>
  <c r="D8" i="3"/>
  <c r="E8" i="3" s="1"/>
  <c r="D7" i="3"/>
  <c r="E7" i="3" s="1"/>
  <c r="D6" i="3"/>
  <c r="E6" i="3" s="1"/>
  <c r="E5" i="3"/>
  <c r="D9" i="3"/>
  <c r="E9" i="3" s="1"/>
  <c r="D10" i="3"/>
  <c r="E10" i="3" s="1"/>
  <c r="D11" i="3"/>
  <c r="E11" i="3" s="1"/>
  <c r="I4" i="2"/>
  <c r="H4" i="2"/>
  <c r="I3" i="2"/>
  <c r="H3" i="2"/>
  <c r="E21" i="2"/>
  <c r="E5" i="2"/>
  <c r="E6" i="2"/>
  <c r="E18" i="2" s="1"/>
  <c r="E7" i="2"/>
  <c r="E8" i="2"/>
  <c r="E16" i="2" s="1"/>
  <c r="E9" i="2"/>
  <c r="E10" i="2"/>
  <c r="E11" i="2"/>
  <c r="E12" i="2"/>
  <c r="E13" i="2"/>
  <c r="E14" i="2"/>
  <c r="E4" i="2"/>
  <c r="E19" i="2" s="1"/>
  <c r="C21" i="2"/>
  <c r="D21" i="2"/>
  <c r="B21" i="2"/>
  <c r="B17" i="2"/>
  <c r="C16" i="2"/>
  <c r="D16" i="2"/>
  <c r="B16" i="2"/>
  <c r="C17" i="2"/>
  <c r="C18" i="2"/>
  <c r="C19" i="2"/>
  <c r="C20" i="2"/>
  <c r="D19" i="2"/>
  <c r="D20" i="2"/>
  <c r="B20" i="2"/>
  <c r="B19" i="2"/>
  <c r="D18" i="2"/>
  <c r="B18" i="2"/>
  <c r="D17" i="2"/>
  <c r="B15" i="1"/>
  <c r="B16" i="1"/>
  <c r="C19" i="1"/>
  <c r="D19" i="1"/>
  <c r="B19" i="1"/>
  <c r="C18" i="1"/>
  <c r="D18" i="1"/>
  <c r="B18" i="1"/>
  <c r="C17" i="1"/>
  <c r="D17" i="1"/>
  <c r="B17" i="1"/>
  <c r="C16" i="1"/>
  <c r="D16" i="1"/>
  <c r="D15" i="1"/>
  <c r="C15" i="1"/>
  <c r="E19" i="3" l="1"/>
  <c r="E20" i="3"/>
  <c r="D21" i="3"/>
  <c r="D16" i="3"/>
  <c r="D20" i="3"/>
  <c r="E18" i="3"/>
  <c r="D19" i="3"/>
  <c r="E17" i="3"/>
  <c r="D18" i="3"/>
  <c r="E21" i="3"/>
  <c r="E16" i="3"/>
  <c r="D17" i="3"/>
  <c r="E17" i="2"/>
  <c r="E2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tc={C39C8A3D-AA98-4BB4-884A-DF20F84D85B5}</author>
    <author>tc={849DB791-1D3C-48CC-A55E-C4CBA0B9BA22}</author>
    <author>tc={256EF06B-C164-4BA2-94DF-4D0476C715D5}</author>
    <author>tc={5F79F131-B975-43A5-9BFF-A856AE15811C}</author>
    <author>tc={3999432E-3529-49B6-BD3F-8D6AAFF44AD5}</author>
  </authors>
  <commentList>
    <comment ref="G3" authorId="0" shapeId="0" xr:uid="{C39C8A3D-AA98-4BB4-884A-DF20F84D85B5}">
      <text>
        <t>[Threaded comment]
Your version of Excel allows you to read this threaded comment; however, any edits to it will get removed if the file is opened in a newer version of Excel. Learn more: https://go.microsoft.com/fwlink/?linkid=870924
Comment:
    It return reminder</t>
      </text>
    </comment>
    <comment ref="H3" authorId="1" shapeId="0" xr:uid="{849DB791-1D3C-48CC-A55E-C4CBA0B9BA2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10/6 remainder is 4 because 6*1 6 what left 4 na </t>
      </text>
    </comment>
    <comment ref="I3" authorId="2" shapeId="0" xr:uid="{256EF06B-C164-4BA2-94DF-4D0476C715D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10 /5  is remainder 0 </t>
      </text>
    </comment>
    <comment ref="A20" authorId="3" shapeId="0" xr:uid="{5F79F131-B975-43A5-9BFF-A856AE15811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</t>
      </text>
    </comment>
    <comment ref="A21" authorId="4" shapeId="0" xr:uid="{3999432E-3529-49B6-BD3F-8D6AAFF44AD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Median value
it first arrange in sequence then find the middle value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tc={8E1D3926-F2D9-4962-BC0B-E3D27A1843A4}</author>
    <author>tc={204AA7DF-2BC4-4212-95D7-28BE375B9042}</author>
    <author>tc={A2B3FC85-4C8A-42C7-9B3B-212BFC5FF5A7}</author>
    <author>tc={F32BBA35-4CD4-4968-9AAD-738560A68ADD}</author>
    <author>tc={2337F2BE-4C3B-4414-951C-1960170EE556}</author>
    <author>tc={DF94B266-85C6-42D8-94C5-AEB43576AECF}</author>
    <author>tc={E3EC70A5-6306-4ADE-82FE-32BCFE5385EE}</author>
  </authors>
  <commentList>
    <comment ref="A3" authorId="0" shapeId="0" xr:uid="{8E1D3926-F2D9-4962-BC0B-E3D27A1843A4}">
      <text>
        <t>[Threaded comment]
Your version of Excel allows you to read this threaded comment; however, any edits to it will get removed if the file is opened in a newer version of Excel. Learn more: https://go.microsoft.com/fwlink/?linkid=870924
Comment:
    I just take Akatsuki name because I love anime Obito
😂and In my mind don’t come any company name so I used that</t>
      </text>
    </comment>
    <comment ref="D4" authorId="1" shapeId="0" xr:uid="{204AA7DF-2BC4-4212-95D7-28BE375B9042}">
      <text>
        <t>[Threaded comment]
Your version of Excel allows you to read this threaded comment; however, any edits to it will get removed if the file is opened in a newer version of Excel. Learn more: https://go.microsoft.com/fwlink/?linkid=870924
Comment:
    (Total * commision_rate) / 100</t>
      </text>
    </comment>
    <comment ref="D5" authorId="2" shapeId="0" xr:uid="{A2B3FC85-4C8A-42C7-9B3B-212BFC5FF5A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Using absolute cell reference for automation in future if we change commission rate 3 to 4 it automatically change
</t>
      </text>
    </comment>
    <comment ref="A14" authorId="3" shapeId="0" xr:uid="{F32BBA35-4CD4-4968-9AAD-738560A68ADD}">
      <text>
        <t>[Threaded comment]
Your version of Excel allows you to read this threaded comment; however, any edits to it will get removed if the file is opened in a newer version of Excel. Learn more: https://go.microsoft.com/fwlink/?linkid=870924
Comment:
    Using absolute cell reference for automation in future if we change commission rate 3 to 4 it automatically change</t>
      </text>
    </comment>
    <comment ref="A22" authorId="4" shapeId="0" xr:uid="{2337F2BE-4C3B-4414-951C-1960170EE55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 count even string also all sort of data unlike count only counts numeric data but "countA" count all sort of data 
</t>
      </text>
    </comment>
    <comment ref="C22" authorId="5" shapeId="0" xr:uid="{DF94B266-85C6-42D8-94C5-AEB43576AEC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Name column(variable) counted 
</t>
      </text>
    </comment>
    <comment ref="C23" authorId="6" shapeId="0" xr:uid="{E3EC70A5-6306-4ADE-82FE-32BCFE5385E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 count blank cell from given range and return how many cells are blank
</t>
      </text>
    </comment>
  </commentList>
</comments>
</file>

<file path=xl/sharedStrings.xml><?xml version="1.0" encoding="utf-8"?>
<sst xmlns="http://schemas.openxmlformats.org/spreadsheetml/2006/main" count="55" uniqueCount="42">
  <si>
    <t>Years</t>
  </si>
  <si>
    <t>Jan</t>
  </si>
  <si>
    <t>Feb</t>
  </si>
  <si>
    <t>Apr</t>
  </si>
  <si>
    <t>Big Five Function</t>
  </si>
  <si>
    <t>Sum</t>
  </si>
  <si>
    <t>Min</t>
  </si>
  <si>
    <t>Max</t>
  </si>
  <si>
    <t>Count</t>
  </si>
  <si>
    <t>Average(Mean)</t>
  </si>
  <si>
    <t>Using AutoSum (Sigma Symbol)</t>
  </si>
  <si>
    <t>Avg</t>
  </si>
  <si>
    <t>Median</t>
  </si>
  <si>
    <t>Total</t>
  </si>
  <si>
    <t>Mod()</t>
  </si>
  <si>
    <t>POWER()</t>
  </si>
  <si>
    <t>Akatsuki Sales Report May24</t>
  </si>
  <si>
    <t>Emp_Id</t>
  </si>
  <si>
    <t>Name</t>
  </si>
  <si>
    <t>Salary</t>
  </si>
  <si>
    <t>Commissions</t>
  </si>
  <si>
    <t>Total Salary</t>
  </si>
  <si>
    <t>Commisions for each sales  3%</t>
  </si>
  <si>
    <t>akat001</t>
  </si>
  <si>
    <t>akat002</t>
  </si>
  <si>
    <t>akat003</t>
  </si>
  <si>
    <t>akat004</t>
  </si>
  <si>
    <t>akat005</t>
  </si>
  <si>
    <t>akat006</t>
  </si>
  <si>
    <t>akat007</t>
  </si>
  <si>
    <t xml:space="preserve">Obito </t>
  </si>
  <si>
    <t>Itachi</t>
  </si>
  <si>
    <t>Dadera</t>
  </si>
  <si>
    <t>Konan</t>
  </si>
  <si>
    <t>Nagato</t>
  </si>
  <si>
    <t>Sasuke</t>
  </si>
  <si>
    <t>Orochimaru</t>
  </si>
  <si>
    <t>Mean(avg)</t>
  </si>
  <si>
    <t>Find mean, median, count ,max, min, and total and also apply the commision</t>
  </si>
  <si>
    <t>CountA</t>
  </si>
  <si>
    <t>Count Balnk</t>
  </si>
  <si>
    <t>Dummy data for count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</si>
</sst>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</cellStyleXfs>
  <cellXfs count="23">
    <xf numFmtId="0" fontId="0" fillId="0" borderId="0" xfId="0"/>
    <xf numFmtId="164" fontId="0" fillId="0" borderId="0" xfId="0" applyNumberFormat="1"/>
    <xf numFmtId="0" fontId="2" fillId="4" borderId="0" xfId="0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0" fontId="5" fillId="3" borderId="1" xfId="2" applyFont="1" applyBorder="1" applyAlignment="1">
      <alignment horizontal="center" vertical="center"/>
    </xf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0" fillId="0" borderId="1" xfId="0" applyNumberFormat="1" applyBorder="1"/>
    <xf numFmtId="0" fontId="5" fillId="3" borderId="1" xfId="2" applyFont="1" applyBorder="1" applyAlignment="1">
      <alignment horizontal="center" vertical="center"/>
    </xf>
    <xf numFmtId="164" fontId="0" fillId="0" borderId="2" xfId="0" applyNumberFormat="1" applyFill="1" applyBorder="1"/>
    <xf numFmtId="1" fontId="0" fillId="0" borderId="1" xfId="0" applyNumberFormat="1" applyBorder="1"/>
    <xf numFmtId="0" fontId="1" fillId="3" borderId="0" xfId="2" applyAlignment="1">
      <alignment horizontal="center"/>
    </xf>
    <xf numFmtId="0" fontId="1" fillId="6" borderId="1" xfId="3" applyBorder="1"/>
    <xf numFmtId="164" fontId="1" fillId="6" borderId="1" xfId="3" applyNumberFormat="1" applyBorder="1"/>
    <xf numFmtId="0" fontId="4" fillId="4" borderId="1" xfId="0" applyFont="1" applyFill="1" applyBorder="1" applyAlignment="1">
      <alignment horizontal="center"/>
    </xf>
    <xf numFmtId="9" fontId="9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10" fillId="5" borderId="3" xfId="1" applyFont="1" applyFill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6" borderId="1" xfId="3" applyFont="1" applyBorder="1" applyAlignment="1">
      <alignment horizontal="left" wrapText="1"/>
    </xf>
  </cellXfs>
  <cellStyles count="4">
    <cellStyle name="40% - Accent5" xfId="3" builtinId="47"/>
    <cellStyle name="60% - Accent6" xfId="2" builtinId="52"/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bito Uchiha KB" id="{71844EAC-71C7-4822-8712-2DFCC268D4EA}" userId="053598e7d676b2f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" dT="2024-05-28T17:16:42.49" personId="{71844EAC-71C7-4822-8712-2DFCC268D4EA}" id="{C39C8A3D-AA98-4BB4-884A-DF20F84D85B5}">
    <text>It return reminder</text>
  </threadedComment>
  <threadedComment ref="H3" dT="2024-05-28T17:19:33.47" personId="{71844EAC-71C7-4822-8712-2DFCC268D4EA}" id="{849DB791-1D3C-48CC-A55E-C4CBA0B9BA22}">
    <text xml:space="preserve">10/6 remainder is 4 because 6*1 6 what left 4 na </text>
  </threadedComment>
  <threadedComment ref="I3" dT="2024-05-28T17:18:51.83" personId="{71844EAC-71C7-4822-8712-2DFCC268D4EA}" id="{256EF06B-C164-4BA2-94DF-4D0476C715D5}">
    <text xml:space="preserve">10 /5  is remainder 0 </text>
  </threadedComment>
  <threadedComment ref="A20" dT="2024-05-28T17:01:46.73" personId="{71844EAC-71C7-4822-8712-2DFCC268D4EA}" id="{5F79F131-B975-43A5-9BFF-A856AE15811C}">
    <text xml:space="preserve">Total </text>
  </threadedComment>
  <threadedComment ref="A21" dT="2024-05-28T17:01:35.16" personId="{71844EAC-71C7-4822-8712-2DFCC268D4EA}" id="{3999432E-3529-49B6-BD3F-8D6AAFF44AD5}">
    <text xml:space="preserve">Median value
it first arrange in sequence then find the middle value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" dT="2024-05-28T17:54:15.25" personId="{71844EAC-71C7-4822-8712-2DFCC268D4EA}" id="{8E1D3926-F2D9-4962-BC0B-E3D27A1843A4}">
    <text>I just take Akatsuki name because I love anime Obito
😂and In my mind don’t come any company name so I used that</text>
  </threadedComment>
  <threadedComment ref="D4" dT="2024-05-28T18:03:17.12" personId="{71844EAC-71C7-4822-8712-2DFCC268D4EA}" id="{204AA7DF-2BC4-4212-95D7-28BE375B9042}">
    <text>(Total * commision_rate) / 100</text>
  </threadedComment>
  <threadedComment ref="D5" dT="2024-05-28T18:05:35.26" personId="{71844EAC-71C7-4822-8712-2DFCC268D4EA}" id="{A2B3FC85-4C8A-42C7-9B3B-212BFC5FF5A7}">
    <text xml:space="preserve">Using absolute cell reference for automation in future if we change commission rate 3 to 4 it automatically change
</text>
  </threadedComment>
  <threadedComment ref="A14" dT="2024-05-28T18:05:48.20" personId="{71844EAC-71C7-4822-8712-2DFCC268D4EA}" id="{F32BBA35-4CD4-4968-9AAD-738560A68ADD}">
    <text>Using absolute cell reference for automation in future if we change commission rate 3 to 4 it automatically change</text>
  </threadedComment>
  <threadedComment ref="A22" dT="2024-05-28T18:26:26.45" personId="{71844EAC-71C7-4822-8712-2DFCC268D4EA}" id="{2337F2BE-4C3B-4414-951C-1960170EE556}">
    <text xml:space="preserve">It count even string also all sort of data unlike count only counts numeric data but "countA" count all sort of data 
</text>
  </threadedComment>
  <threadedComment ref="C22" dT="2024-05-28T18:27:02.10" personId="{71844EAC-71C7-4822-8712-2DFCC268D4EA}" id="{DF94B266-85C6-42D8-94C5-AEB43576AECF}">
    <text xml:space="preserve">Name column(variable) counted 
</text>
  </threadedComment>
  <threadedComment ref="C23" dT="2024-05-28T18:36:33.63" personId="{71844EAC-71C7-4822-8712-2DFCC268D4EA}" id="{E3EC70A5-6306-4ADE-82FE-32BCFE5385EE}">
    <text xml:space="preserve">It count blank cell from given range and return how many cells are blank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B8F4F-1F98-465A-B156-19D1B0CFF00C}">
  <dimension ref="A1:F21"/>
  <sheetViews>
    <sheetView zoomScale="115" zoomScaleNormal="115" workbookViewId="0">
      <selection activeCell="A15" sqref="A15:D19"/>
    </sheetView>
  </sheetViews>
  <sheetFormatPr defaultRowHeight="14.4" x14ac:dyDescent="0.3"/>
  <cols>
    <col min="1" max="1" width="14.77734375" bestFit="1" customWidth="1"/>
    <col min="2" max="2" width="12" style="1" customWidth="1"/>
    <col min="3" max="3" width="10.33203125" bestFit="1" customWidth="1"/>
    <col min="4" max="4" width="10.21875" bestFit="1" customWidth="1"/>
  </cols>
  <sheetData>
    <row r="1" spans="1:6" x14ac:dyDescent="0.3">
      <c r="A1" s="2" t="s">
        <v>0</v>
      </c>
      <c r="B1" s="3" t="s">
        <v>1</v>
      </c>
      <c r="C1" s="2" t="s">
        <v>2</v>
      </c>
      <c r="D1" s="2" t="s">
        <v>3</v>
      </c>
    </row>
    <row r="2" spans="1:6" x14ac:dyDescent="0.3">
      <c r="A2">
        <v>2020</v>
      </c>
      <c r="B2" s="1">
        <v>40000</v>
      </c>
      <c r="C2" s="1">
        <v>10000</v>
      </c>
      <c r="D2" s="1">
        <v>10000</v>
      </c>
    </row>
    <row r="3" spans="1:6" x14ac:dyDescent="0.3">
      <c r="A3">
        <v>2021</v>
      </c>
      <c r="B3" s="1">
        <v>45000</v>
      </c>
      <c r="C3" s="1">
        <v>20000</v>
      </c>
      <c r="D3" s="1">
        <v>20</v>
      </c>
    </row>
    <row r="4" spans="1:6" x14ac:dyDescent="0.3">
      <c r="A4">
        <v>2022</v>
      </c>
      <c r="B4" s="1">
        <v>35000</v>
      </c>
      <c r="C4" s="1">
        <v>30000</v>
      </c>
      <c r="D4" s="1">
        <v>2200</v>
      </c>
    </row>
    <row r="5" spans="1:6" x14ac:dyDescent="0.3">
      <c r="A5">
        <v>2023</v>
      </c>
      <c r="B5" s="1">
        <v>54000</v>
      </c>
      <c r="C5" s="1">
        <v>25000</v>
      </c>
      <c r="D5" s="1">
        <v>2450</v>
      </c>
    </row>
    <row r="6" spans="1:6" x14ac:dyDescent="0.3">
      <c r="A6">
        <v>2024</v>
      </c>
      <c r="B6" s="1">
        <v>13200</v>
      </c>
      <c r="C6" s="1">
        <v>24000</v>
      </c>
      <c r="D6" s="1">
        <v>25410</v>
      </c>
    </row>
    <row r="7" spans="1:6" x14ac:dyDescent="0.3">
      <c r="A7">
        <v>2025</v>
      </c>
      <c r="B7" s="1">
        <v>15500</v>
      </c>
      <c r="C7" s="1">
        <v>23000</v>
      </c>
      <c r="D7" s="1">
        <v>26120</v>
      </c>
    </row>
    <row r="8" spans="1:6" x14ac:dyDescent="0.3">
      <c r="A8">
        <v>2026</v>
      </c>
      <c r="B8" s="1">
        <v>60000</v>
      </c>
      <c r="C8" s="1">
        <v>26000</v>
      </c>
      <c r="D8" s="1">
        <v>26420</v>
      </c>
      <c r="F8" s="1"/>
    </row>
    <row r="9" spans="1:6" x14ac:dyDescent="0.3">
      <c r="A9">
        <v>2027</v>
      </c>
      <c r="B9" s="1">
        <v>28000</v>
      </c>
      <c r="C9" s="1">
        <v>27000</v>
      </c>
      <c r="D9" s="1">
        <v>65120</v>
      </c>
    </row>
    <row r="10" spans="1:6" x14ac:dyDescent="0.3">
      <c r="A10">
        <v>2028</v>
      </c>
      <c r="B10" s="1">
        <v>28900</v>
      </c>
      <c r="C10" s="1">
        <v>35000</v>
      </c>
      <c r="D10" s="1">
        <v>6690</v>
      </c>
    </row>
    <row r="11" spans="1:6" x14ac:dyDescent="0.3">
      <c r="A11">
        <v>2029</v>
      </c>
      <c r="B11" s="1">
        <v>56400</v>
      </c>
      <c r="C11" s="1">
        <v>6503</v>
      </c>
      <c r="D11" s="1">
        <v>253</v>
      </c>
    </row>
    <row r="12" spans="1:6" x14ac:dyDescent="0.3">
      <c r="A12">
        <v>2030</v>
      </c>
      <c r="B12" s="1">
        <v>10000</v>
      </c>
      <c r="C12" s="1">
        <v>5103</v>
      </c>
      <c r="D12" s="1">
        <v>2351</v>
      </c>
    </row>
    <row r="13" spans="1:6" x14ac:dyDescent="0.3">
      <c r="D13" s="1"/>
    </row>
    <row r="14" spans="1:6" x14ac:dyDescent="0.3">
      <c r="A14" s="18" t="s">
        <v>4</v>
      </c>
    </row>
    <row r="15" spans="1:6" x14ac:dyDescent="0.3">
      <c r="A15" s="17" t="s">
        <v>5</v>
      </c>
      <c r="B15" s="8">
        <f>SUM(B2:B12)</f>
        <v>386000</v>
      </c>
      <c r="C15" s="8">
        <f>SUM(C2:C12)</f>
        <v>231606</v>
      </c>
      <c r="D15" s="8">
        <f>SUM(D2:D12)</f>
        <v>167034</v>
      </c>
    </row>
    <row r="16" spans="1:6" x14ac:dyDescent="0.3">
      <c r="A16" s="17" t="s">
        <v>9</v>
      </c>
      <c r="B16" s="8">
        <f>AVERAGE(B2:B12)</f>
        <v>35090.909090909088</v>
      </c>
      <c r="C16" s="8">
        <f t="shared" ref="C16:D16" si="0">AVERAGE(C2:C12)</f>
        <v>21055.090909090908</v>
      </c>
      <c r="D16" s="8">
        <f t="shared" si="0"/>
        <v>15184.90909090909</v>
      </c>
    </row>
    <row r="17" spans="1:4" x14ac:dyDescent="0.3">
      <c r="A17" s="17" t="s">
        <v>6</v>
      </c>
      <c r="B17" s="8">
        <f>MIN(B2:B12)</f>
        <v>10000</v>
      </c>
      <c r="C17" s="8">
        <f t="shared" ref="C17:D17" si="1">MIN(C2:C12)</f>
        <v>5103</v>
      </c>
      <c r="D17" s="8">
        <f t="shared" si="1"/>
        <v>20</v>
      </c>
    </row>
    <row r="18" spans="1:4" x14ac:dyDescent="0.3">
      <c r="A18" s="17" t="s">
        <v>7</v>
      </c>
      <c r="B18" s="8">
        <f>MAX(B2:B12)</f>
        <v>60000</v>
      </c>
      <c r="C18" s="8">
        <f t="shared" ref="C18:D18" si="2">MAX(C2:C12)</f>
        <v>35000</v>
      </c>
      <c r="D18" s="8">
        <f t="shared" si="2"/>
        <v>65120</v>
      </c>
    </row>
    <row r="19" spans="1:4" x14ac:dyDescent="0.3">
      <c r="A19" s="17" t="s">
        <v>8</v>
      </c>
      <c r="B19" s="11">
        <f>COUNT(B2:B12)</f>
        <v>11</v>
      </c>
      <c r="C19" s="11">
        <f t="shared" ref="C19:D19" si="3">COUNT(C2:C12)</f>
        <v>11</v>
      </c>
      <c r="D19" s="11">
        <f t="shared" si="3"/>
        <v>11</v>
      </c>
    </row>
    <row r="21" spans="1:4" x14ac:dyDescent="0.3">
      <c r="D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598E-5AC8-41AC-91F6-6D370AB0840A}">
  <dimension ref="A1:I21"/>
  <sheetViews>
    <sheetView topLeftCell="A4" workbookViewId="0">
      <selection activeCell="A16" sqref="A16:A21"/>
    </sheetView>
  </sheetViews>
  <sheetFormatPr defaultRowHeight="14.4" x14ac:dyDescent="0.3"/>
  <cols>
    <col min="1" max="4" width="14.88671875" customWidth="1"/>
    <col min="5" max="5" width="15.77734375" customWidth="1"/>
    <col min="6" max="9" width="14.33203125" customWidth="1"/>
  </cols>
  <sheetData>
    <row r="1" spans="1:9" ht="21" x14ac:dyDescent="0.3">
      <c r="A1" s="9" t="s">
        <v>10</v>
      </c>
      <c r="B1" s="9"/>
      <c r="C1" s="9"/>
      <c r="D1" s="9"/>
    </row>
    <row r="3" spans="1:9" ht="21" x14ac:dyDescent="0.3">
      <c r="A3" s="6" t="s">
        <v>0</v>
      </c>
      <c r="B3" s="7" t="s">
        <v>1</v>
      </c>
      <c r="C3" s="6" t="s">
        <v>2</v>
      </c>
      <c r="D3" s="6" t="s">
        <v>3</v>
      </c>
      <c r="E3" s="6" t="s">
        <v>13</v>
      </c>
      <c r="G3" s="4" t="s">
        <v>14</v>
      </c>
      <c r="H3" s="11">
        <f>MOD(10,6)</f>
        <v>4</v>
      </c>
      <c r="I3" s="11">
        <f>MOD(10, 5)</f>
        <v>0</v>
      </c>
    </row>
    <row r="4" spans="1:9" ht="21" x14ac:dyDescent="0.3">
      <c r="A4" s="5">
        <v>2020</v>
      </c>
      <c r="B4" s="8">
        <v>40000</v>
      </c>
      <c r="C4" s="8">
        <v>10000</v>
      </c>
      <c r="D4" s="8">
        <v>10000</v>
      </c>
      <c r="E4" s="1">
        <f>SUM(B4:D4)</f>
        <v>60000</v>
      </c>
      <c r="G4" s="4" t="s">
        <v>15</v>
      </c>
      <c r="H4">
        <f>POWER(10,2)</f>
        <v>100</v>
      </c>
      <c r="I4">
        <f>POWER(10, -2)</f>
        <v>0.01</v>
      </c>
    </row>
    <row r="5" spans="1:9" x14ac:dyDescent="0.3">
      <c r="A5" s="5">
        <v>2021</v>
      </c>
      <c r="B5" s="8">
        <v>45000</v>
      </c>
      <c r="C5" s="8">
        <v>20000</v>
      </c>
      <c r="D5" s="8">
        <v>20</v>
      </c>
      <c r="E5" s="1">
        <f t="shared" ref="E5:E14" si="0">SUM(B5:D5)</f>
        <v>65020</v>
      </c>
    </row>
    <row r="6" spans="1:9" x14ac:dyDescent="0.3">
      <c r="A6" s="5">
        <v>2022</v>
      </c>
      <c r="B6" s="8">
        <v>35000</v>
      </c>
      <c r="C6" s="8">
        <v>30000</v>
      </c>
      <c r="D6" s="8">
        <v>2200</v>
      </c>
      <c r="E6" s="1">
        <f t="shared" si="0"/>
        <v>67200</v>
      </c>
    </row>
    <row r="7" spans="1:9" x14ac:dyDescent="0.3">
      <c r="A7" s="5">
        <v>2023</v>
      </c>
      <c r="B7" s="8">
        <v>54000</v>
      </c>
      <c r="C7" s="8">
        <v>25000</v>
      </c>
      <c r="D7" s="8">
        <v>2450</v>
      </c>
      <c r="E7" s="1">
        <f t="shared" si="0"/>
        <v>81450</v>
      </c>
    </row>
    <row r="8" spans="1:9" x14ac:dyDescent="0.3">
      <c r="A8" s="5">
        <v>2024</v>
      </c>
      <c r="B8" s="8">
        <v>13200</v>
      </c>
      <c r="C8" s="8">
        <v>24000</v>
      </c>
      <c r="D8" s="8">
        <v>25410</v>
      </c>
      <c r="E8" s="1">
        <f t="shared" si="0"/>
        <v>62610</v>
      </c>
    </row>
    <row r="9" spans="1:9" x14ac:dyDescent="0.3">
      <c r="A9" s="5">
        <v>2025</v>
      </c>
      <c r="B9" s="8">
        <v>15500</v>
      </c>
      <c r="C9" s="8">
        <v>23000</v>
      </c>
      <c r="D9" s="8">
        <v>26120</v>
      </c>
      <c r="E9" s="1">
        <f t="shared" si="0"/>
        <v>64620</v>
      </c>
    </row>
    <row r="10" spans="1:9" x14ac:dyDescent="0.3">
      <c r="A10" s="5">
        <v>2026</v>
      </c>
      <c r="B10" s="8">
        <v>60000</v>
      </c>
      <c r="C10" s="8">
        <v>26000</v>
      </c>
      <c r="D10" s="8">
        <v>26420</v>
      </c>
      <c r="E10" s="1">
        <f t="shared" si="0"/>
        <v>112420</v>
      </c>
    </row>
    <row r="11" spans="1:9" x14ac:dyDescent="0.3">
      <c r="A11" s="5">
        <v>2027</v>
      </c>
      <c r="B11" s="8">
        <v>28000</v>
      </c>
      <c r="C11" s="8">
        <v>27000</v>
      </c>
      <c r="D11" s="8">
        <v>65120</v>
      </c>
      <c r="E11" s="1">
        <f t="shared" si="0"/>
        <v>120120</v>
      </c>
    </row>
    <row r="12" spans="1:9" x14ac:dyDescent="0.3">
      <c r="A12" s="5">
        <v>2028</v>
      </c>
      <c r="B12" s="8">
        <v>28900</v>
      </c>
      <c r="C12" s="8">
        <v>35000</v>
      </c>
      <c r="D12" s="8">
        <v>6690</v>
      </c>
      <c r="E12" s="1">
        <f t="shared" si="0"/>
        <v>70590</v>
      </c>
    </row>
    <row r="13" spans="1:9" x14ac:dyDescent="0.3">
      <c r="A13" s="5">
        <v>2029</v>
      </c>
      <c r="B13" s="8">
        <v>56400</v>
      </c>
      <c r="C13" s="8">
        <v>6503</v>
      </c>
      <c r="D13" s="8">
        <v>253</v>
      </c>
      <c r="E13" s="1">
        <f t="shared" si="0"/>
        <v>63156</v>
      </c>
    </row>
    <row r="14" spans="1:9" x14ac:dyDescent="0.3">
      <c r="A14" s="5">
        <v>2030</v>
      </c>
      <c r="B14" s="8">
        <v>10000</v>
      </c>
      <c r="C14" s="8">
        <v>5103</v>
      </c>
      <c r="D14" s="8">
        <v>2351</v>
      </c>
      <c r="E14" s="1">
        <f t="shared" si="0"/>
        <v>17454</v>
      </c>
    </row>
    <row r="15" spans="1:9" x14ac:dyDescent="0.3">
      <c r="C15" s="10"/>
    </row>
    <row r="16" spans="1:9" ht="21.6" customHeight="1" x14ac:dyDescent="0.3">
      <c r="A16" s="4" t="s">
        <v>8</v>
      </c>
      <c r="B16" s="11">
        <f>COUNT(B4:B14)</f>
        <v>11</v>
      </c>
      <c r="C16" s="11">
        <f>COUNT(C4:C14)</f>
        <v>11</v>
      </c>
      <c r="D16" s="11">
        <f t="shared" ref="D16" si="1">COUNT(D4:D14)</f>
        <v>11</v>
      </c>
      <c r="E16" s="11">
        <f>COUNT(E4:E14)</f>
        <v>11</v>
      </c>
    </row>
    <row r="17" spans="1:5" ht="21" x14ac:dyDescent="0.3">
      <c r="A17" s="4" t="s">
        <v>6</v>
      </c>
      <c r="B17" s="8">
        <f>MIN(B4:B14)</f>
        <v>10000</v>
      </c>
      <c r="C17" s="8">
        <f>MIN(C4:C15)</f>
        <v>5103</v>
      </c>
      <c r="D17" s="8">
        <f>MIN(D4:D14)</f>
        <v>20</v>
      </c>
      <c r="E17" s="8">
        <f>MIN(E4:E14)</f>
        <v>17454</v>
      </c>
    </row>
    <row r="18" spans="1:5" ht="21" x14ac:dyDescent="0.3">
      <c r="A18" s="4" t="s">
        <v>7</v>
      </c>
      <c r="B18" s="8">
        <f>MAX(B4:B14)</f>
        <v>60000</v>
      </c>
      <c r="C18" s="8">
        <f>MAX(C4:C15)</f>
        <v>35000</v>
      </c>
      <c r="D18" s="8">
        <f t="shared" ref="D18:E18" si="2">MAX(D4:D14)</f>
        <v>65120</v>
      </c>
      <c r="E18" s="8">
        <f t="shared" si="2"/>
        <v>120120</v>
      </c>
    </row>
    <row r="19" spans="1:5" ht="21" x14ac:dyDescent="0.3">
      <c r="A19" s="4" t="s">
        <v>11</v>
      </c>
      <c r="B19" s="8">
        <f>AVERAGE(B4:B14)</f>
        <v>35090.909090909088</v>
      </c>
      <c r="C19" s="8">
        <f>AVERAGE(C4:C15)</f>
        <v>21055.090909090908</v>
      </c>
      <c r="D19" s="8">
        <f>AVERAGE(D4:D14)</f>
        <v>15184.90909090909</v>
      </c>
      <c r="E19" s="8">
        <f>AVERAGE(E4:E14)</f>
        <v>71330.909090909088</v>
      </c>
    </row>
    <row r="20" spans="1:5" ht="21" x14ac:dyDescent="0.3">
      <c r="A20" s="4" t="s">
        <v>5</v>
      </c>
      <c r="B20" s="8">
        <f>SUM(B4:B14)</f>
        <v>386000</v>
      </c>
      <c r="C20" s="8">
        <f>SUM(C4:C15)</f>
        <v>231606</v>
      </c>
      <c r="D20" s="8">
        <f t="shared" ref="D20" si="3">SUM(D4:D14)</f>
        <v>167034</v>
      </c>
      <c r="E20" s="8">
        <f>SUM(E4:E14)</f>
        <v>784640</v>
      </c>
    </row>
    <row r="21" spans="1:5" ht="21" x14ac:dyDescent="0.3">
      <c r="A21" s="4" t="s">
        <v>12</v>
      </c>
      <c r="B21" s="11">
        <f>MEDIAN(B4:B14)</f>
        <v>35000</v>
      </c>
      <c r="C21" s="11">
        <f t="shared" ref="C21:D21" si="4">MEDIAN(C4:C14)</f>
        <v>24000</v>
      </c>
      <c r="D21" s="11">
        <f t="shared" si="4"/>
        <v>6690</v>
      </c>
      <c r="E21" s="11">
        <f>MEDIAN(E4:E14)</f>
        <v>65020</v>
      </c>
    </row>
  </sheetData>
  <mergeCells count="1">
    <mergeCell ref="A1:D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43B2-01DD-4DBA-9B2C-D0F54B687171}">
  <dimension ref="A1:F23"/>
  <sheetViews>
    <sheetView tabSelected="1" topLeftCell="A17" zoomScale="128" zoomScaleNormal="130" workbookViewId="0">
      <selection activeCell="F31" sqref="F31"/>
    </sheetView>
  </sheetViews>
  <sheetFormatPr defaultRowHeight="14.4" x14ac:dyDescent="0.3"/>
  <cols>
    <col min="1" max="1" width="9.88671875" bestFit="1" customWidth="1"/>
    <col min="2" max="2" width="10.88671875" bestFit="1" customWidth="1"/>
    <col min="3" max="3" width="11.5546875" style="1" bestFit="1" customWidth="1"/>
    <col min="4" max="4" width="12" bestFit="1" customWidth="1"/>
    <col min="5" max="5" width="10.5546875" bestFit="1" customWidth="1"/>
    <col min="6" max="6" width="26.6640625" bestFit="1" customWidth="1"/>
    <col min="9" max="9" width="26.6640625" bestFit="1" customWidth="1"/>
  </cols>
  <sheetData>
    <row r="1" spans="1:6" x14ac:dyDescent="0.3">
      <c r="A1" s="21" t="s">
        <v>38</v>
      </c>
      <c r="B1" s="21"/>
      <c r="C1" s="21"/>
      <c r="D1" s="21"/>
      <c r="E1" s="21"/>
      <c r="F1" s="21"/>
    </row>
    <row r="2" spans="1:6" x14ac:dyDescent="0.3">
      <c r="C2"/>
    </row>
    <row r="3" spans="1:6" x14ac:dyDescent="0.3">
      <c r="A3" s="12" t="s">
        <v>16</v>
      </c>
      <c r="B3" s="12"/>
      <c r="C3" s="12"/>
      <c r="D3" s="12"/>
      <c r="E3" s="12"/>
    </row>
    <row r="4" spans="1:6" x14ac:dyDescent="0.3">
      <c r="A4" s="13" t="s">
        <v>17</v>
      </c>
      <c r="B4" s="13" t="s">
        <v>18</v>
      </c>
      <c r="C4" s="14" t="s">
        <v>19</v>
      </c>
      <c r="D4" s="13" t="s">
        <v>20</v>
      </c>
      <c r="E4" s="13" t="s">
        <v>21</v>
      </c>
      <c r="F4" s="22" t="s">
        <v>41</v>
      </c>
    </row>
    <row r="5" spans="1:6" x14ac:dyDescent="0.3">
      <c r="A5" t="s">
        <v>23</v>
      </c>
      <c r="B5" t="s">
        <v>30</v>
      </c>
      <c r="C5" s="1">
        <v>15000</v>
      </c>
      <c r="D5" s="1">
        <f>C5 *$A$14</f>
        <v>450</v>
      </c>
      <c r="E5" s="1">
        <f>SUM(C5,D5)</f>
        <v>15450</v>
      </c>
      <c r="F5">
        <v>1</v>
      </c>
    </row>
    <row r="6" spans="1:6" x14ac:dyDescent="0.3">
      <c r="A6" t="s">
        <v>24</v>
      </c>
      <c r="B6" t="s">
        <v>31</v>
      </c>
      <c r="C6" s="1">
        <v>16000</v>
      </c>
      <c r="D6" s="1">
        <f>C6 *$A$14</f>
        <v>480</v>
      </c>
      <c r="E6" s="1">
        <f>SUM(C6,D6)</f>
        <v>16480</v>
      </c>
    </row>
    <row r="7" spans="1:6" x14ac:dyDescent="0.3">
      <c r="A7" t="s">
        <v>25</v>
      </c>
      <c r="B7" t="s">
        <v>32</v>
      </c>
      <c r="C7" s="1">
        <v>16000</v>
      </c>
      <c r="D7" s="1">
        <f>C7 *$A$14</f>
        <v>480</v>
      </c>
      <c r="E7" s="1">
        <f>SUM(C7,D7)</f>
        <v>16480</v>
      </c>
      <c r="F7">
        <v>2</v>
      </c>
    </row>
    <row r="8" spans="1:6" x14ac:dyDescent="0.3">
      <c r="A8" t="s">
        <v>26</v>
      </c>
      <c r="B8" t="s">
        <v>33</v>
      </c>
      <c r="C8" s="1">
        <v>14200</v>
      </c>
      <c r="D8" s="1">
        <f>C8 *$A$14</f>
        <v>426</v>
      </c>
      <c r="E8" s="1">
        <f>SUM(C8,D8)</f>
        <v>14626</v>
      </c>
    </row>
    <row r="9" spans="1:6" x14ac:dyDescent="0.3">
      <c r="A9" t="s">
        <v>27</v>
      </c>
      <c r="B9" t="s">
        <v>34</v>
      </c>
      <c r="C9" s="1">
        <v>19000</v>
      </c>
      <c r="D9" s="1">
        <f>C9 *$A$14</f>
        <v>570</v>
      </c>
      <c r="E9" s="1">
        <f>SUM(C9,D9)</f>
        <v>19570</v>
      </c>
    </row>
    <row r="10" spans="1:6" x14ac:dyDescent="0.3">
      <c r="A10" t="s">
        <v>28</v>
      </c>
      <c r="B10" t="s">
        <v>35</v>
      </c>
      <c r="C10" s="1">
        <v>25000</v>
      </c>
      <c r="D10" s="1">
        <f>C10 *$A$14</f>
        <v>750</v>
      </c>
      <c r="E10" s="1">
        <f>SUM(C10,D10)</f>
        <v>25750</v>
      </c>
      <c r="F10">
        <v>4</v>
      </c>
    </row>
    <row r="11" spans="1:6" x14ac:dyDescent="0.3">
      <c r="A11" t="s">
        <v>29</v>
      </c>
      <c r="B11" t="s">
        <v>36</v>
      </c>
      <c r="C11" s="1">
        <v>16000</v>
      </c>
      <c r="D11" s="1">
        <f>C11 *$A$14</f>
        <v>480</v>
      </c>
      <c r="E11" s="1">
        <f>SUM(C11,D11)</f>
        <v>16480</v>
      </c>
      <c r="F11">
        <v>5</v>
      </c>
    </row>
    <row r="13" spans="1:6" x14ac:dyDescent="0.3">
      <c r="A13" s="15" t="s">
        <v>22</v>
      </c>
      <c r="B13" s="15"/>
      <c r="C13" s="15"/>
    </row>
    <row r="14" spans="1:6" ht="15.6" x14ac:dyDescent="0.3">
      <c r="A14" s="16">
        <v>0.03</v>
      </c>
      <c r="B14" s="16"/>
      <c r="C14" s="16"/>
    </row>
    <row r="16" spans="1:6" x14ac:dyDescent="0.3">
      <c r="A16" s="19" t="s">
        <v>5</v>
      </c>
      <c r="B16" s="19"/>
      <c r="C16" s="8">
        <f>SUM(C5:C11)</f>
        <v>121200</v>
      </c>
      <c r="D16" s="8">
        <f>SUM(D5:D11)</f>
        <v>3636</v>
      </c>
      <c r="E16" s="8">
        <f>SUM(E5:E11)</f>
        <v>124836</v>
      </c>
    </row>
    <row r="17" spans="1:5" ht="17.399999999999999" customHeight="1" x14ac:dyDescent="0.3">
      <c r="A17" s="19" t="s">
        <v>37</v>
      </c>
      <c r="B17" s="19"/>
      <c r="C17" s="8">
        <f>AVERAGE(C5:C11)</f>
        <v>17314.285714285714</v>
      </c>
      <c r="D17" s="8">
        <f>AVERAGE(D5:D11)</f>
        <v>519.42857142857144</v>
      </c>
      <c r="E17" s="8">
        <f>AVERAGE(E5:E11)</f>
        <v>17833.714285714286</v>
      </c>
    </row>
    <row r="18" spans="1:5" x14ac:dyDescent="0.3">
      <c r="A18" s="19" t="s">
        <v>6</v>
      </c>
      <c r="B18" s="19"/>
      <c r="C18" s="8">
        <f>MIN(C5:C11)</f>
        <v>14200</v>
      </c>
      <c r="D18" s="8">
        <f>MIN(D5:D11)</f>
        <v>426</v>
      </c>
      <c r="E18" s="8">
        <f>MIN(E5:E11)</f>
        <v>14626</v>
      </c>
    </row>
    <row r="19" spans="1:5" x14ac:dyDescent="0.3">
      <c r="A19" s="19" t="s">
        <v>7</v>
      </c>
      <c r="B19" s="19"/>
      <c r="C19" s="8">
        <f>MAX(C5:C11)</f>
        <v>25000</v>
      </c>
      <c r="D19" s="8">
        <f>MAX(D5:D11)</f>
        <v>750</v>
      </c>
      <c r="E19" s="8">
        <f>MAX(E5:E11)</f>
        <v>25750</v>
      </c>
    </row>
    <row r="20" spans="1:5" x14ac:dyDescent="0.3">
      <c r="A20" s="19" t="s">
        <v>8</v>
      </c>
      <c r="B20" s="19"/>
      <c r="C20" s="11">
        <f>COUNT(C5:C11)</f>
        <v>7</v>
      </c>
      <c r="D20" s="11">
        <f>COUNT(D5:D11)</f>
        <v>7</v>
      </c>
      <c r="E20" s="11">
        <f>COUNT(E5:E11)</f>
        <v>7</v>
      </c>
    </row>
    <row r="21" spans="1:5" x14ac:dyDescent="0.3">
      <c r="A21" s="20" t="s">
        <v>12</v>
      </c>
      <c r="B21" s="20"/>
      <c r="C21" s="8">
        <f>MEDIAN(C5:C11)</f>
        <v>16000</v>
      </c>
      <c r="D21" s="8">
        <f>MEDIAN(D5:D11)</f>
        <v>480</v>
      </c>
      <c r="E21" s="8">
        <f>MEDIAN(E5:E11)</f>
        <v>16480</v>
      </c>
    </row>
    <row r="22" spans="1:5" x14ac:dyDescent="0.3">
      <c r="A22" s="20" t="s">
        <v>39</v>
      </c>
      <c r="B22" s="20"/>
      <c r="C22" s="8">
        <f>COUNTA(B5:B11)</f>
        <v>7</v>
      </c>
    </row>
    <row r="23" spans="1:5" x14ac:dyDescent="0.3">
      <c r="A23" s="20" t="s">
        <v>40</v>
      </c>
      <c r="B23" s="20"/>
      <c r="C23" s="8">
        <f>COUNTBLANK(F5:F11)</f>
        <v>3</v>
      </c>
    </row>
  </sheetData>
  <sortState xmlns:xlrd2="http://schemas.microsoft.com/office/spreadsheetml/2017/richdata2" ref="A5:F11">
    <sortCondition ref="F5:F11"/>
  </sortState>
  <mergeCells count="12">
    <mergeCell ref="A19:B19"/>
    <mergeCell ref="A20:B20"/>
    <mergeCell ref="A21:B21"/>
    <mergeCell ref="A1:F1"/>
    <mergeCell ref="A22:B22"/>
    <mergeCell ref="A23:B23"/>
    <mergeCell ref="A3:E3"/>
    <mergeCell ref="A13:C13"/>
    <mergeCell ref="A14:C14"/>
    <mergeCell ref="A16:B16"/>
    <mergeCell ref="A17:B17"/>
    <mergeCell ref="A18:B18"/>
  </mergeCells>
  <phoneticPr fontId="8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5Main Functions </vt:lpstr>
      <vt:lpstr>Using Autosome for same data Ye</vt:lpstr>
      <vt:lpstr>Assignment_Practice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Obito Uchiha KB</dc:creator>
  <cp:lastModifiedBy>Obito Uchiha KB</cp:lastModifiedBy>
  <cp:lastPrinted>2024-05-28T18:23:51Z</cp:lastPrinted>
  <dcterms:created xsi:type="dcterms:W3CDTF">2024-05-28T07:43:33Z</dcterms:created>
  <dcterms:modified xsi:type="dcterms:W3CDTF">2024-05-28T18:38:32Z</dcterms:modified>
</cp:coreProperties>
</file>