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C1EA31E5-823E-42BE-A81B-201B302DAED7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O54" i="1" l="1"/>
  <c r="M54" i="1"/>
  <c r="M55" i="1" s="1"/>
  <c r="I54" i="1"/>
  <c r="H54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5" i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<sst xmlns="http://schemas.openxmlformats.org/spreadsheetml/2006/main" count="71" uniqueCount="69">
  <si>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</si>
  <si>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</si>
  <si>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</si>
  <si>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</si>
  <si>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</si>
  <si>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</si>
  <si>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</si>
  <si>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</si>
  <si>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</si>
  <si>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</si>
  <si>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</si>
  <si>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</si>
  <si>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</si>
  <si>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</si>
  <si>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</si>
  <si>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</si>
  <si>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</si>
  <si>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</si>
  <si>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</si>
  <si>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</si>
  <si>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</si>
  <si>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</si>
  <si>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</si>
  <si>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</si>
  <si>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</si>
  <si>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</si>
  <si>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</si>
  <si>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</si>
  <si>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</si>
  <si>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</si>
  <si>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</si>
  <si>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</si>
  <si>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</si>
  <si>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</si>
  <si>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</si>
  <si>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</si>
  <si>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</si>
  <si>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</si>
  <si>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</si>
  <si>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</si>
  <si>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</si>
  <si>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</si>
  <si>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</si>
  <si>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</si>
  <si>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</si>
  <si>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</si>
  <si>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</si>
  <si>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</si>
  <si>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</si>
  <si>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</si>
  <si>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</si>
  <si>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</si>
  <si>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</si>
  <si>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</si>
  <si>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</si>
  <si>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</si>
  <si>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</si>
  <si>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</si>
  <si>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</si>
  <si>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</si>
  <si>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</si>
  <si>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</si>
  <si>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</si>
  <si>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</si>
  <si>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</si>
  <si>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</si>
  <si>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95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</si>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</sst>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P1" sqref="P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14" max="14" width="10.6835937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413500</v>
      </c>
      <c r="C2" s="10">
        <v>42.3</v>
      </c>
      <c r="D2" s="11">
        <v>27.5</v>
      </c>
      <c r="E2" s="11">
        <v>14.8</v>
      </c>
      <c r="F2" s="8">
        <f>C2-D2-E2</f>
        <v>0</v>
      </c>
      <c r="G2" s="12"/>
      <c r="H2" s="9">
        <v>8884</v>
      </c>
      <c r="I2" s="9">
        <v>8645</v>
      </c>
      <c r="J2" s="9">
        <v>17529</v>
      </c>
      <c r="K2" s="4">
        <f>H2+I2-J2</f>
        <v>0</v>
      </c>
      <c r="M2" s="2">
        <v>6043</v>
      </c>
      <c r="N2" s="2">
        <v>5362</v>
      </c>
      <c r="O2" s="2">
        <v>11405</v>
      </c>
      <c r="P2" s="4">
        <f>M2+N2-O2</f>
        <v>0</v>
      </c>
      <c r="R2" s="6">
        <f>1000*J2/B2</f>
        <v>42.391777509068923</v>
      </c>
      <c r="S2" s="8">
        <f>C2-R2</f>
        <v>-9.1777509068926122E-2</v>
      </c>
      <c r="U2" s="6">
        <f>1000*O2/B2</f>
        <v>27.581620314389358</v>
      </c>
      <c r="V2" s="8">
        <f>D2-U2</f>
        <v>-8.1620314389358128E-2</v>
      </c>
    </row>
    <row r="3" spans="1:22">
      <c r="A3" t="s">
        <v>1</v>
      </c>
      <c r="B3" s="13">
        <v>1214500</v>
      </c>
      <c r="C3" s="10">
        <v>39.299999999999997</v>
      </c>
      <c r="D3" s="11">
        <v>27.9</v>
      </c>
      <c r="E3" s="11">
        <v>11.4</v>
      </c>
      <c r="F3" s="8">
        <f t="shared" ref="F3:F52" si="0">C3-D3-E3</f>
        <v>0</v>
      </c>
      <c r="G3" s="12"/>
      <c r="H3" s="9">
        <v>24965</v>
      </c>
      <c r="I3" s="9">
        <v>22832</v>
      </c>
      <c r="J3" s="9">
        <v>47797</v>
      </c>
      <c r="K3" s="4">
        <f t="shared" ref="K3:K52" si="1">H3+I3-J3</f>
        <v>0</v>
      </c>
      <c r="M3" s="2">
        <v>18494</v>
      </c>
      <c r="N3" s="2">
        <v>15421</v>
      </c>
      <c r="O3" s="2">
        <v>33915</v>
      </c>
      <c r="P3" s="4">
        <f t="shared" ref="P3:P52" si="2">M3+N3-O3</f>
        <v>0</v>
      </c>
      <c r="R3" s="6">
        <f>1000*J3/B3</f>
        <v>39.355290242898313</v>
      </c>
      <c r="S3" s="8">
        <f t="shared" ref="S3:S52" si="3">C3-R3</f>
        <v>-5.5290242898315967E-2</v>
      </c>
      <c r="U3" s="6">
        <f t="shared" ref="U3:U52" si="4">1000*O3/B3</f>
        <v>27.925072046109509</v>
      </c>
      <c r="V3" s="8">
        <f t="shared" ref="V3:V52" si="5">D3-U3</f>
        <v>-2.5072046109510637E-2</v>
      </c>
    </row>
    <row r="4" spans="1:22">
      <c r="A4" t="s">
        <v>2</v>
      </c>
      <c r="B4" s="13">
        <v>2344800</v>
      </c>
      <c r="C4" s="10">
        <v>41</v>
      </c>
      <c r="D4" s="11">
        <v>23.4</v>
      </c>
      <c r="E4" s="11">
        <v>17.600000000000001</v>
      </c>
      <c r="F4" s="8">
        <f t="shared" si="0"/>
        <v>0</v>
      </c>
      <c r="G4" s="12"/>
      <c r="H4" s="9">
        <v>49716</v>
      </c>
      <c r="I4" s="9">
        <v>46372</v>
      </c>
      <c r="J4" s="9">
        <v>96088</v>
      </c>
      <c r="K4" s="4">
        <f t="shared" si="1"/>
        <v>0</v>
      </c>
      <c r="M4" s="2">
        <v>28891</v>
      </c>
      <c r="N4" s="2">
        <v>25881</v>
      </c>
      <c r="O4" s="2">
        <v>54772</v>
      </c>
      <c r="P4" s="4">
        <f t="shared" si="2"/>
        <v>0</v>
      </c>
      <c r="R4" s="6">
        <f t="shared" ref="R4:R52" si="6">1000*J4/B4</f>
        <v>40.979187990446945</v>
      </c>
      <c r="S4" s="8">
        <f t="shared" si="3"/>
        <v>2.0812009553054622E-2</v>
      </c>
      <c r="U4" s="6">
        <f t="shared" si="4"/>
        <v>23.358921869669054</v>
      </c>
      <c r="V4" s="8">
        <f t="shared" si="5"/>
        <v>4.1078130330944873E-2</v>
      </c>
    </row>
    <row r="5" spans="1:22">
      <c r="A5" t="s">
        <v>3</v>
      </c>
      <c r="B5" s="13">
        <v>1861200</v>
      </c>
      <c r="C5" s="10">
        <v>32.799999999999997</v>
      </c>
      <c r="D5" s="11">
        <v>19.7</v>
      </c>
      <c r="E5" s="11">
        <v>13.1</v>
      </c>
      <c r="F5" s="8">
        <f t="shared" si="0"/>
        <v>0</v>
      </c>
      <c r="G5" s="12"/>
      <c r="H5" s="9">
        <v>31756</v>
      </c>
      <c r="I5" s="9">
        <v>29318</v>
      </c>
      <c r="J5" s="9">
        <v>61074</v>
      </c>
      <c r="K5" s="4">
        <f t="shared" si="1"/>
        <v>0</v>
      </c>
      <c r="M5" s="2">
        <v>19198</v>
      </c>
      <c r="N5" s="2">
        <v>17424</v>
      </c>
      <c r="O5" s="2">
        <v>36622</v>
      </c>
      <c r="P5" s="4">
        <f t="shared" si="2"/>
        <v>0</v>
      </c>
      <c r="R5" s="6">
        <f t="shared" si="6"/>
        <v>32.814313346228239</v>
      </c>
      <c r="S5" s="8">
        <f t="shared" si="3"/>
        <v>-1.4313346228242096E-2</v>
      </c>
      <c r="U5" s="6">
        <f t="shared" si="4"/>
        <v>19.676552761659146</v>
      </c>
      <c r="V5" s="8">
        <f t="shared" si="5"/>
        <v>2.3447238340853715E-2</v>
      </c>
    </row>
    <row r="6" spans="1:22">
      <c r="A6" t="s">
        <v>4</v>
      </c>
      <c r="B6" s="13">
        <v>1800900</v>
      </c>
      <c r="C6" s="10">
        <v>37.6</v>
      </c>
      <c r="D6" s="11">
        <v>19.600000000000001</v>
      </c>
      <c r="E6" s="11">
        <v>18</v>
      </c>
      <c r="F6" s="8">
        <f t="shared" si="0"/>
        <v>0</v>
      </c>
      <c r="G6" s="12"/>
      <c r="H6" s="9">
        <v>34958</v>
      </c>
      <c r="I6" s="9">
        <v>32718</v>
      </c>
      <c r="J6" s="9">
        <v>67676</v>
      </c>
      <c r="K6" s="4">
        <f t="shared" si="1"/>
        <v>0</v>
      </c>
      <c r="M6" s="2">
        <v>18667</v>
      </c>
      <c r="N6" s="2">
        <v>16678</v>
      </c>
      <c r="O6" s="2">
        <v>35345</v>
      </c>
      <c r="P6" s="4">
        <f t="shared" si="2"/>
        <v>0</v>
      </c>
      <c r="R6" s="6">
        <f t="shared" si="6"/>
        <v>37.578988283635958</v>
      </c>
      <c r="S6" s="8">
        <f t="shared" si="3"/>
        <v>2.1011716364043309E-2</v>
      </c>
      <c r="U6" s="6">
        <f t="shared" si="4"/>
        <v>19.626297962130046</v>
      </c>
      <c r="V6" s="8">
        <f t="shared" si="5"/>
        <v>-2.6297962130044539E-2</v>
      </c>
    </row>
    <row r="7" spans="1:22">
      <c r="A7" t="s">
        <v>5</v>
      </c>
      <c r="B7" s="13">
        <v>1845500</v>
      </c>
      <c r="C7" s="10">
        <v>46.4</v>
      </c>
      <c r="D7" s="11">
        <v>32.299999999999997</v>
      </c>
      <c r="E7" s="11">
        <v>14.1</v>
      </c>
      <c r="F7" s="8">
        <f t="shared" si="0"/>
        <v>0</v>
      </c>
      <c r="G7" s="12"/>
      <c r="H7" s="9">
        <v>44066</v>
      </c>
      <c r="I7" s="9">
        <v>41497</v>
      </c>
      <c r="J7" s="9">
        <v>85563</v>
      </c>
      <c r="K7" s="4">
        <f t="shared" si="1"/>
        <v>0</v>
      </c>
      <c r="M7" s="2">
        <v>30949</v>
      </c>
      <c r="N7" s="2">
        <v>28617</v>
      </c>
      <c r="O7" s="2">
        <v>59566</v>
      </c>
      <c r="P7" s="4">
        <f t="shared" si="2"/>
        <v>0</v>
      </c>
      <c r="R7" s="6">
        <f t="shared" si="6"/>
        <v>46.363045245191003</v>
      </c>
      <c r="S7" s="8">
        <f t="shared" si="3"/>
        <v>3.695475480899546E-2</v>
      </c>
      <c r="U7" s="6">
        <f t="shared" si="4"/>
        <v>32.276347873205097</v>
      </c>
      <c r="V7" s="8">
        <f t="shared" si="5"/>
        <v>2.3652126794900141E-2</v>
      </c>
    </row>
    <row r="8" spans="1:22">
      <c r="A8" t="s">
        <v>6</v>
      </c>
      <c r="B8" s="13">
        <v>1565800</v>
      </c>
      <c r="C8" s="15">
        <v>42.5</v>
      </c>
      <c r="D8" s="16">
        <v>31.3</v>
      </c>
      <c r="E8" s="16">
        <v>11.2</v>
      </c>
      <c r="F8" s="8">
        <f t="shared" si="0"/>
        <v>0</v>
      </c>
      <c r="G8" s="12"/>
      <c r="H8" s="9">
        <v>33954</v>
      </c>
      <c r="I8" s="9">
        <v>32515</v>
      </c>
      <c r="J8" s="9">
        <v>66469</v>
      </c>
      <c r="K8" s="4">
        <f t="shared" si="1"/>
        <v>0</v>
      </c>
      <c r="M8" s="2">
        <v>25642</v>
      </c>
      <c r="N8" s="2">
        <v>23418</v>
      </c>
      <c r="O8" s="2">
        <v>49060</v>
      </c>
      <c r="P8" s="4">
        <f t="shared" si="2"/>
        <v>0</v>
      </c>
      <c r="R8" s="6">
        <f t="shared" si="6"/>
        <v>42.450504534423295</v>
      </c>
      <c r="S8" s="8">
        <f t="shared" si="3"/>
        <v>4.9495465576704589E-2</v>
      </c>
      <c r="U8" s="6">
        <f t="shared" si="4"/>
        <v>31.332226337974198</v>
      </c>
      <c r="V8" s="8">
        <f t="shared" si="5"/>
        <v>-3.2226337974197605E-2</v>
      </c>
    </row>
    <row r="9" spans="1:22">
      <c r="A9" t="s">
        <v>7</v>
      </c>
      <c r="B9" s="13">
        <v>3691000</v>
      </c>
      <c r="C9" s="10">
        <v>39.9</v>
      </c>
      <c r="D9" s="11">
        <v>22.2</v>
      </c>
      <c r="E9" s="11">
        <v>17.7</v>
      </c>
      <c r="F9" s="8">
        <f t="shared" si="0"/>
        <v>0</v>
      </c>
      <c r="H9" s="2">
        <v>76565</v>
      </c>
      <c r="I9" s="2">
        <v>70567</v>
      </c>
      <c r="J9" s="2">
        <v>147132</v>
      </c>
      <c r="K9" s="4">
        <f t="shared" si="1"/>
        <v>0</v>
      </c>
      <c r="M9" s="2">
        <v>42983</v>
      </c>
      <c r="N9" s="2">
        <v>38976</v>
      </c>
      <c r="O9" s="2">
        <v>81959</v>
      </c>
      <c r="P9" s="4">
        <f t="shared" si="2"/>
        <v>0</v>
      </c>
      <c r="R9" s="6">
        <f t="shared" si="6"/>
        <v>39.862367921972364</v>
      </c>
      <c r="S9" s="8">
        <f t="shared" si="3"/>
        <v>3.7632078027634464E-2</v>
      </c>
      <c r="U9" s="6">
        <f t="shared" si="4"/>
        <v>22.205093470604172</v>
      </c>
      <c r="V9" s="8">
        <f t="shared" si="5"/>
        <v>-5.0934706041729783E-3</v>
      </c>
    </row>
    <row r="10" spans="1:22">
      <c r="A10" t="s">
        <v>8</v>
      </c>
      <c r="B10" s="13">
        <v>3215100</v>
      </c>
      <c r="C10" s="10">
        <v>52.6</v>
      </c>
      <c r="D10" s="11">
        <v>33.5</v>
      </c>
      <c r="E10" s="11">
        <v>19.100000000000001</v>
      </c>
      <c r="F10" s="8">
        <f t="shared" si="0"/>
        <v>0</v>
      </c>
      <c r="H10" s="2">
        <v>86853</v>
      </c>
      <c r="I10" s="2">
        <v>82227</v>
      </c>
      <c r="J10" s="2">
        <v>169080</v>
      </c>
      <c r="K10" s="4">
        <f t="shared" si="1"/>
        <v>0</v>
      </c>
      <c r="M10" s="2">
        <v>55811</v>
      </c>
      <c r="N10" s="2">
        <v>52001</v>
      </c>
      <c r="O10" s="2">
        <v>107812</v>
      </c>
      <c r="P10" s="4">
        <f t="shared" si="2"/>
        <v>0</v>
      </c>
      <c r="R10" s="6">
        <f t="shared" si="6"/>
        <v>52.589344032845013</v>
      </c>
      <c r="S10" s="8">
        <f t="shared" si="3"/>
        <v>1.0655967154988844E-2</v>
      </c>
      <c r="U10" s="6">
        <f t="shared" si="4"/>
        <v>33.53301608037075</v>
      </c>
      <c r="V10" s="8">
        <f t="shared" si="5"/>
        <v>-3.3016080370749989E-2</v>
      </c>
    </row>
    <row r="11" spans="1:22">
      <c r="A11" t="s">
        <v>9</v>
      </c>
      <c r="B11" s="13">
        <v>3616000</v>
      </c>
      <c r="C11" s="10">
        <v>50.1</v>
      </c>
      <c r="D11" s="11">
        <v>32.1</v>
      </c>
      <c r="E11" s="11">
        <v>18</v>
      </c>
      <c r="F11" s="8">
        <f t="shared" si="0"/>
        <v>0</v>
      </c>
      <c r="H11" s="2">
        <v>92426</v>
      </c>
      <c r="I11" s="2">
        <v>88576</v>
      </c>
      <c r="J11" s="2">
        <v>181002</v>
      </c>
      <c r="K11" s="4">
        <f t="shared" si="1"/>
        <v>0</v>
      </c>
      <c r="M11" s="2">
        <v>59710</v>
      </c>
      <c r="N11" s="2">
        <v>56337</v>
      </c>
      <c r="O11" s="2">
        <v>116047</v>
      </c>
      <c r="P11" s="4">
        <f t="shared" si="2"/>
        <v>0</v>
      </c>
      <c r="R11" s="6">
        <f t="shared" si="6"/>
        <v>50.055862831858406</v>
      </c>
      <c r="S11" s="8">
        <f t="shared" si="3"/>
        <v>4.4137168141595851E-2</v>
      </c>
      <c r="U11" s="6">
        <f t="shared" si="4"/>
        <v>32.092643805309734</v>
      </c>
      <c r="V11" s="8">
        <f t="shared" si="5"/>
        <v>7.3561946902671593E-3</v>
      </c>
    </row>
    <row r="12" spans="1:22">
      <c r="A12" t="s">
        <v>10</v>
      </c>
      <c r="B12" s="13">
        <v>1904300</v>
      </c>
      <c r="C12" s="10">
        <v>27.2</v>
      </c>
      <c r="D12" s="11">
        <v>16.899999999999999</v>
      </c>
      <c r="E12" s="11">
        <v>10.3</v>
      </c>
      <c r="F12" s="8">
        <f t="shared" si="0"/>
        <v>0</v>
      </c>
      <c r="H12" s="2">
        <v>27336</v>
      </c>
      <c r="I12" s="2">
        <v>24606</v>
      </c>
      <c r="J12" s="2">
        <v>51942</v>
      </c>
      <c r="K12" s="4">
        <f t="shared" si="1"/>
        <v>0</v>
      </c>
      <c r="M12" s="2">
        <v>16707</v>
      </c>
      <c r="N12" s="2">
        <v>15428</v>
      </c>
      <c r="O12" s="2">
        <v>32135</v>
      </c>
      <c r="P12" s="4">
        <f t="shared" si="2"/>
        <v>0</v>
      </c>
      <c r="R12" s="6">
        <f t="shared" si="6"/>
        <v>27.276164469883948</v>
      </c>
      <c r="S12" s="8">
        <f t="shared" si="3"/>
        <v>-7.6164469883948982E-2</v>
      </c>
      <c r="U12" s="6">
        <f t="shared" si="4"/>
        <v>16.874967179541038</v>
      </c>
      <c r="V12" s="8">
        <f t="shared" si="5"/>
        <v>2.5032820458960714E-2</v>
      </c>
    </row>
    <row r="13" spans="1:22">
      <c r="A13" t="s">
        <v>11</v>
      </c>
      <c r="B13" s="13">
        <v>3259400</v>
      </c>
      <c r="C13" s="10">
        <v>46.9</v>
      </c>
      <c r="D13" s="11">
        <v>31.1</v>
      </c>
      <c r="E13" s="11">
        <v>15.8</v>
      </c>
      <c r="F13" s="8">
        <f t="shared" si="0"/>
        <v>0</v>
      </c>
      <c r="H13" s="2">
        <v>78494</v>
      </c>
      <c r="I13" s="2">
        <v>74272</v>
      </c>
      <c r="J13" s="2">
        <v>152766</v>
      </c>
      <c r="K13" s="4">
        <f t="shared" si="1"/>
        <v>0</v>
      </c>
      <c r="M13" s="2">
        <v>53088</v>
      </c>
      <c r="N13" s="2">
        <v>48406</v>
      </c>
      <c r="O13" s="2">
        <v>101494</v>
      </c>
      <c r="P13" s="4">
        <f t="shared" si="2"/>
        <v>0</v>
      </c>
      <c r="R13" s="6">
        <f t="shared" si="6"/>
        <v>46.869362459348345</v>
      </c>
      <c r="S13" s="8">
        <f t="shared" si="3"/>
        <v>3.0637540651653694E-2</v>
      </c>
      <c r="U13" s="6">
        <f t="shared" si="4"/>
        <v>31.1388599128674</v>
      </c>
      <c r="V13" s="8">
        <f t="shared" si="5"/>
        <v>-3.8859912867398094E-2</v>
      </c>
    </row>
    <row r="14" spans="1:22">
      <c r="A14" t="s">
        <v>12</v>
      </c>
      <c r="B14" s="13">
        <v>2866800</v>
      </c>
      <c r="C14" s="10">
        <v>55.6</v>
      </c>
      <c r="D14" s="11">
        <v>29.3</v>
      </c>
      <c r="E14" s="11">
        <v>26.3</v>
      </c>
      <c r="F14" s="8">
        <f t="shared" si="0"/>
        <v>0</v>
      </c>
      <c r="H14" s="2">
        <v>81233</v>
      </c>
      <c r="I14" s="2">
        <v>78120</v>
      </c>
      <c r="J14" s="2">
        <v>159353</v>
      </c>
      <c r="K14" s="4">
        <f t="shared" si="1"/>
        <v>0</v>
      </c>
      <c r="M14" s="2">
        <v>46010</v>
      </c>
      <c r="N14" s="2">
        <v>38111</v>
      </c>
      <c r="O14" s="2">
        <v>84121</v>
      </c>
      <c r="P14" s="4">
        <f t="shared" si="2"/>
        <v>0</v>
      </c>
      <c r="R14" s="6">
        <f t="shared" si="6"/>
        <v>55.585670433933302</v>
      </c>
      <c r="S14" s="8">
        <f t="shared" si="3"/>
        <v>1.4329566066699329E-2</v>
      </c>
      <c r="U14" s="6">
        <f t="shared" si="4"/>
        <v>29.34317008511232</v>
      </c>
      <c r="V14" s="8">
        <f t="shared" si="5"/>
        <v>-4.3170085112318901E-2</v>
      </c>
    </row>
    <row r="15" spans="1:22">
      <c r="A15" t="s">
        <v>13</v>
      </c>
      <c r="B15" s="13">
        <v>2592900</v>
      </c>
      <c r="C15" s="10">
        <v>43.5</v>
      </c>
      <c r="D15" s="11">
        <v>27.5</v>
      </c>
      <c r="E15" s="11">
        <v>16</v>
      </c>
      <c r="F15" s="8">
        <f t="shared" si="0"/>
        <v>0</v>
      </c>
      <c r="H15" s="2">
        <v>57651</v>
      </c>
      <c r="I15" s="2">
        <v>55061</v>
      </c>
      <c r="J15" s="2">
        <v>112712</v>
      </c>
      <c r="K15" s="4">
        <f t="shared" si="1"/>
        <v>0</v>
      </c>
      <c r="M15" s="2">
        <v>35983</v>
      </c>
      <c r="N15" s="2">
        <v>35342</v>
      </c>
      <c r="O15" s="2">
        <v>71325</v>
      </c>
      <c r="P15" s="4">
        <f t="shared" si="2"/>
        <v>0</v>
      </c>
      <c r="R15" s="6">
        <f t="shared" si="6"/>
        <v>43.469474333757567</v>
      </c>
      <c r="S15" s="8">
        <f t="shared" si="3"/>
        <v>3.0525666242432692E-2</v>
      </c>
      <c r="U15" s="6">
        <f t="shared" si="4"/>
        <v>27.507809788267963</v>
      </c>
      <c r="V15" s="8">
        <f t="shared" si="5"/>
        <v>-7.8097882679628583E-3</v>
      </c>
    </row>
    <row r="16" spans="1:22">
      <c r="A16" t="s">
        <v>14</v>
      </c>
      <c r="B16" s="13">
        <v>1336200</v>
      </c>
      <c r="C16" s="10">
        <v>47.8</v>
      </c>
      <c r="D16" s="11">
        <v>36.700000000000003</v>
      </c>
      <c r="E16" s="11">
        <v>11.1</v>
      </c>
      <c r="F16" s="8">
        <f t="shared" si="0"/>
        <v>0</v>
      </c>
      <c r="H16" s="2">
        <v>32707</v>
      </c>
      <c r="I16" s="2">
        <v>31113</v>
      </c>
      <c r="J16" s="2">
        <v>63820</v>
      </c>
      <c r="K16" s="4">
        <f t="shared" si="1"/>
        <v>0</v>
      </c>
      <c r="M16" s="2">
        <v>25454</v>
      </c>
      <c r="N16" s="2">
        <v>23556</v>
      </c>
      <c r="O16" s="2">
        <v>49010</v>
      </c>
      <c r="P16" s="4">
        <f t="shared" si="2"/>
        <v>0</v>
      </c>
      <c r="R16" s="6">
        <f t="shared" si="6"/>
        <v>47.762311031282742</v>
      </c>
      <c r="S16" s="8">
        <f t="shared" si="3"/>
        <v>3.7688968717255023E-2</v>
      </c>
      <c r="U16" s="6">
        <f t="shared" si="4"/>
        <v>36.678640922017664</v>
      </c>
      <c r="V16" s="8">
        <f t="shared" si="5"/>
        <v>2.1359077982339159E-2</v>
      </c>
    </row>
    <row r="17" spans="1:22">
      <c r="A17" t="s">
        <v>15</v>
      </c>
      <c r="B17" s="13">
        <v>4355000</v>
      </c>
      <c r="C17" s="10">
        <v>41.3</v>
      </c>
      <c r="D17" s="11">
        <v>24.9</v>
      </c>
      <c r="E17" s="11">
        <v>16.399999999999999</v>
      </c>
      <c r="F17" s="8">
        <f t="shared" si="0"/>
        <v>0</v>
      </c>
      <c r="H17" s="2">
        <v>92992</v>
      </c>
      <c r="I17" s="2">
        <v>87014</v>
      </c>
      <c r="J17" s="2">
        <v>180006</v>
      </c>
      <c r="K17" s="4">
        <f t="shared" si="1"/>
        <v>0</v>
      </c>
      <c r="M17" s="2">
        <v>57817</v>
      </c>
      <c r="N17" s="2">
        <v>50686</v>
      </c>
      <c r="O17" s="2">
        <v>108503</v>
      </c>
      <c r="P17" s="4">
        <f t="shared" si="2"/>
        <v>0</v>
      </c>
      <c r="R17" s="6">
        <f t="shared" si="6"/>
        <v>41.33318025258324</v>
      </c>
      <c r="S17" s="8">
        <f t="shared" si="3"/>
        <v>-3.3180252583242975E-2</v>
      </c>
      <c r="U17" s="6">
        <f t="shared" si="4"/>
        <v>24.914580941446612</v>
      </c>
      <c r="V17" s="8">
        <f t="shared" si="5"/>
        <v>-1.4580941446613593E-2</v>
      </c>
    </row>
    <row r="18" spans="1:22">
      <c r="A18" t="s">
        <v>16</v>
      </c>
      <c r="B18" s="13">
        <v>1720500</v>
      </c>
      <c r="C18" s="10">
        <v>29.2</v>
      </c>
      <c r="D18" s="11">
        <v>19.5</v>
      </c>
      <c r="E18" s="11">
        <v>9.6999999999999993</v>
      </c>
      <c r="F18" s="8">
        <f t="shared" si="0"/>
        <v>0</v>
      </c>
      <c r="H18" s="2">
        <v>25819</v>
      </c>
      <c r="I18" s="2">
        <v>24506</v>
      </c>
      <c r="J18" s="2">
        <v>50325</v>
      </c>
      <c r="K18" s="4">
        <f t="shared" si="1"/>
        <v>0</v>
      </c>
      <c r="M18" s="2">
        <v>17287</v>
      </c>
      <c r="N18" s="2">
        <v>16213</v>
      </c>
      <c r="O18" s="2">
        <v>33500</v>
      </c>
      <c r="P18" s="4">
        <f t="shared" si="2"/>
        <v>0</v>
      </c>
      <c r="R18" s="6">
        <f t="shared" si="6"/>
        <v>29.25021795989538</v>
      </c>
      <c r="S18" s="8">
        <f t="shared" si="3"/>
        <v>-5.0217959895380915E-2</v>
      </c>
      <c r="U18" s="6">
        <f t="shared" si="4"/>
        <v>19.471083987213021</v>
      </c>
      <c r="V18" s="8">
        <f t="shared" si="5"/>
        <v>2.8916012786979195E-2</v>
      </c>
    </row>
    <row r="19" spans="1:22">
      <c r="A19" t="s">
        <v>17</v>
      </c>
      <c r="B19" s="13">
        <v>1643800</v>
      </c>
      <c r="C19" s="10">
        <v>43.1</v>
      </c>
      <c r="D19" s="11">
        <v>29.8</v>
      </c>
      <c r="E19" s="11">
        <v>13.3</v>
      </c>
      <c r="F19" s="8">
        <f t="shared" si="0"/>
        <v>0</v>
      </c>
      <c r="H19" s="2">
        <v>35922</v>
      </c>
      <c r="I19" s="2">
        <v>35012</v>
      </c>
      <c r="J19" s="2">
        <v>70934</v>
      </c>
      <c r="K19" s="4">
        <f t="shared" si="1"/>
        <v>0</v>
      </c>
      <c r="M19" s="2">
        <v>25177</v>
      </c>
      <c r="N19" s="2">
        <v>23821</v>
      </c>
      <c r="O19" s="2">
        <v>48998</v>
      </c>
      <c r="P19" s="4">
        <f t="shared" si="2"/>
        <v>0</v>
      </c>
      <c r="R19" s="6">
        <f t="shared" si="6"/>
        <v>43.15245163645212</v>
      </c>
      <c r="S19" s="8">
        <f t="shared" si="3"/>
        <v>-5.2451636452119033E-2</v>
      </c>
      <c r="U19" s="6">
        <f t="shared" si="4"/>
        <v>29.807762501520866</v>
      </c>
      <c r="V19" s="8">
        <f t="shared" si="5"/>
        <v>-7.7625015208653281E-3</v>
      </c>
    </row>
    <row r="20" spans="1:22">
      <c r="A20" t="s">
        <v>18</v>
      </c>
      <c r="B20" s="13">
        <v>727300</v>
      </c>
      <c r="C20" s="10">
        <v>21.6</v>
      </c>
      <c r="D20" s="11">
        <v>16</v>
      </c>
      <c r="E20" s="11">
        <v>5.6</v>
      </c>
      <c r="F20" s="8">
        <f t="shared" si="0"/>
        <v>0</v>
      </c>
      <c r="H20" s="2">
        <v>8043</v>
      </c>
      <c r="I20" s="2">
        <v>7694</v>
      </c>
      <c r="J20" s="2">
        <v>15737</v>
      </c>
      <c r="K20" s="4">
        <f t="shared" si="1"/>
        <v>0</v>
      </c>
      <c r="M20" s="14">
        <v>6027</v>
      </c>
      <c r="N20" s="2">
        <v>5638</v>
      </c>
      <c r="O20" s="2">
        <v>11665</v>
      </c>
      <c r="P20" s="4">
        <f t="shared" si="2"/>
        <v>0</v>
      </c>
      <c r="R20" s="6">
        <f t="shared" si="6"/>
        <v>21.637563591365325</v>
      </c>
      <c r="S20" s="8">
        <f t="shared" si="3"/>
        <v>-3.756359136532339E-2</v>
      </c>
      <c r="U20" s="6">
        <f t="shared" si="4"/>
        <v>16.038773545992026</v>
      </c>
      <c r="V20" s="8">
        <f t="shared" si="5"/>
        <v>-3.877354599202576E-2</v>
      </c>
    </row>
    <row r="21" spans="1:22">
      <c r="A21" t="s">
        <v>19</v>
      </c>
      <c r="B21" s="13">
        <v>2903200</v>
      </c>
      <c r="C21" s="10">
        <v>45.1</v>
      </c>
      <c r="D21" s="11">
        <v>28.7</v>
      </c>
      <c r="E21" s="11">
        <v>16.399999999999999</v>
      </c>
      <c r="F21" s="8">
        <f t="shared" si="0"/>
        <v>0</v>
      </c>
      <c r="H21" s="2">
        <v>67327</v>
      </c>
      <c r="I21" s="2">
        <v>63645</v>
      </c>
      <c r="J21" s="2">
        <v>130972</v>
      </c>
      <c r="K21" s="4">
        <f t="shared" si="1"/>
        <v>0</v>
      </c>
      <c r="M21" s="2">
        <v>43292</v>
      </c>
      <c r="N21" s="2">
        <v>39908</v>
      </c>
      <c r="O21" s="2">
        <v>83200</v>
      </c>
      <c r="P21" s="4">
        <f t="shared" si="2"/>
        <v>0</v>
      </c>
      <c r="R21" s="6">
        <f t="shared" si="6"/>
        <v>45.112978782033615</v>
      </c>
      <c r="S21" s="8">
        <f t="shared" si="3"/>
        <v>-1.2978782033613356E-2</v>
      </c>
      <c r="U21" s="6">
        <f t="shared" si="4"/>
        <v>28.658032515844585</v>
      </c>
      <c r="V21" s="8">
        <f t="shared" si="5"/>
        <v>4.196748415541407E-2</v>
      </c>
    </row>
    <row r="22" spans="1:22">
      <c r="A22" t="s">
        <v>20</v>
      </c>
      <c r="B22" s="13">
        <v>1431900</v>
      </c>
      <c r="C22" s="10">
        <v>23</v>
      </c>
      <c r="D22" s="11">
        <v>18</v>
      </c>
      <c r="E22" s="11">
        <v>5</v>
      </c>
      <c r="F22" s="8">
        <f t="shared" si="0"/>
        <v>0</v>
      </c>
      <c r="H22" s="2">
        <v>16978</v>
      </c>
      <c r="I22" s="2">
        <v>15909</v>
      </c>
      <c r="J22" s="2">
        <v>32887</v>
      </c>
      <c r="K22" s="4">
        <f t="shared" si="1"/>
        <v>0</v>
      </c>
      <c r="M22" s="2">
        <v>13642</v>
      </c>
      <c r="N22" s="2">
        <v>12186</v>
      </c>
      <c r="O22" s="2">
        <v>25828</v>
      </c>
      <c r="P22" s="4">
        <f t="shared" si="2"/>
        <v>0</v>
      </c>
      <c r="R22" s="6">
        <f t="shared" si="6"/>
        <v>22.967385990641805</v>
      </c>
      <c r="S22" s="8">
        <f t="shared" si="3"/>
        <v>3.2614009358194807E-2</v>
      </c>
      <c r="U22" s="6">
        <f t="shared" si="4"/>
        <v>18.037572456177106</v>
      </c>
      <c r="V22" s="8">
        <f t="shared" si="5"/>
        <v>-3.7572456177105806E-2</v>
      </c>
    </row>
    <row r="23" spans="1:22">
      <c r="A23" t="s">
        <v>21</v>
      </c>
      <c r="B23" s="13">
        <v>2693900</v>
      </c>
      <c r="C23" s="10">
        <v>39.299999999999997</v>
      </c>
      <c r="D23" s="11">
        <v>20.2</v>
      </c>
      <c r="E23" s="11">
        <v>19.100000000000001</v>
      </c>
      <c r="F23" s="8">
        <f t="shared" si="0"/>
        <v>0</v>
      </c>
      <c r="H23" s="2">
        <v>55015</v>
      </c>
      <c r="I23" s="2">
        <v>50912</v>
      </c>
      <c r="J23" s="2">
        <v>105927</v>
      </c>
      <c r="K23" s="4">
        <f t="shared" si="1"/>
        <v>0</v>
      </c>
      <c r="M23" s="2">
        <v>28602</v>
      </c>
      <c r="N23" s="2">
        <v>25886</v>
      </c>
      <c r="O23" s="2">
        <v>54488</v>
      </c>
      <c r="P23" s="4">
        <f t="shared" si="2"/>
        <v>0</v>
      </c>
      <c r="R23" s="6">
        <f t="shared" si="6"/>
        <v>39.321058688147296</v>
      </c>
      <c r="S23" s="8">
        <f t="shared" si="3"/>
        <v>-2.1058688147299165E-2</v>
      </c>
      <c r="U23" s="6">
        <f t="shared" si="4"/>
        <v>20.226437506960171</v>
      </c>
      <c r="V23" s="8">
        <f t="shared" si="5"/>
        <v>-2.643750696017122E-2</v>
      </c>
    </row>
    <row r="24" spans="1:22">
      <c r="A24" t="s">
        <v>22</v>
      </c>
      <c r="B24" s="13">
        <v>2114600</v>
      </c>
      <c r="C24" s="10">
        <v>38.799999999999997</v>
      </c>
      <c r="D24" s="11">
        <v>21</v>
      </c>
      <c r="E24" s="11">
        <v>17.8</v>
      </c>
      <c r="F24" s="8">
        <f t="shared" si="0"/>
        <v>0</v>
      </c>
      <c r="H24" s="2">
        <v>42456</v>
      </c>
      <c r="I24" s="2">
        <v>39700</v>
      </c>
      <c r="J24" s="2">
        <v>82156</v>
      </c>
      <c r="K24" s="4">
        <f t="shared" si="1"/>
        <v>0</v>
      </c>
      <c r="M24" s="2">
        <v>23190</v>
      </c>
      <c r="N24" s="2">
        <v>21164</v>
      </c>
      <c r="O24" s="2">
        <v>44354</v>
      </c>
      <c r="P24" s="4">
        <f t="shared" si="2"/>
        <v>0</v>
      </c>
      <c r="R24" s="6">
        <f t="shared" si="6"/>
        <v>38.851792301144421</v>
      </c>
      <c r="S24" s="8">
        <f t="shared" si="3"/>
        <v>-5.1792301144423902E-2</v>
      </c>
      <c r="U24" s="6">
        <f t="shared" si="4"/>
        <v>20.975125319209308</v>
      </c>
      <c r="V24" s="8">
        <f t="shared" si="5"/>
        <v>2.4874680790691883E-2</v>
      </c>
    </row>
    <row r="25" spans="1:22">
      <c r="A25" t="s">
        <v>23</v>
      </c>
      <c r="B25" s="13">
        <v>2816500</v>
      </c>
      <c r="C25" s="10">
        <v>44.8</v>
      </c>
      <c r="D25" s="11">
        <v>33.299999999999997</v>
      </c>
      <c r="E25" s="11">
        <v>11.5</v>
      </c>
      <c r="F25" s="8">
        <f t="shared" si="0"/>
        <v>0</v>
      </c>
      <c r="H25" s="2">
        <v>64291</v>
      </c>
      <c r="I25" s="2">
        <v>61774</v>
      </c>
      <c r="J25" s="2">
        <v>126065</v>
      </c>
      <c r="K25" s="4">
        <f t="shared" si="1"/>
        <v>0</v>
      </c>
      <c r="M25" s="2">
        <v>50375</v>
      </c>
      <c r="N25" s="2">
        <v>43410</v>
      </c>
      <c r="O25" s="2">
        <v>93785</v>
      </c>
      <c r="P25" s="4">
        <f t="shared" si="2"/>
        <v>0</v>
      </c>
      <c r="R25" s="6">
        <f t="shared" si="6"/>
        <v>44.759453222084147</v>
      </c>
      <c r="S25" s="8">
        <f t="shared" si="3"/>
        <v>4.054677791584993E-2</v>
      </c>
      <c r="U25" s="6">
        <f t="shared" si="4"/>
        <v>33.298420024853542</v>
      </c>
      <c r="V25" s="8">
        <f t="shared" si="5"/>
        <v>1.5799751464555811E-3</v>
      </c>
    </row>
    <row r="26" spans="1:22">
      <c r="A26" t="s">
        <v>24</v>
      </c>
      <c r="B26" s="13">
        <v>1924900</v>
      </c>
      <c r="C26" s="10">
        <v>49.9</v>
      </c>
      <c r="D26" s="11">
        <v>34.1</v>
      </c>
      <c r="E26" s="11">
        <v>15.8</v>
      </c>
      <c r="F26" s="8">
        <f t="shared" si="0"/>
        <v>0</v>
      </c>
      <c r="H26" s="2">
        <v>49466</v>
      </c>
      <c r="I26" s="2">
        <v>46651</v>
      </c>
      <c r="J26" s="2">
        <v>96117</v>
      </c>
      <c r="K26" s="4">
        <f t="shared" si="1"/>
        <v>0</v>
      </c>
      <c r="M26" s="2">
        <v>34229</v>
      </c>
      <c r="N26" s="2">
        <v>31451</v>
      </c>
      <c r="O26" s="2">
        <v>65680</v>
      </c>
      <c r="P26" s="4">
        <f t="shared" si="2"/>
        <v>0</v>
      </c>
      <c r="R26" s="6">
        <f t="shared" si="6"/>
        <v>49.933503039118918</v>
      </c>
      <c r="S26" s="8">
        <f t="shared" si="3"/>
        <v>-3.3503039118919276E-2</v>
      </c>
      <c r="U26" s="6">
        <f t="shared" si="4"/>
        <v>34.121253052106603</v>
      </c>
      <c r="V26" s="8">
        <f t="shared" si="5"/>
        <v>-2.1253052106601444E-2</v>
      </c>
    </row>
    <row r="27" spans="1:22">
      <c r="A27" t="s">
        <v>25</v>
      </c>
      <c r="B27" s="13">
        <v>1607000</v>
      </c>
      <c r="C27" s="10">
        <v>38.200000000000003</v>
      </c>
      <c r="D27" s="11">
        <v>27.6</v>
      </c>
      <c r="E27" s="11">
        <v>10.6</v>
      </c>
      <c r="F27" s="8">
        <f t="shared" si="0"/>
        <v>0</v>
      </c>
      <c r="H27" s="2">
        <v>31482</v>
      </c>
      <c r="I27" s="2">
        <v>29903</v>
      </c>
      <c r="J27" s="2">
        <v>61385</v>
      </c>
      <c r="K27" s="4">
        <f t="shared" si="1"/>
        <v>0</v>
      </c>
      <c r="M27" s="2">
        <v>23547</v>
      </c>
      <c r="N27" s="2">
        <v>20750</v>
      </c>
      <c r="O27" s="2">
        <v>44297</v>
      </c>
      <c r="P27" s="4">
        <f t="shared" si="2"/>
        <v>0</v>
      </c>
      <c r="R27" s="6">
        <f t="shared" si="6"/>
        <v>38.198506533914127</v>
      </c>
      <c r="S27" s="8">
        <f t="shared" si="3"/>
        <v>1.4934660858756388E-3</v>
      </c>
      <c r="U27" s="6">
        <f t="shared" si="4"/>
        <v>27.565028002489111</v>
      </c>
      <c r="V27" s="8">
        <f t="shared" si="5"/>
        <v>3.4971997510890418E-2</v>
      </c>
    </row>
    <row r="28" spans="1:22">
      <c r="A28" t="s">
        <v>26</v>
      </c>
      <c r="B28" s="13">
        <v>422200</v>
      </c>
      <c r="C28" s="15">
        <v>44.4</v>
      </c>
      <c r="D28" s="16">
        <v>32.700000000000003</v>
      </c>
      <c r="E28" s="16">
        <v>11.7</v>
      </c>
      <c r="F28" s="8">
        <f t="shared" si="0"/>
        <v>0</v>
      </c>
      <c r="H28" s="2">
        <v>9585</v>
      </c>
      <c r="I28" s="2">
        <v>9157</v>
      </c>
      <c r="J28" s="2">
        <v>18742</v>
      </c>
      <c r="K28" s="4">
        <f t="shared" si="1"/>
        <v>0</v>
      </c>
      <c r="M28" s="2">
        <v>7250</v>
      </c>
      <c r="N28" s="2">
        <v>6575</v>
      </c>
      <c r="O28" s="2">
        <v>13825</v>
      </c>
      <c r="P28" s="4">
        <f t="shared" si="2"/>
        <v>0</v>
      </c>
      <c r="R28" s="6">
        <f t="shared" si="6"/>
        <v>44.391283751776406</v>
      </c>
      <c r="S28" s="8">
        <f t="shared" si="3"/>
        <v>8.7162482235925154E-3</v>
      </c>
      <c r="U28" s="6">
        <f t="shared" si="4"/>
        <v>32.745144481288492</v>
      </c>
      <c r="V28" s="8">
        <f t="shared" si="5"/>
        <v>-4.5144481288488691E-2</v>
      </c>
    </row>
    <row r="29" spans="1:22">
      <c r="A29" t="s">
        <v>27</v>
      </c>
      <c r="B29" s="13">
        <v>1934400</v>
      </c>
      <c r="C29" s="10">
        <v>62.8</v>
      </c>
      <c r="D29" s="11">
        <v>42.2</v>
      </c>
      <c r="E29" s="11">
        <v>20.6</v>
      </c>
      <c r="F29" s="8">
        <f t="shared" si="0"/>
        <v>0</v>
      </c>
      <c r="H29" s="2">
        <v>61925</v>
      </c>
      <c r="I29" s="2">
        <v>59604</v>
      </c>
      <c r="J29" s="2">
        <v>121529</v>
      </c>
      <c r="K29" s="4">
        <f t="shared" si="1"/>
        <v>0</v>
      </c>
      <c r="M29" s="2">
        <v>42517</v>
      </c>
      <c r="N29" s="2">
        <v>39049</v>
      </c>
      <c r="O29" s="2">
        <v>81566</v>
      </c>
      <c r="P29" s="4">
        <f t="shared" si="2"/>
        <v>0</v>
      </c>
      <c r="R29" s="6">
        <f t="shared" si="6"/>
        <v>62.825165425971875</v>
      </c>
      <c r="S29" s="8">
        <f t="shared" si="3"/>
        <v>-2.5165425971877653E-2</v>
      </c>
      <c r="U29" s="6">
        <f t="shared" si="4"/>
        <v>42.166046319272127</v>
      </c>
      <c r="V29" s="8">
        <f t="shared" si="5"/>
        <v>3.395368072787619E-2</v>
      </c>
    </row>
    <row r="30" spans="1:22">
      <c r="A30" t="s">
        <v>28</v>
      </c>
      <c r="B30" s="13">
        <v>2470600</v>
      </c>
      <c r="C30" s="10">
        <v>46.3</v>
      </c>
      <c r="D30" s="11">
        <v>31</v>
      </c>
      <c r="E30" s="11">
        <v>15.3</v>
      </c>
      <c r="F30" s="8">
        <f t="shared" si="0"/>
        <v>0</v>
      </c>
      <c r="H30" s="2">
        <v>58878</v>
      </c>
      <c r="I30" s="2">
        <v>55511</v>
      </c>
      <c r="J30" s="2">
        <v>114389</v>
      </c>
      <c r="K30" s="4">
        <f t="shared" si="1"/>
        <v>0</v>
      </c>
      <c r="M30" s="2">
        <v>40007</v>
      </c>
      <c r="N30" s="2">
        <v>36497</v>
      </c>
      <c r="O30" s="2">
        <v>76504</v>
      </c>
      <c r="P30" s="4">
        <f t="shared" si="2"/>
        <v>0</v>
      </c>
      <c r="R30" s="6">
        <f t="shared" si="6"/>
        <v>46.300089047195016</v>
      </c>
      <c r="S30" s="8">
        <f t="shared" si="3"/>
        <v>-8.9047195018565617E-5</v>
      </c>
      <c r="U30" s="6">
        <f t="shared" si="4"/>
        <v>30.965757305917592</v>
      </c>
      <c r="V30" s="8">
        <f t="shared" si="5"/>
        <v>3.424269408240832E-2</v>
      </c>
    </row>
    <row r="31" spans="1:22">
      <c r="A31" t="s">
        <v>29</v>
      </c>
      <c r="B31" s="13">
        <v>1748100</v>
      </c>
      <c r="C31" s="10">
        <v>54.3</v>
      </c>
      <c r="D31" s="11">
        <v>34</v>
      </c>
      <c r="E31" s="11">
        <v>20.3</v>
      </c>
      <c r="F31" s="8">
        <f t="shared" si="0"/>
        <v>0</v>
      </c>
      <c r="H31" s="2">
        <v>48964</v>
      </c>
      <c r="I31" s="2">
        <v>45943</v>
      </c>
      <c r="J31" s="2">
        <v>94907</v>
      </c>
      <c r="K31" s="4">
        <f t="shared" si="1"/>
        <v>0</v>
      </c>
      <c r="M31" s="2">
        <v>30952</v>
      </c>
      <c r="N31" s="2">
        <v>28639</v>
      </c>
      <c r="O31" s="2">
        <v>59591</v>
      </c>
      <c r="P31" s="4">
        <f t="shared" si="2"/>
        <v>0</v>
      </c>
      <c r="R31" s="6">
        <f t="shared" si="6"/>
        <v>54.291516503632515</v>
      </c>
      <c r="S31" s="8">
        <f t="shared" si="3"/>
        <v>8.4834963674822461E-3</v>
      </c>
      <c r="U31" s="6">
        <f t="shared" si="4"/>
        <v>34.08901092614839</v>
      </c>
      <c r="V31" s="8">
        <f t="shared" si="5"/>
        <v>-8.9010926148390013E-2</v>
      </c>
    </row>
    <row r="32" spans="1:22">
      <c r="A32" t="s">
        <v>30</v>
      </c>
      <c r="B32" s="13">
        <v>3604900</v>
      </c>
      <c r="C32" s="10">
        <v>56.7</v>
      </c>
      <c r="D32" s="11">
        <v>37.6</v>
      </c>
      <c r="E32" s="11">
        <v>19.100000000000001</v>
      </c>
      <c r="F32" s="8">
        <f t="shared" si="0"/>
        <v>0</v>
      </c>
      <c r="H32" s="2">
        <v>103903</v>
      </c>
      <c r="I32" s="2">
        <v>100644</v>
      </c>
      <c r="J32" s="2">
        <v>204547</v>
      </c>
      <c r="K32" s="4">
        <f t="shared" si="1"/>
        <v>0</v>
      </c>
      <c r="M32" s="2">
        <v>70339</v>
      </c>
      <c r="N32" s="2">
        <v>65147</v>
      </c>
      <c r="O32" s="2">
        <v>135486</v>
      </c>
      <c r="P32" s="4">
        <f t="shared" si="2"/>
        <v>0</v>
      </c>
      <c r="R32" s="6">
        <f t="shared" si="6"/>
        <v>56.741379788621046</v>
      </c>
      <c r="S32" s="8">
        <f t="shared" si="3"/>
        <v>-4.137978862104319E-2</v>
      </c>
      <c r="U32" s="6">
        <f t="shared" si="4"/>
        <v>37.583844212044717</v>
      </c>
      <c r="V32" s="8">
        <f t="shared" si="5"/>
        <v>1.6155787955284495E-2</v>
      </c>
    </row>
    <row r="33" spans="1:22">
      <c r="A33" t="s">
        <v>31</v>
      </c>
      <c r="B33" s="13">
        <v>3604600</v>
      </c>
      <c r="C33" s="10">
        <v>40.6</v>
      </c>
      <c r="D33" s="11">
        <v>21.1</v>
      </c>
      <c r="E33" s="11">
        <v>19.5</v>
      </c>
      <c r="F33" s="8">
        <f t="shared" si="0"/>
        <v>0</v>
      </c>
      <c r="H33" s="2">
        <v>75727</v>
      </c>
      <c r="I33" s="2">
        <v>70646</v>
      </c>
      <c r="J33" s="2">
        <v>146373</v>
      </c>
      <c r="K33" s="4">
        <f t="shared" si="1"/>
        <v>0</v>
      </c>
      <c r="M33" s="2">
        <v>40158</v>
      </c>
      <c r="N33" s="2">
        <v>35769</v>
      </c>
      <c r="O33" s="2">
        <v>75927</v>
      </c>
      <c r="P33" s="4">
        <f t="shared" si="2"/>
        <v>0</v>
      </c>
      <c r="R33" s="6">
        <f t="shared" si="6"/>
        <v>40.607279587194142</v>
      </c>
      <c r="S33" s="8">
        <f t="shared" si="3"/>
        <v>-7.2795871941409018E-3</v>
      </c>
      <c r="U33" s="6">
        <f t="shared" si="4"/>
        <v>21.063918326582701</v>
      </c>
      <c r="V33" s="8">
        <f t="shared" si="5"/>
        <v>3.6081673417299953E-2</v>
      </c>
    </row>
    <row r="34" spans="1:22">
      <c r="A34" t="s">
        <v>32</v>
      </c>
      <c r="B34" s="13">
        <v>3472100</v>
      </c>
      <c r="C34" s="10">
        <v>39</v>
      </c>
      <c r="D34" s="11">
        <v>21</v>
      </c>
      <c r="E34" s="11">
        <v>18</v>
      </c>
      <c r="F34" s="8">
        <f t="shared" si="0"/>
        <v>0</v>
      </c>
      <c r="H34" s="2">
        <v>69344</v>
      </c>
      <c r="I34" s="2">
        <v>65920</v>
      </c>
      <c r="J34" s="2">
        <v>135264</v>
      </c>
      <c r="K34" s="4">
        <f t="shared" si="1"/>
        <v>0</v>
      </c>
      <c r="M34" s="2">
        <v>37617</v>
      </c>
      <c r="N34" s="2">
        <v>35183</v>
      </c>
      <c r="O34" s="2">
        <v>72800</v>
      </c>
      <c r="P34" s="4">
        <f t="shared" si="2"/>
        <v>0</v>
      </c>
      <c r="R34" s="6">
        <f t="shared" si="6"/>
        <v>38.957403300596184</v>
      </c>
      <c r="S34" s="8">
        <f t="shared" si="3"/>
        <v>4.2596699403816274E-2</v>
      </c>
      <c r="U34" s="6">
        <f t="shared" si="4"/>
        <v>20.967138043259123</v>
      </c>
      <c r="V34" s="8">
        <f t="shared" si="5"/>
        <v>3.2861956740877218E-2</v>
      </c>
    </row>
    <row r="35" spans="1:22">
      <c r="A35" t="s">
        <v>33</v>
      </c>
      <c r="B35" s="13">
        <v>1317600</v>
      </c>
      <c r="C35" s="10">
        <v>41.2</v>
      </c>
      <c r="D35" s="11">
        <v>27.3</v>
      </c>
      <c r="E35" s="11">
        <v>13.9</v>
      </c>
      <c r="F35" s="8">
        <f t="shared" si="0"/>
        <v>0</v>
      </c>
      <c r="H35" s="2">
        <v>27804</v>
      </c>
      <c r="I35" s="2">
        <v>26434</v>
      </c>
      <c r="J35" s="2">
        <v>54238</v>
      </c>
      <c r="K35" s="4">
        <f t="shared" si="1"/>
        <v>0</v>
      </c>
      <c r="M35" s="2">
        <v>18884</v>
      </c>
      <c r="N35" s="2">
        <v>17083</v>
      </c>
      <c r="O35" s="2">
        <v>35967</v>
      </c>
      <c r="P35" s="4">
        <f t="shared" si="2"/>
        <v>0</v>
      </c>
      <c r="R35" s="6">
        <f t="shared" si="6"/>
        <v>41.164238008500305</v>
      </c>
      <c r="S35" s="8">
        <f t="shared" si="3"/>
        <v>3.5761991499697388E-2</v>
      </c>
      <c r="U35" s="6">
        <f t="shared" si="4"/>
        <v>27.297358834244079</v>
      </c>
      <c r="V35" s="8">
        <f t="shared" si="5"/>
        <v>2.6411657559215485E-3</v>
      </c>
    </row>
    <row r="36" spans="1:22">
      <c r="A36" t="s">
        <v>34</v>
      </c>
      <c r="B36" s="13">
        <v>2192300</v>
      </c>
      <c r="C36" s="10">
        <v>48.8</v>
      </c>
      <c r="D36" s="11">
        <v>28.8</v>
      </c>
      <c r="E36" s="11">
        <v>20</v>
      </c>
      <c r="F36" s="8">
        <f t="shared" si="0"/>
        <v>0</v>
      </c>
      <c r="H36" s="2">
        <v>54800</v>
      </c>
      <c r="I36" s="2">
        <v>52218</v>
      </c>
      <c r="J36" s="2">
        <v>107018</v>
      </c>
      <c r="K36" s="4">
        <f t="shared" si="1"/>
        <v>0</v>
      </c>
      <c r="M36" s="2">
        <v>33197</v>
      </c>
      <c r="N36" s="2">
        <v>30041</v>
      </c>
      <c r="O36" s="2">
        <v>63238</v>
      </c>
      <c r="P36" s="4">
        <f t="shared" si="2"/>
        <v>0</v>
      </c>
      <c r="R36" s="6">
        <f t="shared" si="6"/>
        <v>48.815399352278426</v>
      </c>
      <c r="S36" s="8">
        <f t="shared" si="3"/>
        <v>-1.5399352278429035E-2</v>
      </c>
      <c r="U36" s="6">
        <f t="shared" si="4"/>
        <v>28.845504721069197</v>
      </c>
      <c r="V36" s="8">
        <f t="shared" si="5"/>
        <v>-4.5504721069196563E-2</v>
      </c>
    </row>
    <row r="37" spans="1:22">
      <c r="A37" t="s">
        <v>35</v>
      </c>
      <c r="B37" s="13">
        <v>3428200</v>
      </c>
      <c r="C37" s="10">
        <v>55.9</v>
      </c>
      <c r="D37" s="11">
        <v>36.6</v>
      </c>
      <c r="E37" s="11">
        <v>19.3</v>
      </c>
      <c r="F37" s="8">
        <f t="shared" si="0"/>
        <v>0</v>
      </c>
      <c r="H37" s="2">
        <v>97772</v>
      </c>
      <c r="I37" s="2">
        <v>93828</v>
      </c>
      <c r="J37" s="2">
        <v>191600</v>
      </c>
      <c r="K37" s="4">
        <f t="shared" si="1"/>
        <v>0</v>
      </c>
      <c r="M37" s="2">
        <v>65108</v>
      </c>
      <c r="N37" s="2">
        <v>60411</v>
      </c>
      <c r="O37" s="2">
        <v>125519</v>
      </c>
      <c r="P37" s="4">
        <f t="shared" si="2"/>
        <v>0</v>
      </c>
      <c r="R37" s="6">
        <f t="shared" si="6"/>
        <v>55.889388017035181</v>
      </c>
      <c r="S37" s="8">
        <f t="shared" si="3"/>
        <v>1.0611982964817912E-2</v>
      </c>
      <c r="U37" s="6">
        <f t="shared" si="4"/>
        <v>36.613674814771599</v>
      </c>
      <c r="V37" s="8">
        <f t="shared" si="5"/>
        <v>-1.367481477159771E-2</v>
      </c>
    </row>
    <row r="38" spans="1:22">
      <c r="A38" t="s">
        <v>36</v>
      </c>
      <c r="B38" s="13">
        <v>2740300</v>
      </c>
      <c r="C38" s="10">
        <v>32</v>
      </c>
      <c r="D38" s="11">
        <v>28.6</v>
      </c>
      <c r="E38" s="11">
        <v>3.4</v>
      </c>
      <c r="F38" s="8">
        <f t="shared" si="0"/>
        <v>0</v>
      </c>
      <c r="H38" s="2">
        <v>45046</v>
      </c>
      <c r="I38" s="2">
        <v>42682</v>
      </c>
      <c r="J38" s="2">
        <v>87728</v>
      </c>
      <c r="K38" s="4">
        <f t="shared" si="1"/>
        <v>0</v>
      </c>
      <c r="M38" s="2">
        <v>43537</v>
      </c>
      <c r="N38" s="2">
        <v>34944</v>
      </c>
      <c r="O38" s="2">
        <v>78481</v>
      </c>
      <c r="P38" s="4">
        <f t="shared" si="2"/>
        <v>0</v>
      </c>
      <c r="R38" s="6">
        <f t="shared" si="6"/>
        <v>32.01401306426304</v>
      </c>
      <c r="S38" s="8">
        <f t="shared" si="3"/>
        <v>-1.401306426303961E-2</v>
      </c>
      <c r="U38" s="6">
        <f t="shared" si="4"/>
        <v>28.63956501113017</v>
      </c>
      <c r="V38" s="8">
        <f t="shared" si="5"/>
        <v>-3.9565011130168415E-2</v>
      </c>
    </row>
    <row r="39" spans="1:22">
      <c r="A39" t="s">
        <v>37</v>
      </c>
      <c r="B39" s="13">
        <v>2989500</v>
      </c>
      <c r="C39" s="10">
        <v>50</v>
      </c>
      <c r="D39" s="11">
        <v>32.4</v>
      </c>
      <c r="E39" s="11">
        <v>17.600000000000001</v>
      </c>
      <c r="F39" s="8">
        <f t="shared" si="0"/>
        <v>0</v>
      </c>
      <c r="H39" s="2">
        <v>76279</v>
      </c>
      <c r="I39" s="2">
        <v>73089</v>
      </c>
      <c r="J39" s="2">
        <v>149368</v>
      </c>
      <c r="K39" s="4">
        <f t="shared" si="1"/>
        <v>0</v>
      </c>
      <c r="M39" s="2">
        <v>50578</v>
      </c>
      <c r="N39" s="2">
        <v>46426</v>
      </c>
      <c r="O39" s="2">
        <v>97004</v>
      </c>
      <c r="P39" s="4">
        <f t="shared" si="2"/>
        <v>0</v>
      </c>
      <c r="R39" s="6">
        <f t="shared" si="6"/>
        <v>49.964208061548753</v>
      </c>
      <c r="S39" s="8">
        <f t="shared" si="3"/>
        <v>3.5791938451247063E-2</v>
      </c>
      <c r="U39" s="6">
        <f t="shared" si="4"/>
        <v>32.448235490884763</v>
      </c>
      <c r="V39" s="8">
        <f t="shared" si="5"/>
        <v>-4.8235490884763976E-2</v>
      </c>
    </row>
    <row r="40" spans="1:22">
      <c r="A40" t="s">
        <v>38</v>
      </c>
      <c r="B40" s="13">
        <v>1863300</v>
      </c>
      <c r="C40" s="10">
        <v>53.3</v>
      </c>
      <c r="D40" s="11">
        <v>32.799999999999997</v>
      </c>
      <c r="E40" s="11">
        <v>20.5</v>
      </c>
      <c r="F40" s="8">
        <f t="shared" si="0"/>
        <v>0</v>
      </c>
      <c r="H40" s="2">
        <v>50645</v>
      </c>
      <c r="I40" s="2">
        <v>48565</v>
      </c>
      <c r="J40" s="2">
        <v>99210</v>
      </c>
      <c r="K40" s="4">
        <f t="shared" si="1"/>
        <v>0</v>
      </c>
      <c r="M40" s="2">
        <v>31744</v>
      </c>
      <c r="N40" s="2">
        <v>29447</v>
      </c>
      <c r="O40" s="2">
        <v>61191</v>
      </c>
      <c r="P40" s="4">
        <f t="shared" si="2"/>
        <v>0</v>
      </c>
      <c r="R40" s="6">
        <f t="shared" si="6"/>
        <v>53.244244083078407</v>
      </c>
      <c r="S40" s="8">
        <f t="shared" si="3"/>
        <v>5.5755916921590654E-2</v>
      </c>
      <c r="U40" s="6">
        <f t="shared" si="4"/>
        <v>32.840122363548545</v>
      </c>
      <c r="V40" s="8">
        <f t="shared" si="5"/>
        <v>-4.0122363548547924E-2</v>
      </c>
    </row>
    <row r="41" spans="1:22">
      <c r="A41" t="s">
        <v>39</v>
      </c>
      <c r="B41" s="13">
        <v>1860500</v>
      </c>
      <c r="C41" s="10">
        <v>46</v>
      </c>
      <c r="D41" s="11">
        <v>31.8</v>
      </c>
      <c r="E41" s="11">
        <v>14.2</v>
      </c>
      <c r="F41" s="8">
        <f t="shared" si="0"/>
        <v>0</v>
      </c>
      <c r="H41" s="2">
        <v>44017</v>
      </c>
      <c r="I41" s="2">
        <v>41650</v>
      </c>
      <c r="J41" s="2">
        <v>85667</v>
      </c>
      <c r="K41" s="4">
        <f t="shared" si="1"/>
        <v>0</v>
      </c>
      <c r="M41" s="2">
        <v>31223</v>
      </c>
      <c r="N41" s="2">
        <v>28135</v>
      </c>
      <c r="O41" s="2">
        <v>59358</v>
      </c>
      <c r="P41" s="4">
        <f t="shared" si="2"/>
        <v>0</v>
      </c>
      <c r="R41" s="6">
        <f t="shared" si="6"/>
        <v>46.045149153453373</v>
      </c>
      <c r="S41" s="8">
        <f t="shared" si="3"/>
        <v>-4.5149153453373003E-2</v>
      </c>
      <c r="U41" s="6">
        <f t="shared" si="4"/>
        <v>31.904326793872613</v>
      </c>
      <c r="V41" s="8">
        <f t="shared" si="5"/>
        <v>-0.10432679387261246</v>
      </c>
    </row>
    <row r="42" spans="1:22">
      <c r="A42" t="s">
        <v>40</v>
      </c>
      <c r="B42" s="13">
        <v>1789700</v>
      </c>
      <c r="C42" s="10">
        <v>47.4</v>
      </c>
      <c r="D42" s="11">
        <v>25.6</v>
      </c>
      <c r="E42" s="11">
        <v>21.8</v>
      </c>
      <c r="F42" s="8">
        <f t="shared" si="0"/>
        <v>0</v>
      </c>
      <c r="H42" s="2">
        <v>43552</v>
      </c>
      <c r="I42" s="2">
        <v>41210</v>
      </c>
      <c r="J42" s="2">
        <v>84762</v>
      </c>
      <c r="K42" s="4">
        <f t="shared" si="1"/>
        <v>0</v>
      </c>
      <c r="M42" s="2">
        <v>24420</v>
      </c>
      <c r="N42" s="2">
        <v>21408</v>
      </c>
      <c r="O42" s="2">
        <v>45828</v>
      </c>
      <c r="P42" s="4">
        <f t="shared" si="2"/>
        <v>0</v>
      </c>
      <c r="R42" s="6">
        <f t="shared" si="6"/>
        <v>47.361010225177402</v>
      </c>
      <c r="S42" s="8">
        <f t="shared" si="3"/>
        <v>3.8989774822596246E-2</v>
      </c>
      <c r="U42" s="6">
        <f t="shared" si="4"/>
        <v>25.606526233446946</v>
      </c>
      <c r="V42" s="8">
        <f t="shared" si="5"/>
        <v>-6.5262334469444738E-3</v>
      </c>
    </row>
    <row r="43" spans="1:22">
      <c r="A43" t="s">
        <v>41</v>
      </c>
      <c r="B43" s="13">
        <v>3354900</v>
      </c>
      <c r="C43" s="10">
        <v>49.5</v>
      </c>
      <c r="D43" s="11">
        <v>30.8</v>
      </c>
      <c r="E43" s="11">
        <v>18.7</v>
      </c>
      <c r="F43" s="8">
        <f t="shared" si="0"/>
        <v>0</v>
      </c>
      <c r="H43" s="2">
        <v>84331</v>
      </c>
      <c r="I43" s="2">
        <v>81656</v>
      </c>
      <c r="J43" s="2">
        <v>165987</v>
      </c>
      <c r="K43" s="4">
        <f t="shared" si="1"/>
        <v>0</v>
      </c>
      <c r="M43" s="2">
        <v>54479</v>
      </c>
      <c r="N43" s="2">
        <v>48951</v>
      </c>
      <c r="O43" s="2">
        <v>103430</v>
      </c>
      <c r="P43" s="4">
        <f t="shared" si="2"/>
        <v>0</v>
      </c>
      <c r="R43" s="6">
        <f t="shared" si="6"/>
        <v>49.475990342484131</v>
      </c>
      <c r="S43" s="8">
        <f t="shared" si="3"/>
        <v>2.400965751586881E-2</v>
      </c>
      <c r="U43" s="6">
        <f t="shared" si="4"/>
        <v>30.829532921994694</v>
      </c>
      <c r="V43" s="8">
        <f t="shared" si="5"/>
        <v>-2.9532921994693595E-2</v>
      </c>
    </row>
    <row r="44" spans="1:22">
      <c r="A44" t="s">
        <v>42</v>
      </c>
      <c r="B44" s="13">
        <v>2098700</v>
      </c>
      <c r="C44" s="10">
        <v>42.1</v>
      </c>
      <c r="D44" s="11">
        <v>30.3</v>
      </c>
      <c r="E44" s="11">
        <v>11.8</v>
      </c>
      <c r="F44" s="8">
        <f t="shared" si="0"/>
        <v>0</v>
      </c>
      <c r="H44" s="2">
        <v>45004</v>
      </c>
      <c r="I44" s="2">
        <v>43337</v>
      </c>
      <c r="J44" s="2">
        <v>88341</v>
      </c>
      <c r="K44" s="4">
        <f t="shared" si="1"/>
        <v>0</v>
      </c>
      <c r="M44" s="2">
        <v>33442</v>
      </c>
      <c r="N44" s="2">
        <v>30142</v>
      </c>
      <c r="O44" s="2">
        <v>63584</v>
      </c>
      <c r="P44" s="4">
        <f t="shared" si="2"/>
        <v>0</v>
      </c>
      <c r="R44" s="6">
        <f t="shared" si="6"/>
        <v>42.093200552723111</v>
      </c>
      <c r="S44" s="8">
        <f t="shared" si="3"/>
        <v>6.7994472768901915E-3</v>
      </c>
      <c r="U44" s="6">
        <f t="shared" si="4"/>
        <v>30.296850431219326</v>
      </c>
      <c r="V44" s="8">
        <f t="shared" si="5"/>
        <v>3.1495687806746275E-3</v>
      </c>
    </row>
    <row r="45" spans="1:22">
      <c r="A45" t="s">
        <v>43</v>
      </c>
      <c r="B45" s="13">
        <v>1722100</v>
      </c>
      <c r="C45" s="10">
        <v>46.8</v>
      </c>
      <c r="D45" s="11">
        <v>30.8</v>
      </c>
      <c r="E45" s="11">
        <v>16</v>
      </c>
      <c r="F45" s="8">
        <f t="shared" si="0"/>
        <v>0</v>
      </c>
      <c r="H45" s="2">
        <v>41850</v>
      </c>
      <c r="I45" s="2">
        <v>38660</v>
      </c>
      <c r="J45" s="2">
        <v>80510</v>
      </c>
      <c r="K45" s="4">
        <f t="shared" si="1"/>
        <v>0</v>
      </c>
      <c r="M45" s="2">
        <v>28225</v>
      </c>
      <c r="N45" s="2">
        <v>24872</v>
      </c>
      <c r="O45" s="2">
        <v>53097</v>
      </c>
      <c r="P45" s="4">
        <f t="shared" si="2"/>
        <v>0</v>
      </c>
      <c r="R45" s="6">
        <f t="shared" si="6"/>
        <v>46.751059752627604</v>
      </c>
      <c r="S45" s="8">
        <f t="shared" si="3"/>
        <v>4.8940247372392776E-2</v>
      </c>
      <c r="U45" s="6">
        <f t="shared" si="4"/>
        <v>30.8327042564311</v>
      </c>
      <c r="V45" s="8">
        <f t="shared" si="5"/>
        <v>-3.270425643109931E-2</v>
      </c>
    </row>
    <row r="46" spans="1:22">
      <c r="A46" t="s">
        <v>44</v>
      </c>
      <c r="B46" s="13">
        <v>2777700</v>
      </c>
      <c r="C46" s="10">
        <v>52.2</v>
      </c>
      <c r="D46" s="11">
        <v>28.5</v>
      </c>
      <c r="E46" s="11">
        <v>23.7</v>
      </c>
      <c r="F46" s="8">
        <f t="shared" si="0"/>
        <v>0</v>
      </c>
      <c r="H46" s="2">
        <v>74415</v>
      </c>
      <c r="I46" s="2">
        <v>70572</v>
      </c>
      <c r="J46" s="2">
        <v>144987</v>
      </c>
      <c r="K46" s="4">
        <f t="shared" si="1"/>
        <v>0</v>
      </c>
      <c r="M46" s="2">
        <v>40191</v>
      </c>
      <c r="N46" s="2">
        <v>39010</v>
      </c>
      <c r="O46" s="2">
        <v>79201</v>
      </c>
      <c r="P46" s="4">
        <f t="shared" si="2"/>
        <v>0</v>
      </c>
      <c r="R46" s="6">
        <f t="shared" si="6"/>
        <v>52.196781509882278</v>
      </c>
      <c r="S46" s="8">
        <f t="shared" si="3"/>
        <v>3.2184901177245706E-3</v>
      </c>
      <c r="U46" s="6">
        <f t="shared" si="4"/>
        <v>28.513158368434315</v>
      </c>
      <c r="V46" s="8">
        <f t="shared" si="5"/>
        <v>-1.3158368434314838E-2</v>
      </c>
    </row>
    <row r="47" spans="1:22">
      <c r="A47" t="s">
        <v>45</v>
      </c>
      <c r="B47" s="13">
        <v>3118700</v>
      </c>
      <c r="C47" s="10">
        <v>43.5</v>
      </c>
      <c r="D47" s="11">
        <v>24.5</v>
      </c>
      <c r="E47" s="11">
        <v>19</v>
      </c>
      <c r="F47" s="8">
        <f t="shared" si="0"/>
        <v>0</v>
      </c>
      <c r="H47" s="2">
        <v>69713</v>
      </c>
      <c r="I47" s="2">
        <v>65860</v>
      </c>
      <c r="J47" s="2">
        <v>135573</v>
      </c>
      <c r="K47" s="4">
        <f t="shared" si="1"/>
        <v>0</v>
      </c>
      <c r="M47" s="2">
        <v>39970</v>
      </c>
      <c r="N47" s="2">
        <v>36460</v>
      </c>
      <c r="O47" s="2">
        <v>76430</v>
      </c>
      <c r="P47" s="4">
        <f t="shared" si="2"/>
        <v>0</v>
      </c>
      <c r="R47" s="6">
        <f t="shared" si="6"/>
        <v>43.47099753102254</v>
      </c>
      <c r="S47" s="8">
        <f t="shared" si="3"/>
        <v>2.9002468977459728E-2</v>
      </c>
      <c r="U47" s="6">
        <f t="shared" si="4"/>
        <v>24.507006124346685</v>
      </c>
      <c r="V47" s="8">
        <f t="shared" si="5"/>
        <v>-7.0061243466845724E-3</v>
      </c>
    </row>
    <row r="48" spans="1:22">
      <c r="A48" t="s">
        <v>46</v>
      </c>
      <c r="B48" s="13">
        <v>3348200</v>
      </c>
      <c r="C48" s="10">
        <v>39.799999999999997</v>
      </c>
      <c r="D48" s="11">
        <v>25.7</v>
      </c>
      <c r="E48" s="11">
        <v>14.1</v>
      </c>
      <c r="F48" s="8">
        <f t="shared" si="0"/>
        <v>0</v>
      </c>
      <c r="H48" s="2">
        <v>68251</v>
      </c>
      <c r="I48" s="2">
        <v>64746</v>
      </c>
      <c r="J48" s="2">
        <v>132997</v>
      </c>
      <c r="K48" s="4">
        <f t="shared" si="1"/>
        <v>0</v>
      </c>
      <c r="M48" s="9">
        <v>44655</v>
      </c>
      <c r="N48" s="2">
        <v>41300</v>
      </c>
      <c r="O48" s="2">
        <v>85955</v>
      </c>
      <c r="P48" s="4">
        <f t="shared" si="2"/>
        <v>0</v>
      </c>
      <c r="R48" s="6">
        <f t="shared" si="6"/>
        <v>39.721940146944625</v>
      </c>
      <c r="S48" s="8">
        <f t="shared" si="3"/>
        <v>7.8059853055371775E-2</v>
      </c>
      <c r="U48" s="6">
        <f t="shared" si="4"/>
        <v>25.672002867212232</v>
      </c>
      <c r="V48" s="8">
        <f t="shared" si="5"/>
        <v>2.7997132787767498E-2</v>
      </c>
    </row>
    <row r="49" spans="1:22">
      <c r="A49" t="s">
        <v>47</v>
      </c>
      <c r="B49" s="13">
        <v>2858100</v>
      </c>
      <c r="C49" s="10">
        <v>39.200000000000003</v>
      </c>
      <c r="D49" s="11">
        <v>21.8</v>
      </c>
      <c r="E49" s="11">
        <v>17.399999999999999</v>
      </c>
      <c r="F49" s="8">
        <f t="shared" si="0"/>
        <v>0</v>
      </c>
      <c r="H49" s="2">
        <v>57718</v>
      </c>
      <c r="I49" s="2">
        <v>54456</v>
      </c>
      <c r="J49" s="2">
        <v>112174</v>
      </c>
      <c r="K49" s="4">
        <f t="shared" si="1"/>
        <v>0</v>
      </c>
      <c r="M49" s="2">
        <v>32218</v>
      </c>
      <c r="N49" s="2">
        <v>30018</v>
      </c>
      <c r="O49" s="2">
        <v>62236</v>
      </c>
      <c r="P49" s="4">
        <f t="shared" si="2"/>
        <v>0</v>
      </c>
      <c r="R49" s="6">
        <f t="shared" si="6"/>
        <v>39.247752003078972</v>
      </c>
      <c r="S49" s="8">
        <f t="shared" si="3"/>
        <v>-4.7752003078969096E-2</v>
      </c>
      <c r="U49" s="6">
        <f t="shared" si="4"/>
        <v>21.775305272733632</v>
      </c>
      <c r="V49" s="8">
        <f t="shared" si="5"/>
        <v>2.4694727266368233E-2</v>
      </c>
    </row>
    <row r="50" spans="1:22">
      <c r="A50" t="s">
        <v>48</v>
      </c>
      <c r="B50" s="13">
        <v>459700</v>
      </c>
      <c r="C50" s="10">
        <v>25.8</v>
      </c>
      <c r="D50" s="6">
        <v>18.5</v>
      </c>
      <c r="E50" s="11">
        <v>7.3</v>
      </c>
      <c r="F50" s="8">
        <f t="shared" si="0"/>
        <v>0</v>
      </c>
      <c r="H50" s="2">
        <v>6096</v>
      </c>
      <c r="I50" s="2">
        <v>5765</v>
      </c>
      <c r="J50" s="2">
        <v>11861</v>
      </c>
      <c r="K50" s="4">
        <f t="shared" si="1"/>
        <v>0</v>
      </c>
      <c r="M50" s="2">
        <v>4405</v>
      </c>
      <c r="N50" s="2">
        <v>4090</v>
      </c>
      <c r="O50" s="2">
        <v>8495</v>
      </c>
      <c r="P50" s="4">
        <f t="shared" si="2"/>
        <v>0</v>
      </c>
      <c r="R50" s="6">
        <f t="shared" si="6"/>
        <v>25.801609745486186</v>
      </c>
      <c r="S50" s="8">
        <f t="shared" si="3"/>
        <v>-1.6097454861849769E-3</v>
      </c>
      <c r="U50" s="6">
        <f t="shared" si="4"/>
        <v>18.47944311507505</v>
      </c>
      <c r="V50" s="8">
        <f t="shared" si="5"/>
        <v>2.0556884924950225E-2</v>
      </c>
    </row>
    <row r="51" spans="1:22">
      <c r="A51" t="s">
        <v>49</v>
      </c>
      <c r="B51" s="3">
        <v>1198100</v>
      </c>
      <c r="C51" s="5">
        <v>40.9</v>
      </c>
      <c r="D51" s="6">
        <v>32</v>
      </c>
      <c r="E51" s="6">
        <v>8.9</v>
      </c>
      <c r="F51" s="8">
        <f t="shared" si="0"/>
        <v>0</v>
      </c>
      <c r="H51" s="2">
        <v>24636</v>
      </c>
      <c r="I51" s="2">
        <v>24391</v>
      </c>
      <c r="J51" s="2">
        <v>49027</v>
      </c>
      <c r="K51" s="4">
        <f t="shared" si="1"/>
        <v>0</v>
      </c>
      <c r="M51" s="2">
        <v>19626</v>
      </c>
      <c r="N51" s="2">
        <v>18703</v>
      </c>
      <c r="O51" s="2">
        <v>38329</v>
      </c>
      <c r="P51" s="4">
        <f t="shared" si="2"/>
        <v>0</v>
      </c>
      <c r="R51" s="6">
        <f t="shared" si="6"/>
        <v>40.920624321842915</v>
      </c>
      <c r="S51" s="8">
        <f t="shared" si="3"/>
        <v>-2.0624321842916515E-2</v>
      </c>
      <c r="U51" s="6">
        <f t="shared" si="4"/>
        <v>31.991486520323846</v>
      </c>
      <c r="V51" s="8">
        <f t="shared" si="5"/>
        <v>8.5134796761536791E-3</v>
      </c>
    </row>
    <row r="52" spans="1:22">
      <c r="A52" t="s">
        <v>55</v>
      </c>
      <c r="B52" s="3">
        <v>113841000</v>
      </c>
      <c r="C52" s="5">
        <v>44.4</v>
      </c>
      <c r="D52">
        <v>28</v>
      </c>
      <c r="E52" s="6">
        <v>16.399999999999999</v>
      </c>
      <c r="F52" s="8">
        <f t="shared" si="0"/>
        <v>0</v>
      </c>
      <c r="H52" s="2">
        <v>2591610</v>
      </c>
      <c r="I52" s="2">
        <v>2457703</v>
      </c>
      <c r="J52" s="2">
        <v>5049313</v>
      </c>
      <c r="K52" s="4">
        <f t="shared" si="1"/>
        <v>0</v>
      </c>
      <c r="M52" s="2">
        <v>1671557</v>
      </c>
      <c r="N52" s="2">
        <v>1520371</v>
      </c>
      <c r="O52" s="2">
        <v>3191928</v>
      </c>
      <c r="P52" s="4">
        <f t="shared" si="2"/>
        <v>0</v>
      </c>
      <c r="R52" s="6">
        <f t="shared" si="6"/>
        <v>44.354081569908907</v>
      </c>
      <c r="S52" s="8">
        <f t="shared" si="3"/>
        <v>4.5918430091091977E-2</v>
      </c>
      <c r="U52" s="6">
        <f t="shared" si="4"/>
        <v>28.038474714733706</v>
      </c>
      <c r="V52" s="8">
        <f t="shared" si="5"/>
        <v>-3.8474714733705895E-2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113841000</v>
      </c>
      <c r="H54" s="4">
        <f>SUM(H2:H51)</f>
        <v>2591610</v>
      </c>
      <c r="I54" s="4">
        <f>SUM(I2:I51)</f>
        <v>2457703</v>
      </c>
      <c r="J54" s="4">
        <f>SUM(J2:J51)</f>
        <v>5049313</v>
      </c>
      <c r="M54" s="4">
        <f>SUM(M2:M51)</f>
        <v>1671557</v>
      </c>
      <c r="N54" s="4">
        <f>SUM(N2:N51)</f>
        <v>1520371</v>
      </c>
      <c r="O54" s="4">
        <f>SUM(O2:O51)</f>
        <v>3191928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2024-08-28T21:53:00Z</dcterms:modified>
</cp:coreProperties>
</file>