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census-1897\"/>
    </mc:Choice>
  </mc:AlternateContent>
  <xr:revisionPtr revIDLastSave="0" documentId="13_ncr:1_{85B57048-4E43-4A77-A058-5D52D9B6940C}" xr6:coauthVersionLast="45" xr6:coauthVersionMax="45" xr10:uidLastSave="{00000000-0000-0000-0000-000000000000}"/>
  <bookViews>
    <workbookView xWindow="1650" yWindow="1650" windowWidth="32535" windowHeight="20955" activeTab="1" xr2:uid="{0CC79554-7499-452A-B074-39FD34D45BAD}"/>
  </bookViews>
  <sheets>
    <sheet name="note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2" l="1"/>
  <c r="I2" i="2" s="1"/>
  <c r="I59" i="2"/>
  <c r="H59" i="2"/>
  <c r="I72" i="2"/>
  <c r="H72" i="2"/>
  <c r="I94" i="2"/>
  <c r="H94" i="2"/>
  <c r="I84" i="2"/>
  <c r="H84" i="2"/>
  <c r="D62" i="2" l="1"/>
  <c r="F62" i="2" s="1"/>
  <c r="C62" i="2"/>
  <c r="B62" i="2"/>
  <c r="D55" i="2"/>
  <c r="C55" i="2"/>
  <c r="B55" i="2"/>
  <c r="F55" i="2" s="1"/>
  <c r="D43" i="2"/>
  <c r="C43" i="2"/>
  <c r="B43" i="2"/>
  <c r="F43" i="2" s="1"/>
  <c r="F28" i="2"/>
  <c r="D28" i="2"/>
  <c r="C28" i="2"/>
  <c r="B28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1" i="2"/>
  <c r="F60" i="2"/>
  <c r="F59" i="2"/>
  <c r="F58" i="2"/>
  <c r="F57" i="2"/>
  <c r="F56" i="2"/>
  <c r="F54" i="2"/>
  <c r="F53" i="2"/>
  <c r="F52" i="2"/>
  <c r="F51" i="2"/>
  <c r="F50" i="2"/>
  <c r="F49" i="2"/>
  <c r="F48" i="2"/>
  <c r="F47" i="2"/>
  <c r="F46" i="2"/>
  <c r="F45" i="2"/>
  <c r="F44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<sst xmlns="http://schemas.openxmlformats.org/spreadsheetml/2006/main" count="110" uniqueCount="110">
  <si>
    <t>губ</t>
  </si>
  <si>
    <t>чж-м</t>
  </si>
  <si>
    <t>чж-ж</t>
  </si>
  <si>
    <t>чж-о</t>
  </si>
  <si>
    <t>Европейская Poccия</t>
  </si>
  <si>
    <t>Архангельская</t>
  </si>
  <si>
    <t>Астраханская</t>
  </si>
  <si>
    <t>Бессарабская</t>
  </si>
  <si>
    <t>Виленская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</si>
  <si>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</si>
  <si>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</si>
  <si>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</si>
  <si>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</si>
  <si>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</si>
  <si>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</si>
  <si>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</si>
  <si>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Донского войска обл</t>
  </si>
  <si>
    <t>Екатеринославская</t>
  </si>
  <si>
    <t>Казанская</t>
  </si>
  <si>
    <t>Калужская</t>
  </si>
  <si>
    <t>Киевская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</si>
  <si>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</si>
  <si>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</si>
  <si>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</si>
  <si>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</si>
  <si>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</si>
  <si>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</si>
  <si>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</si>
  <si>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 (с Москвой)</t>
  </si>
  <si>
    <t>в т.ч. г Москва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</si>
  <si>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</si>
  <si>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</si>
  <si>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</si>
  <si>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</si>
  <si>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</si>
  <si>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</si>
  <si>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</si>
  <si>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</si>
  <si>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Псковская</t>
  </si>
  <si>
    <t>Рязанская</t>
  </si>
  <si>
    <t>Самарская</t>
  </si>
  <si>
    <t>Санкт-Петербургская (с Петербургом)</t>
  </si>
  <si>
    <t>в т.ч. г. Санкт-Петербург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</si>
  <si>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</si>
  <si>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</si>
  <si>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</si>
  <si>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</si>
  <si>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</si>
  <si>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</si>
  <si>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</si>
  <si>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</si>
  <si>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</si>
  <si>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Херсонская (с Одессой)</t>
  </si>
  <si>
    <t>въ т.ч. г. Одесса</t>
  </si>
  <si>
    <t>Черниговская</t>
  </si>
  <si>
    <t>Эстляндская</t>
  </si>
  <si>
    <t>Ярославская</t>
  </si>
  <si>
    <t>Привислинские губ.</t>
  </si>
  <si>
    <t>Варшавская (с Варшавой)</t>
  </si>
  <si>
    <t>в т.ч. г. Варшава</t>
  </si>
  <si>
    <t>Калишская</t>
  </si>
  <si>
    <t>Келцкая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</si>
  <si>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</si>
  <si>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</si>
  <si>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</si>
  <si>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</si>
  <si>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</si>
  <si>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</si>
  <si>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</si>
  <si>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Кавказ</t>
  </si>
  <si>
    <t>Бакинская</t>
  </si>
  <si>
    <t>Дагестанская обл.</t>
  </si>
  <si>
    <t>Елисаветпольская</t>
  </si>
  <si>
    <t>Карсская обл.</t>
  </si>
  <si>
    <t>Кубанская обл.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</si>
  <si>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</si>
  <si>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</si>
  <si>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</si>
  <si>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</si>
  <si>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</si>
  <si>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</si>
  <si>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Сибирь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</si>
  <si>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</si>
  <si>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</si>
  <si>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</si>
  <si>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</si>
  <si>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</si>
  <si>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Сахалин</t>
  </si>
  <si>
    <t>Тобольская</t>
  </si>
  <si>
    <t>Томская</t>
  </si>
  <si>
    <t>Якутская обл.</t>
  </si>
  <si>
    <t>Средняя Азия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</si>
  <si>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</si>
  <si>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</si>
  <si>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</si>
  <si>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</si>
  <si>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</si>
  <si>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</si>
  <si>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 обл.</t>
  </si>
  <si>
    <t>Уральская обл.</t>
  </si>
  <si>
    <t>Ферганская обл.</t>
  </si>
  <si>
    <t>"Общий свод по Империи результатов разработки, данных первой всеобщей переписи населения, произведенной 28 января 1897 года", том 1, С.-Пб. 1905, стр. 2-3</t>
  </si>
  <si>
    <t>v</t>
  </si>
  <si>
    <t>Московская</t>
  </si>
  <si>
    <t>Санкт-Петербургская</t>
  </si>
  <si>
    <t>Херсонская</t>
  </si>
  <si>
    <t>Варшавская</t>
  </si>
  <si>
    <t>v-чж-о</t>
  </si>
  <si>
    <t>v-чж-о-diff</t>
  </si>
  <si>
    <t>Полтавская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</si>
</sst>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0" fontId="1" fillId="2" borderId="0" xfId="0" applyFont="1" applyFill="1"/>
    <xf numFmtId="3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0D0FE-7F66-45D4-B84D-8619736DE441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2D5ED-C086-4B9A-AF7A-3CCA60AD96B2}">
  <dimension ref="A1:I103"/>
  <sheetViews>
    <sheetView tabSelected="1" workbookViewId="0">
      <selection activeCell="A37" sqref="A37"/>
    </sheetView>
  </sheetViews>
  <sheetFormatPr defaultRowHeight="15" x14ac:dyDescent="0.25"/>
  <cols>
    <col min="1" max="1" width="36.42578125" bestFit="1" customWidth="1"/>
    <col min="2" max="4" width="10.140625" bestFit="1" customWidth="1"/>
    <col min="6" max="6" width="2" bestFit="1" customWidth="1"/>
    <col min="8" max="8" width="10.140625" bestFit="1" customWidth="1"/>
    <col min="9" max="9" width="10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F1" s="3" t="s">
        <v>102</v>
      </c>
      <c r="H1" s="5" t="s">
        <v>107</v>
      </c>
      <c r="I1" s="5" t="s">
        <v>108</v>
      </c>
    </row>
    <row r="2" spans="1:9" x14ac:dyDescent="0.25">
      <c r="A2" t="s">
        <v>4</v>
      </c>
      <c r="B2" s="2">
        <v>45749575</v>
      </c>
      <c r="C2" s="2">
        <v>47693289</v>
      </c>
      <c r="D2" s="2">
        <v>93442864</v>
      </c>
      <c r="E2" s="2"/>
      <c r="F2" s="4">
        <f>B2+C2-D2</f>
        <v>0</v>
      </c>
      <c r="G2" s="2"/>
      <c r="H2" s="4">
        <f>SUM(D3:D58)-D27-D28-D42-D43-D54-D55</f>
        <v>93442864</v>
      </c>
      <c r="I2" s="4">
        <f>D2-H2</f>
        <v>0</v>
      </c>
    </row>
    <row r="3" spans="1:9" x14ac:dyDescent="0.25">
      <c r="A3" t="s">
        <v>5</v>
      </c>
      <c r="B3" s="2">
        <v>163784</v>
      </c>
      <c r="C3" s="2">
        <v>182752</v>
      </c>
      <c r="D3" s="2">
        <v>346536</v>
      </c>
      <c r="E3" s="2"/>
      <c r="F3" s="4">
        <f t="shared" ref="F3:F70" si="0">B3+C3-D3</f>
        <v>0</v>
      </c>
      <c r="G3" s="2"/>
    </row>
    <row r="4" spans="1:9" x14ac:dyDescent="0.25">
      <c r="A4" t="s">
        <v>6</v>
      </c>
      <c r="B4" s="2">
        <v>513453</v>
      </c>
      <c r="C4" s="2">
        <v>490089</v>
      </c>
      <c r="D4" s="2">
        <v>1003542</v>
      </c>
      <c r="E4" s="2"/>
      <c r="F4" s="4">
        <f t="shared" si="0"/>
        <v>0</v>
      </c>
      <c r="G4" s="2"/>
    </row>
    <row r="5" spans="1:9" x14ac:dyDescent="0.25">
      <c r="A5" t="s">
        <v>7</v>
      </c>
      <c r="B5" s="2">
        <v>991239</v>
      </c>
      <c r="C5" s="2">
        <v>944173</v>
      </c>
      <c r="D5" s="2">
        <v>1935412</v>
      </c>
      <c r="E5" s="2"/>
      <c r="F5" s="4">
        <f t="shared" si="0"/>
        <v>0</v>
      </c>
      <c r="G5" s="2"/>
    </row>
    <row r="6" spans="1:9" x14ac:dyDescent="0.25">
      <c r="A6" t="s">
        <v>8</v>
      </c>
      <c r="B6" s="2">
        <v>790880</v>
      </c>
      <c r="C6" s="2">
        <v>800327</v>
      </c>
      <c r="D6" s="2">
        <v>1591207</v>
      </c>
      <c r="E6" s="2"/>
      <c r="F6" s="4">
        <f t="shared" si="0"/>
        <v>0</v>
      </c>
      <c r="G6" s="2"/>
    </row>
    <row r="7" spans="1:9" x14ac:dyDescent="0.25">
      <c r="A7" t="s">
        <v>9</v>
      </c>
      <c r="B7" s="2">
        <v>736882</v>
      </c>
      <c r="C7" s="2">
        <v>752364</v>
      </c>
      <c r="D7" s="2">
        <v>1489246</v>
      </c>
      <c r="E7" s="2"/>
      <c r="F7" s="4">
        <f t="shared" si="0"/>
        <v>0</v>
      </c>
      <c r="G7" s="2"/>
    </row>
    <row r="8" spans="1:9" x14ac:dyDescent="0.25">
      <c r="A8" t="s">
        <v>10</v>
      </c>
      <c r="B8" s="2">
        <v>690312</v>
      </c>
      <c r="C8" s="2">
        <v>825379</v>
      </c>
      <c r="D8" s="2">
        <v>1515691</v>
      </c>
      <c r="E8" s="2"/>
      <c r="F8" s="4">
        <f t="shared" si="0"/>
        <v>0</v>
      </c>
      <c r="G8" s="2"/>
    </row>
    <row r="9" spans="1:9" x14ac:dyDescent="0.25">
      <c r="A9" t="s">
        <v>11</v>
      </c>
      <c r="B9" s="2">
        <v>635664</v>
      </c>
      <c r="C9" s="2">
        <v>706121</v>
      </c>
      <c r="D9" s="2">
        <v>1341785</v>
      </c>
      <c r="E9" s="2"/>
      <c r="F9" s="4">
        <f t="shared" si="0"/>
        <v>0</v>
      </c>
      <c r="G9" s="2"/>
    </row>
    <row r="10" spans="1:9" x14ac:dyDescent="0.25">
      <c r="A10" t="s">
        <v>12</v>
      </c>
      <c r="B10" s="2">
        <v>1502803</v>
      </c>
      <c r="C10" s="2">
        <v>1486679</v>
      </c>
      <c r="D10" s="2">
        <v>2989482</v>
      </c>
      <c r="E10" s="2"/>
      <c r="F10" s="4">
        <f t="shared" si="0"/>
        <v>0</v>
      </c>
      <c r="G10" s="2"/>
    </row>
    <row r="11" spans="1:9" x14ac:dyDescent="0.25">
      <c r="A11" t="s">
        <v>13</v>
      </c>
      <c r="B11" s="2">
        <v>1251345</v>
      </c>
      <c r="C11" s="2">
        <v>1279908</v>
      </c>
      <c r="D11" s="2">
        <v>2531253</v>
      </c>
      <c r="E11" s="2"/>
      <c r="F11" s="4">
        <f t="shared" si="0"/>
        <v>0</v>
      </c>
      <c r="G11" s="2"/>
    </row>
    <row r="12" spans="1:9" x14ac:dyDescent="0.25">
      <c r="A12" t="s">
        <v>14</v>
      </c>
      <c r="B12" s="2">
        <v>1426359</v>
      </c>
      <c r="C12" s="2">
        <v>1604472</v>
      </c>
      <c r="D12" s="2">
        <v>3030831</v>
      </c>
      <c r="E12" s="2"/>
      <c r="F12" s="4">
        <f t="shared" si="0"/>
        <v>0</v>
      </c>
      <c r="G12" s="2"/>
    </row>
    <row r="13" spans="1:9" x14ac:dyDescent="0.25">
      <c r="A13" t="s">
        <v>15</v>
      </c>
      <c r="B13" s="2">
        <v>815833</v>
      </c>
      <c r="C13" s="2">
        <v>787576</v>
      </c>
      <c r="D13" s="2">
        <v>1603409</v>
      </c>
      <c r="E13" s="2"/>
      <c r="F13" s="4">
        <f t="shared" si="0"/>
        <v>0</v>
      </c>
      <c r="G13" s="2"/>
    </row>
    <row r="14" spans="1:9" x14ac:dyDescent="0.25">
      <c r="A14" t="s">
        <v>16</v>
      </c>
      <c r="B14" s="2">
        <v>1294320</v>
      </c>
      <c r="C14" s="2">
        <v>1269918</v>
      </c>
      <c r="D14" s="2">
        <v>2564238</v>
      </c>
      <c r="E14" s="2"/>
      <c r="F14" s="4">
        <f t="shared" si="0"/>
        <v>0</v>
      </c>
      <c r="G14" s="2"/>
    </row>
    <row r="15" spans="1:9" x14ac:dyDescent="0.25">
      <c r="A15" t="s">
        <v>17</v>
      </c>
      <c r="B15" s="2">
        <v>1091715</v>
      </c>
      <c r="C15" s="2">
        <v>1021959</v>
      </c>
      <c r="D15" s="2">
        <v>2113674</v>
      </c>
      <c r="E15" s="2"/>
      <c r="F15" s="4">
        <f t="shared" si="0"/>
        <v>0</v>
      </c>
      <c r="G15" s="2"/>
    </row>
    <row r="16" spans="1:9" x14ac:dyDescent="0.25">
      <c r="A16" t="s">
        <v>18</v>
      </c>
      <c r="B16" s="2">
        <v>1059388</v>
      </c>
      <c r="C16" s="2">
        <v>1111277</v>
      </c>
      <c r="D16" s="2">
        <v>2170665</v>
      </c>
      <c r="E16" s="2"/>
      <c r="F16" s="4">
        <f t="shared" si="0"/>
        <v>0</v>
      </c>
      <c r="G16" s="2"/>
    </row>
    <row r="17" spans="1:7" x14ac:dyDescent="0.25">
      <c r="A17" t="s">
        <v>19</v>
      </c>
      <c r="B17" s="2">
        <v>501573</v>
      </c>
      <c r="C17" s="2">
        <v>631270</v>
      </c>
      <c r="D17" s="2">
        <v>1132843</v>
      </c>
      <c r="E17" s="2"/>
      <c r="F17" s="4">
        <f t="shared" si="0"/>
        <v>0</v>
      </c>
      <c r="G17" s="2"/>
    </row>
    <row r="18" spans="1:7" x14ac:dyDescent="0.25">
      <c r="A18" t="s">
        <v>20</v>
      </c>
      <c r="B18" s="2">
        <v>1767288</v>
      </c>
      <c r="C18" s="2">
        <v>1791941</v>
      </c>
      <c r="D18" s="2">
        <v>3559229</v>
      </c>
      <c r="E18" s="2"/>
      <c r="F18" s="4">
        <f t="shared" si="0"/>
        <v>0</v>
      </c>
      <c r="G18" s="2"/>
    </row>
    <row r="19" spans="1:7" x14ac:dyDescent="0.25">
      <c r="A19" t="s">
        <v>21</v>
      </c>
      <c r="B19" s="2">
        <v>752051</v>
      </c>
      <c r="C19" s="2">
        <v>792513</v>
      </c>
      <c r="D19" s="2">
        <v>1544564</v>
      </c>
      <c r="E19" s="2"/>
      <c r="F19" s="4">
        <f t="shared" si="0"/>
        <v>0</v>
      </c>
      <c r="G19" s="2"/>
    </row>
    <row r="20" spans="1:7" x14ac:dyDescent="0.25">
      <c r="A20" t="s">
        <v>22</v>
      </c>
      <c r="B20" s="2">
        <v>623103</v>
      </c>
      <c r="C20" s="2">
        <v>763912</v>
      </c>
      <c r="D20" s="2">
        <v>1387015</v>
      </c>
      <c r="E20" s="2"/>
      <c r="F20" s="4">
        <f t="shared" si="0"/>
        <v>0</v>
      </c>
      <c r="G20" s="2"/>
    </row>
    <row r="21" spans="1:7" x14ac:dyDescent="0.25">
      <c r="A21" t="s">
        <v>23</v>
      </c>
      <c r="B21" s="2">
        <v>326252</v>
      </c>
      <c r="C21" s="2">
        <v>347782</v>
      </c>
      <c r="D21" s="2">
        <v>674034</v>
      </c>
      <c r="E21" s="2"/>
      <c r="F21" s="4">
        <f t="shared" si="0"/>
        <v>0</v>
      </c>
      <c r="G21" s="2"/>
    </row>
    <row r="22" spans="1:7" x14ac:dyDescent="0.25">
      <c r="A22" t="s">
        <v>24</v>
      </c>
      <c r="B22" s="2">
        <v>1166190</v>
      </c>
      <c r="C22" s="2">
        <v>1204822</v>
      </c>
      <c r="D22" s="2">
        <v>2371012</v>
      </c>
      <c r="E22" s="2"/>
      <c r="F22" s="4">
        <f t="shared" si="0"/>
        <v>0</v>
      </c>
      <c r="G22" s="2"/>
    </row>
    <row r="23" spans="1:7" x14ac:dyDescent="0.25">
      <c r="A23" t="s">
        <v>25</v>
      </c>
      <c r="B23" s="2">
        <v>629992</v>
      </c>
      <c r="C23" s="2">
        <v>669373</v>
      </c>
      <c r="D23" s="2">
        <v>1299365</v>
      </c>
      <c r="E23" s="2"/>
      <c r="F23" s="4">
        <f t="shared" si="0"/>
        <v>0</v>
      </c>
      <c r="G23" s="2"/>
    </row>
    <row r="24" spans="1:7" x14ac:dyDescent="0.25">
      <c r="A24" t="s">
        <v>26</v>
      </c>
      <c r="B24" s="2">
        <v>1069445</v>
      </c>
      <c r="C24" s="2">
        <v>1078176</v>
      </c>
      <c r="D24" s="2">
        <v>2147621</v>
      </c>
      <c r="E24" s="2"/>
      <c r="F24" s="4">
        <f t="shared" si="0"/>
        <v>0</v>
      </c>
      <c r="G24" s="2"/>
    </row>
    <row r="25" spans="1:7" x14ac:dyDescent="0.25">
      <c r="A25" t="s">
        <v>27</v>
      </c>
      <c r="B25" s="2">
        <v>827690</v>
      </c>
      <c r="C25" s="2">
        <v>859074</v>
      </c>
      <c r="D25" s="2">
        <v>1686764</v>
      </c>
      <c r="E25" s="2"/>
      <c r="F25" s="4">
        <f t="shared" si="0"/>
        <v>0</v>
      </c>
      <c r="G25" s="2"/>
    </row>
    <row r="26" spans="1:7" x14ac:dyDescent="0.25">
      <c r="A26" t="s">
        <v>28</v>
      </c>
      <c r="B26" s="2">
        <v>1219267</v>
      </c>
      <c r="C26" s="2">
        <v>1211314</v>
      </c>
      <c r="D26" s="2">
        <v>2430581</v>
      </c>
      <c r="E26" s="2"/>
      <c r="F26" s="4">
        <f t="shared" si="0"/>
        <v>0</v>
      </c>
      <c r="G26" s="2"/>
    </row>
    <row r="27" spans="1:7" x14ac:dyDescent="0.25">
      <c r="A27" t="s">
        <v>29</v>
      </c>
      <c r="B27" s="2">
        <v>591852</v>
      </c>
      <c r="C27" s="2">
        <v>446739</v>
      </c>
      <c r="D27" s="2">
        <v>1038591</v>
      </c>
      <c r="E27" s="2"/>
      <c r="F27" s="4">
        <f t="shared" si="0"/>
        <v>0</v>
      </c>
      <c r="G27" s="2"/>
    </row>
    <row r="28" spans="1:7" x14ac:dyDescent="0.25">
      <c r="A28" t="s">
        <v>103</v>
      </c>
      <c r="B28" s="2">
        <f>B26-B27</f>
        <v>627415</v>
      </c>
      <c r="C28" s="2">
        <f>C26-C27</f>
        <v>764575</v>
      </c>
      <c r="D28" s="2">
        <f>D26-D27</f>
        <v>1391990</v>
      </c>
      <c r="E28" s="2"/>
      <c r="F28" s="4">
        <f t="shared" si="0"/>
        <v>0</v>
      </c>
      <c r="G28" s="2"/>
    </row>
    <row r="29" spans="1:7" x14ac:dyDescent="0.25">
      <c r="A29" t="s">
        <v>30</v>
      </c>
      <c r="B29" s="2">
        <v>744467</v>
      </c>
      <c r="C29" s="2">
        <v>840307</v>
      </c>
      <c r="D29" s="2">
        <v>1584774</v>
      </c>
      <c r="E29" s="2"/>
      <c r="F29" s="4">
        <f t="shared" si="0"/>
        <v>0</v>
      </c>
      <c r="G29" s="2"/>
    </row>
    <row r="30" spans="1:7" x14ac:dyDescent="0.25">
      <c r="A30" t="s">
        <v>31</v>
      </c>
      <c r="B30" s="2">
        <v>651901</v>
      </c>
      <c r="C30" s="2">
        <v>715121</v>
      </c>
      <c r="D30" s="2">
        <v>1367022</v>
      </c>
      <c r="E30" s="2"/>
      <c r="F30" s="4">
        <f t="shared" si="0"/>
        <v>0</v>
      </c>
      <c r="G30" s="2"/>
    </row>
    <row r="31" spans="1:7" x14ac:dyDescent="0.25">
      <c r="A31" t="s">
        <v>32</v>
      </c>
      <c r="B31" s="2">
        <v>171718</v>
      </c>
      <c r="C31" s="2">
        <v>192438</v>
      </c>
      <c r="D31" s="2">
        <v>364156</v>
      </c>
      <c r="E31" s="2"/>
      <c r="F31" s="4">
        <f t="shared" si="0"/>
        <v>0</v>
      </c>
      <c r="G31" s="2"/>
    </row>
    <row r="32" spans="1:7" x14ac:dyDescent="0.25">
      <c r="A32" t="s">
        <v>33</v>
      </c>
      <c r="B32" s="2">
        <v>793771</v>
      </c>
      <c r="C32" s="2">
        <v>806374</v>
      </c>
      <c r="D32" s="2">
        <v>1600145</v>
      </c>
      <c r="E32" s="2"/>
      <c r="F32" s="4">
        <f t="shared" si="0"/>
        <v>0</v>
      </c>
      <c r="G32" s="2"/>
    </row>
    <row r="33" spans="1:7" x14ac:dyDescent="0.25">
      <c r="A33" t="s">
        <v>34</v>
      </c>
      <c r="B33" s="2">
        <v>983327</v>
      </c>
      <c r="C33" s="2">
        <v>1050471</v>
      </c>
      <c r="D33" s="2">
        <v>2033798</v>
      </c>
      <c r="E33" s="2"/>
      <c r="F33" s="4">
        <f t="shared" si="0"/>
        <v>0</v>
      </c>
      <c r="G33" s="2"/>
    </row>
    <row r="34" spans="1:7" x14ac:dyDescent="0.25">
      <c r="A34" t="s">
        <v>35</v>
      </c>
      <c r="B34" s="2">
        <v>704054</v>
      </c>
      <c r="C34" s="2">
        <v>766420</v>
      </c>
      <c r="D34" s="2">
        <v>1470474</v>
      </c>
      <c r="E34" s="2"/>
      <c r="F34" s="4">
        <f t="shared" si="0"/>
        <v>0</v>
      </c>
      <c r="G34" s="2"/>
    </row>
    <row r="35" spans="1:7" x14ac:dyDescent="0.25">
      <c r="A35" t="s">
        <v>36</v>
      </c>
      <c r="B35" s="2">
        <v>1440124</v>
      </c>
      <c r="C35" s="2">
        <v>1554178</v>
      </c>
      <c r="D35" s="2">
        <v>2994302</v>
      </c>
      <c r="E35" s="2"/>
      <c r="F35" s="4">
        <f t="shared" si="0"/>
        <v>0</v>
      </c>
      <c r="G35" s="2"/>
    </row>
    <row r="36" spans="1:7" x14ac:dyDescent="0.25">
      <c r="A36" t="s">
        <v>37</v>
      </c>
      <c r="B36" s="2">
        <v>1505940</v>
      </c>
      <c r="C36" s="2">
        <v>1512359</v>
      </c>
      <c r="D36" s="2">
        <v>3018299</v>
      </c>
      <c r="E36" s="2"/>
      <c r="F36" s="4">
        <f t="shared" si="0"/>
        <v>0</v>
      </c>
      <c r="G36" s="2"/>
    </row>
    <row r="37" spans="1:7" x14ac:dyDescent="0.25">
      <c r="A37" t="s">
        <v>109</v>
      </c>
      <c r="B37" s="2">
        <v>1376539</v>
      </c>
      <c r="C37" s="2">
        <v>1401612</v>
      </c>
      <c r="D37" s="2">
        <v>2778151</v>
      </c>
      <c r="E37" s="2"/>
      <c r="F37" s="4">
        <f t="shared" si="0"/>
        <v>0</v>
      </c>
      <c r="G37" s="2"/>
    </row>
    <row r="38" spans="1:7" x14ac:dyDescent="0.25">
      <c r="A38" t="s">
        <v>38</v>
      </c>
      <c r="B38" s="2">
        <v>539632</v>
      </c>
      <c r="C38" s="2">
        <v>582685</v>
      </c>
      <c r="D38" s="2">
        <v>1122317</v>
      </c>
      <c r="E38" s="2"/>
      <c r="F38" s="4">
        <f t="shared" si="0"/>
        <v>0</v>
      </c>
      <c r="G38" s="2"/>
    </row>
    <row r="39" spans="1:7" x14ac:dyDescent="0.25">
      <c r="A39" t="s">
        <v>39</v>
      </c>
      <c r="B39" s="2">
        <v>843559</v>
      </c>
      <c r="C39" s="2">
        <v>958637</v>
      </c>
      <c r="D39" s="2">
        <v>1802196</v>
      </c>
      <c r="E39" s="2"/>
      <c r="F39" s="4">
        <f t="shared" si="0"/>
        <v>0</v>
      </c>
      <c r="G39" s="2"/>
    </row>
    <row r="40" spans="1:7" x14ac:dyDescent="0.25">
      <c r="A40" t="s">
        <v>40</v>
      </c>
      <c r="B40" s="2">
        <v>1351438</v>
      </c>
      <c r="C40" s="2">
        <v>1399898</v>
      </c>
      <c r="D40" s="2">
        <v>2751336</v>
      </c>
      <c r="E40" s="2"/>
      <c r="F40" s="4">
        <f t="shared" si="0"/>
        <v>0</v>
      </c>
      <c r="G40" s="2"/>
    </row>
    <row r="41" spans="1:7" x14ac:dyDescent="0.25">
      <c r="A41" t="s">
        <v>41</v>
      </c>
      <c r="B41" s="2">
        <v>1121048</v>
      </c>
      <c r="C41" s="2">
        <v>990985</v>
      </c>
      <c r="D41" s="2">
        <v>2112033</v>
      </c>
      <c r="E41" s="2"/>
      <c r="F41" s="4">
        <f t="shared" si="0"/>
        <v>0</v>
      </c>
      <c r="G41" s="2"/>
    </row>
    <row r="42" spans="1:7" x14ac:dyDescent="0.25">
      <c r="A42" t="s">
        <v>42</v>
      </c>
      <c r="B42" s="2">
        <v>692667</v>
      </c>
      <c r="C42" s="2">
        <v>572253</v>
      </c>
      <c r="D42" s="2">
        <v>1264920</v>
      </c>
      <c r="E42" s="2"/>
      <c r="F42" s="4">
        <f t="shared" si="0"/>
        <v>0</v>
      </c>
      <c r="G42" s="2"/>
    </row>
    <row r="43" spans="1:7" x14ac:dyDescent="0.25">
      <c r="A43" t="s">
        <v>104</v>
      </c>
      <c r="B43" s="2">
        <f>B41-B42</f>
        <v>428381</v>
      </c>
      <c r="C43" s="2">
        <f>C41-C42</f>
        <v>418732</v>
      </c>
      <c r="D43" s="2">
        <f>D41-D42</f>
        <v>847113</v>
      </c>
      <c r="E43" s="2"/>
      <c r="F43" s="4">
        <f t="shared" ref="F43" si="1">B43+C43-D43</f>
        <v>0</v>
      </c>
      <c r="G43" s="2"/>
    </row>
    <row r="44" spans="1:7" x14ac:dyDescent="0.25">
      <c r="A44" t="s">
        <v>43</v>
      </c>
      <c r="B44" s="2">
        <v>1174304</v>
      </c>
      <c r="C44" s="2">
        <v>1231525</v>
      </c>
      <c r="D44" s="2">
        <v>2405829</v>
      </c>
      <c r="E44" s="2"/>
      <c r="F44" s="4">
        <f t="shared" si="0"/>
        <v>0</v>
      </c>
      <c r="G44" s="2"/>
    </row>
    <row r="45" spans="1:7" x14ac:dyDescent="0.25">
      <c r="A45" t="s">
        <v>44</v>
      </c>
      <c r="B45" s="2">
        <v>728909</v>
      </c>
      <c r="C45" s="2">
        <v>798939</v>
      </c>
      <c r="D45" s="2">
        <v>1527848</v>
      </c>
      <c r="E45" s="2"/>
      <c r="F45" s="4">
        <f t="shared" si="0"/>
        <v>0</v>
      </c>
      <c r="G45" s="2"/>
    </row>
    <row r="46" spans="1:7" x14ac:dyDescent="0.25">
      <c r="A46" t="s">
        <v>45</v>
      </c>
      <c r="B46" s="2">
        <v>720116</v>
      </c>
      <c r="C46" s="2">
        <v>805163</v>
      </c>
      <c r="D46" s="2">
        <v>1525279</v>
      </c>
      <c r="E46" s="2"/>
      <c r="F46" s="4">
        <f t="shared" si="0"/>
        <v>0</v>
      </c>
      <c r="G46" s="2"/>
    </row>
    <row r="47" spans="1:7" x14ac:dyDescent="0.25">
      <c r="A47" t="s">
        <v>46</v>
      </c>
      <c r="B47" s="2">
        <v>762804</v>
      </c>
      <c r="C47" s="2">
        <v>684986</v>
      </c>
      <c r="D47" s="2">
        <v>1447790</v>
      </c>
      <c r="E47" s="2"/>
      <c r="F47" s="4">
        <f t="shared" si="0"/>
        <v>0</v>
      </c>
      <c r="G47" s="2"/>
    </row>
    <row r="48" spans="1:7" x14ac:dyDescent="0.25">
      <c r="A48" t="s">
        <v>47</v>
      </c>
      <c r="B48" s="2">
        <v>1301723</v>
      </c>
      <c r="C48" s="2">
        <v>1382307</v>
      </c>
      <c r="D48" s="2">
        <v>2684030</v>
      </c>
      <c r="E48" s="2"/>
      <c r="F48" s="4">
        <f t="shared" si="0"/>
        <v>0</v>
      </c>
      <c r="G48" s="2"/>
    </row>
    <row r="49" spans="1:9" x14ac:dyDescent="0.25">
      <c r="A49" t="s">
        <v>48</v>
      </c>
      <c r="B49" s="2">
        <v>795220</v>
      </c>
      <c r="C49" s="2">
        <v>973915</v>
      </c>
      <c r="D49" s="2">
        <v>1769135</v>
      </c>
      <c r="E49" s="2"/>
      <c r="F49" s="4">
        <f t="shared" si="0"/>
        <v>0</v>
      </c>
      <c r="G49" s="2"/>
    </row>
    <row r="50" spans="1:9" x14ac:dyDescent="0.25">
      <c r="A50" t="s">
        <v>49</v>
      </c>
      <c r="B50" s="2">
        <v>665910</v>
      </c>
      <c r="C50" s="2">
        <v>753546</v>
      </c>
      <c r="D50" s="2">
        <v>1419456</v>
      </c>
      <c r="E50" s="2"/>
      <c r="F50" s="4">
        <f t="shared" si="0"/>
        <v>0</v>
      </c>
      <c r="G50" s="2"/>
    </row>
    <row r="51" spans="1:9" x14ac:dyDescent="0.25">
      <c r="A51" t="s">
        <v>50</v>
      </c>
      <c r="B51" s="2">
        <v>1089801</v>
      </c>
      <c r="C51" s="2">
        <v>1106841</v>
      </c>
      <c r="D51" s="2">
        <v>2196642</v>
      </c>
      <c r="E51" s="2"/>
      <c r="F51" s="4">
        <f t="shared" si="0"/>
        <v>0</v>
      </c>
      <c r="G51" s="2"/>
    </row>
    <row r="52" spans="1:9" x14ac:dyDescent="0.25">
      <c r="A52" t="s">
        <v>51</v>
      </c>
      <c r="B52" s="2">
        <v>1253759</v>
      </c>
      <c r="C52" s="2">
        <v>1238557</v>
      </c>
      <c r="D52" s="2">
        <v>2492316</v>
      </c>
      <c r="E52" s="2"/>
      <c r="F52" s="4">
        <f t="shared" si="0"/>
        <v>0</v>
      </c>
      <c r="G52" s="2"/>
    </row>
    <row r="53" spans="1:9" x14ac:dyDescent="0.25">
      <c r="A53" t="s">
        <v>52</v>
      </c>
      <c r="B53" s="2">
        <v>1400981</v>
      </c>
      <c r="C53" s="2">
        <v>1332631</v>
      </c>
      <c r="D53" s="2">
        <v>2733612</v>
      </c>
      <c r="E53" s="2"/>
      <c r="F53" s="4">
        <f t="shared" si="0"/>
        <v>0</v>
      </c>
      <c r="G53" s="2"/>
    </row>
    <row r="54" spans="1:9" x14ac:dyDescent="0.25">
      <c r="A54" t="s">
        <v>53</v>
      </c>
      <c r="B54" s="2">
        <v>216792</v>
      </c>
      <c r="C54" s="2">
        <v>187023</v>
      </c>
      <c r="D54" s="2">
        <v>403815</v>
      </c>
      <c r="E54" s="2"/>
      <c r="F54" s="4">
        <f t="shared" si="0"/>
        <v>0</v>
      </c>
      <c r="G54" s="2"/>
    </row>
    <row r="55" spans="1:9" x14ac:dyDescent="0.25">
      <c r="A55" t="s">
        <v>105</v>
      </c>
      <c r="B55" s="2">
        <f>B53-B54</f>
        <v>1184189</v>
      </c>
      <c r="C55" s="2">
        <f>C53-C54</f>
        <v>1145608</v>
      </c>
      <c r="D55" s="2">
        <f>D53-D54</f>
        <v>2329797</v>
      </c>
      <c r="E55" s="2"/>
      <c r="F55" s="4">
        <f t="shared" ref="F55" si="2">B55+C55-D55</f>
        <v>0</v>
      </c>
      <c r="G55" s="2"/>
    </row>
    <row r="56" spans="1:9" x14ac:dyDescent="0.25">
      <c r="A56" t="s">
        <v>54</v>
      </c>
      <c r="B56" s="2">
        <v>1118696</v>
      </c>
      <c r="C56" s="2">
        <v>1179158</v>
      </c>
      <c r="D56" s="2">
        <v>2297854</v>
      </c>
      <c r="E56" s="2"/>
      <c r="F56" s="4">
        <f t="shared" si="0"/>
        <v>0</v>
      </c>
      <c r="G56" s="2"/>
    </row>
    <row r="57" spans="1:9" x14ac:dyDescent="0.25">
      <c r="A57" t="s">
        <v>55</v>
      </c>
      <c r="B57" s="2">
        <v>202409</v>
      </c>
      <c r="C57" s="2">
        <v>210307</v>
      </c>
      <c r="D57" s="2">
        <v>412716</v>
      </c>
      <c r="E57" s="2"/>
      <c r="F57" s="4">
        <f t="shared" si="0"/>
        <v>0</v>
      </c>
      <c r="G57" s="2"/>
    </row>
    <row r="58" spans="1:9" x14ac:dyDescent="0.25">
      <c r="A58" t="s">
        <v>56</v>
      </c>
      <c r="B58" s="2">
        <v>460597</v>
      </c>
      <c r="C58" s="2">
        <v>610758</v>
      </c>
      <c r="D58" s="2">
        <v>1071355</v>
      </c>
      <c r="E58" s="2"/>
      <c r="F58" s="4">
        <f t="shared" si="0"/>
        <v>0</v>
      </c>
      <c r="G58" s="2"/>
    </row>
    <row r="59" spans="1:9" x14ac:dyDescent="0.25">
      <c r="A59" t="s">
        <v>57</v>
      </c>
      <c r="B59" s="2">
        <v>4712090</v>
      </c>
      <c r="C59" s="2">
        <v>4690163</v>
      </c>
      <c r="D59" s="2">
        <v>9402253</v>
      </c>
      <c r="E59" s="2"/>
      <c r="F59" s="4">
        <f t="shared" si="0"/>
        <v>0</v>
      </c>
      <c r="G59" s="2"/>
      <c r="H59" s="4">
        <f>SUM(D60:D71)-D61-D62</f>
        <v>9402253</v>
      </c>
      <c r="I59" s="4">
        <f>D59-H59</f>
        <v>0</v>
      </c>
    </row>
    <row r="60" spans="1:9" x14ac:dyDescent="0.25">
      <c r="A60" t="s">
        <v>58</v>
      </c>
      <c r="B60" s="2">
        <v>977948</v>
      </c>
      <c r="C60" s="2">
        <v>953919</v>
      </c>
      <c r="D60" s="2">
        <v>1931867</v>
      </c>
      <c r="E60" s="2"/>
      <c r="F60" s="4">
        <f t="shared" si="0"/>
        <v>0</v>
      </c>
      <c r="G60" s="2"/>
    </row>
    <row r="61" spans="1:9" x14ac:dyDescent="0.25">
      <c r="A61" t="s">
        <v>59</v>
      </c>
      <c r="B61" s="2">
        <v>342137</v>
      </c>
      <c r="C61" s="2">
        <v>341555</v>
      </c>
      <c r="D61" s="2">
        <v>683692</v>
      </c>
      <c r="E61" s="2"/>
      <c r="F61" s="4">
        <f t="shared" si="0"/>
        <v>0</v>
      </c>
      <c r="G61" s="2"/>
    </row>
    <row r="62" spans="1:9" x14ac:dyDescent="0.25">
      <c r="A62" t="s">
        <v>106</v>
      </c>
      <c r="B62" s="2">
        <f>B60-B61</f>
        <v>635811</v>
      </c>
      <c r="C62" s="2">
        <f>C60-C61</f>
        <v>612364</v>
      </c>
      <c r="D62" s="2">
        <f>D60-D61</f>
        <v>1248175</v>
      </c>
      <c r="E62" s="2"/>
      <c r="F62" s="4">
        <f t="shared" ref="F62" si="3">B62+C62-D62</f>
        <v>0</v>
      </c>
      <c r="G62" s="2"/>
    </row>
    <row r="63" spans="1:9" x14ac:dyDescent="0.25">
      <c r="A63" t="s">
        <v>60</v>
      </c>
      <c r="B63" s="2">
        <v>414488</v>
      </c>
      <c r="C63" s="2">
        <v>426109</v>
      </c>
      <c r="D63" s="2">
        <v>840597</v>
      </c>
      <c r="E63" s="2"/>
      <c r="F63" s="4">
        <f t="shared" si="0"/>
        <v>0</v>
      </c>
      <c r="G63" s="2"/>
    </row>
    <row r="64" spans="1:9" x14ac:dyDescent="0.25">
      <c r="A64" t="s">
        <v>61</v>
      </c>
      <c r="B64" s="2">
        <v>373700</v>
      </c>
      <c r="C64" s="2">
        <v>388295</v>
      </c>
      <c r="D64" s="2">
        <v>761995</v>
      </c>
      <c r="E64" s="2"/>
      <c r="F64" s="4">
        <f t="shared" si="0"/>
        <v>0</v>
      </c>
      <c r="G64" s="2"/>
    </row>
    <row r="65" spans="1:9" x14ac:dyDescent="0.25">
      <c r="A65" t="s">
        <v>62</v>
      </c>
      <c r="B65" s="2">
        <v>300487</v>
      </c>
      <c r="C65" s="2">
        <v>279105</v>
      </c>
      <c r="D65" s="2">
        <v>579592</v>
      </c>
      <c r="E65" s="2"/>
      <c r="F65" s="4">
        <f t="shared" si="0"/>
        <v>0</v>
      </c>
      <c r="G65" s="2"/>
    </row>
    <row r="66" spans="1:9" x14ac:dyDescent="0.25">
      <c r="A66" t="s">
        <v>63</v>
      </c>
      <c r="B66" s="2">
        <v>589961</v>
      </c>
      <c r="C66" s="2">
        <v>570701</v>
      </c>
      <c r="D66" s="2">
        <v>1160662</v>
      </c>
      <c r="E66" s="2"/>
      <c r="F66" s="4">
        <f t="shared" si="0"/>
        <v>0</v>
      </c>
      <c r="G66" s="2"/>
    </row>
    <row r="67" spans="1:9" x14ac:dyDescent="0.25">
      <c r="A67" t="s">
        <v>64</v>
      </c>
      <c r="B67" s="2">
        <v>697096</v>
      </c>
      <c r="C67" s="2">
        <v>706805</v>
      </c>
      <c r="D67" s="2">
        <v>1403901</v>
      </c>
      <c r="E67" s="2"/>
      <c r="F67" s="4">
        <f t="shared" si="0"/>
        <v>0</v>
      </c>
      <c r="G67" s="2"/>
    </row>
    <row r="68" spans="1:9" x14ac:dyDescent="0.25">
      <c r="A68" t="s">
        <v>65</v>
      </c>
      <c r="B68" s="2">
        <v>275652</v>
      </c>
      <c r="C68" s="2">
        <v>277981</v>
      </c>
      <c r="D68" s="2">
        <v>553633</v>
      </c>
      <c r="E68" s="2"/>
      <c r="F68" s="4">
        <f t="shared" si="0"/>
        <v>0</v>
      </c>
      <c r="G68" s="2"/>
    </row>
    <row r="69" spans="1:9" x14ac:dyDescent="0.25">
      <c r="A69" t="s">
        <v>66</v>
      </c>
      <c r="B69" s="2">
        <v>406449</v>
      </c>
      <c r="C69" s="2">
        <v>408498</v>
      </c>
      <c r="D69" s="2">
        <v>814947</v>
      </c>
      <c r="E69" s="2"/>
      <c r="F69" s="4">
        <f t="shared" si="0"/>
        <v>0</v>
      </c>
      <c r="G69" s="2"/>
    </row>
    <row r="70" spans="1:9" x14ac:dyDescent="0.25">
      <c r="A70" t="s">
        <v>67</v>
      </c>
      <c r="B70" s="2">
        <v>287843</v>
      </c>
      <c r="C70" s="2">
        <v>295070</v>
      </c>
      <c r="D70" s="2">
        <v>582913</v>
      </c>
      <c r="E70" s="2"/>
      <c r="F70" s="4">
        <f t="shared" si="0"/>
        <v>0</v>
      </c>
      <c r="G70" s="2"/>
    </row>
    <row r="71" spans="1:9" x14ac:dyDescent="0.25">
      <c r="A71" t="s">
        <v>68</v>
      </c>
      <c r="B71" s="2">
        <v>388466</v>
      </c>
      <c r="C71" s="2">
        <v>383680</v>
      </c>
      <c r="D71" s="2">
        <v>772146</v>
      </c>
      <c r="E71" s="2"/>
      <c r="F71" s="4">
        <f t="shared" ref="F71:F103" si="4">B71+C71-D71</f>
        <v>0</v>
      </c>
      <c r="G71" s="2"/>
    </row>
    <row r="72" spans="1:9" x14ac:dyDescent="0.25">
      <c r="A72" t="s">
        <v>69</v>
      </c>
      <c r="B72" s="2">
        <v>4886713</v>
      </c>
      <c r="C72" s="2">
        <v>4402651</v>
      </c>
      <c r="D72" s="2">
        <v>9289364</v>
      </c>
      <c r="E72" s="2"/>
      <c r="F72" s="4">
        <f t="shared" si="4"/>
        <v>0</v>
      </c>
      <c r="G72" s="2"/>
      <c r="H72" s="4">
        <f>SUM(D73:D83)</f>
        <v>9289364</v>
      </c>
      <c r="I72" s="4">
        <f>D72-H72</f>
        <v>0</v>
      </c>
    </row>
    <row r="73" spans="1:9" x14ac:dyDescent="0.25">
      <c r="A73" t="s">
        <v>70</v>
      </c>
      <c r="B73" s="2">
        <v>458065</v>
      </c>
      <c r="C73" s="2">
        <v>368651</v>
      </c>
      <c r="D73" s="2">
        <v>826716</v>
      </c>
      <c r="E73" s="2"/>
      <c r="F73" s="4">
        <f t="shared" si="4"/>
        <v>0</v>
      </c>
      <c r="G73" s="2"/>
    </row>
    <row r="74" spans="1:9" x14ac:dyDescent="0.25">
      <c r="A74" t="s">
        <v>71</v>
      </c>
      <c r="B74" s="2">
        <v>283279</v>
      </c>
      <c r="C74" s="2">
        <v>287875</v>
      </c>
      <c r="D74" s="2">
        <v>571154</v>
      </c>
      <c r="E74" s="2"/>
      <c r="F74" s="4">
        <f t="shared" si="4"/>
        <v>0</v>
      </c>
      <c r="G74" s="2"/>
    </row>
    <row r="75" spans="1:9" x14ac:dyDescent="0.25">
      <c r="A75" t="s">
        <v>72</v>
      </c>
      <c r="B75" s="2">
        <v>480012</v>
      </c>
      <c r="C75" s="2">
        <v>398403</v>
      </c>
      <c r="D75" s="2">
        <v>878415</v>
      </c>
      <c r="E75" s="2"/>
      <c r="F75" s="4">
        <f t="shared" si="4"/>
        <v>0</v>
      </c>
      <c r="G75" s="2"/>
    </row>
    <row r="76" spans="1:9" x14ac:dyDescent="0.25">
      <c r="A76" t="s">
        <v>73</v>
      </c>
      <c r="B76" s="2">
        <v>160571</v>
      </c>
      <c r="C76" s="2">
        <v>130083</v>
      </c>
      <c r="D76" s="2">
        <v>290654</v>
      </c>
      <c r="E76" s="2"/>
      <c r="F76" s="4">
        <f t="shared" si="4"/>
        <v>0</v>
      </c>
      <c r="G76" s="2"/>
    </row>
    <row r="77" spans="1:9" x14ac:dyDescent="0.25">
      <c r="A77" t="s">
        <v>74</v>
      </c>
      <c r="B77" s="2">
        <v>973023</v>
      </c>
      <c r="C77" s="2">
        <v>945858</v>
      </c>
      <c r="D77" s="2">
        <v>1918881</v>
      </c>
      <c r="E77" s="2"/>
      <c r="F77" s="4">
        <f t="shared" si="4"/>
        <v>0</v>
      </c>
      <c r="G77" s="2"/>
    </row>
    <row r="78" spans="1:9" x14ac:dyDescent="0.25">
      <c r="A78" t="s">
        <v>75</v>
      </c>
      <c r="B78" s="2">
        <v>549504</v>
      </c>
      <c r="C78" s="2">
        <v>508737</v>
      </c>
      <c r="D78" s="2">
        <v>1058241</v>
      </c>
      <c r="E78" s="2"/>
      <c r="F78" s="4">
        <f t="shared" si="4"/>
        <v>0</v>
      </c>
      <c r="G78" s="2"/>
    </row>
    <row r="79" spans="1:9" x14ac:dyDescent="0.25">
      <c r="A79" t="s">
        <v>76</v>
      </c>
      <c r="B79" s="2">
        <v>444579</v>
      </c>
      <c r="C79" s="2">
        <v>428722</v>
      </c>
      <c r="D79" s="2">
        <v>873301</v>
      </c>
      <c r="E79" s="2"/>
      <c r="F79" s="4">
        <f t="shared" si="4"/>
        <v>0</v>
      </c>
      <c r="G79" s="2"/>
    </row>
    <row r="80" spans="1:9" x14ac:dyDescent="0.25">
      <c r="A80" t="s">
        <v>77</v>
      </c>
      <c r="B80" s="2">
        <v>485568</v>
      </c>
      <c r="C80" s="2">
        <v>448368</v>
      </c>
      <c r="D80" s="2">
        <v>933936</v>
      </c>
      <c r="E80" s="2"/>
      <c r="F80" s="4">
        <f t="shared" si="4"/>
        <v>0</v>
      </c>
      <c r="G80" s="2"/>
    </row>
    <row r="81" spans="1:9" x14ac:dyDescent="0.25">
      <c r="A81" t="s">
        <v>78</v>
      </c>
      <c r="B81" s="2">
        <v>575447</v>
      </c>
      <c r="C81" s="2">
        <v>475585</v>
      </c>
      <c r="D81" s="2">
        <v>1051032</v>
      </c>
      <c r="E81" s="2"/>
      <c r="F81" s="4">
        <f t="shared" si="4"/>
        <v>0</v>
      </c>
      <c r="G81" s="2"/>
    </row>
    <row r="82" spans="1:9" x14ac:dyDescent="0.25">
      <c r="A82" t="s">
        <v>79</v>
      </c>
      <c r="B82" s="2">
        <v>34776</v>
      </c>
      <c r="C82" s="2">
        <v>22702</v>
      </c>
      <c r="D82" s="2">
        <v>57478</v>
      </c>
      <c r="E82" s="2"/>
      <c r="F82" s="4">
        <f t="shared" si="4"/>
        <v>0</v>
      </c>
      <c r="G82" s="2"/>
    </row>
    <row r="83" spans="1:9" x14ac:dyDescent="0.25">
      <c r="A83" t="s">
        <v>80</v>
      </c>
      <c r="B83" s="2">
        <v>441889</v>
      </c>
      <c r="C83" s="2">
        <v>387667</v>
      </c>
      <c r="D83" s="2">
        <v>829556</v>
      </c>
      <c r="E83" s="2"/>
      <c r="F83" s="4">
        <f t="shared" si="4"/>
        <v>0</v>
      </c>
      <c r="G83" s="2"/>
    </row>
    <row r="84" spans="1:9" x14ac:dyDescent="0.25">
      <c r="A84" t="s">
        <v>81</v>
      </c>
      <c r="B84" s="2">
        <v>2964419</v>
      </c>
      <c r="C84" s="2">
        <v>2794403</v>
      </c>
      <c r="D84" s="2">
        <v>5758822</v>
      </c>
      <c r="E84" s="2"/>
      <c r="F84" s="4">
        <f t="shared" si="4"/>
        <v>0</v>
      </c>
      <c r="G84" s="2"/>
      <c r="H84" s="4">
        <f>SUM(D85:D93)</f>
        <v>5758822</v>
      </c>
      <c r="I84" s="4">
        <f>D84-H84</f>
        <v>0</v>
      </c>
    </row>
    <row r="85" spans="1:9" x14ac:dyDescent="0.25">
      <c r="A85" t="s">
        <v>82</v>
      </c>
      <c r="B85" s="2">
        <v>68269</v>
      </c>
      <c r="C85" s="2">
        <v>52037</v>
      </c>
      <c r="D85" s="2">
        <v>120306</v>
      </c>
      <c r="E85" s="2"/>
      <c r="F85" s="4">
        <f t="shared" si="4"/>
        <v>0</v>
      </c>
      <c r="G85" s="2"/>
    </row>
    <row r="86" spans="1:9" x14ac:dyDescent="0.25">
      <c r="A86" t="s">
        <v>83</v>
      </c>
      <c r="B86" s="2">
        <v>298968</v>
      </c>
      <c r="C86" s="2">
        <v>271193</v>
      </c>
      <c r="D86" s="2">
        <v>570161</v>
      </c>
      <c r="E86" s="2"/>
      <c r="F86" s="4">
        <f t="shared" si="4"/>
        <v>0</v>
      </c>
      <c r="G86" s="2"/>
    </row>
    <row r="87" spans="1:9" x14ac:dyDescent="0.25">
      <c r="A87" t="s">
        <v>84</v>
      </c>
      <c r="B87" s="2">
        <v>342543</v>
      </c>
      <c r="C87" s="2">
        <v>329494</v>
      </c>
      <c r="D87" s="2">
        <v>672037</v>
      </c>
      <c r="E87" s="2"/>
      <c r="F87" s="4">
        <f t="shared" si="4"/>
        <v>0</v>
      </c>
      <c r="G87" s="2"/>
    </row>
    <row r="88" spans="1:9" x14ac:dyDescent="0.25">
      <c r="A88" t="s">
        <v>85</v>
      </c>
      <c r="B88" s="2">
        <v>274079</v>
      </c>
      <c r="C88" s="2">
        <v>240188</v>
      </c>
      <c r="D88" s="2">
        <v>514267</v>
      </c>
      <c r="E88" s="2"/>
      <c r="F88" s="4">
        <f t="shared" si="4"/>
        <v>0</v>
      </c>
      <c r="G88" s="2"/>
    </row>
    <row r="89" spans="1:9" x14ac:dyDescent="0.25">
      <c r="A89" t="s">
        <v>86</v>
      </c>
      <c r="B89" s="2">
        <v>152061</v>
      </c>
      <c r="C89" s="2">
        <v>71275</v>
      </c>
      <c r="D89" s="2">
        <v>223336</v>
      </c>
      <c r="E89" s="2"/>
      <c r="F89" s="4">
        <f t="shared" si="4"/>
        <v>0</v>
      </c>
      <c r="G89" s="2"/>
    </row>
    <row r="90" spans="1:9" x14ac:dyDescent="0.25">
      <c r="A90" t="s">
        <v>87</v>
      </c>
      <c r="B90" s="2">
        <v>20472</v>
      </c>
      <c r="C90" s="2">
        <v>7641</v>
      </c>
      <c r="D90" s="2">
        <v>28113</v>
      </c>
      <c r="E90" s="2"/>
      <c r="F90" s="4">
        <f t="shared" si="4"/>
        <v>0</v>
      </c>
      <c r="G90" s="2"/>
    </row>
    <row r="91" spans="1:9" x14ac:dyDescent="0.25">
      <c r="A91" t="s">
        <v>88</v>
      </c>
      <c r="B91" s="2">
        <v>706498</v>
      </c>
      <c r="C91" s="2">
        <v>726545</v>
      </c>
      <c r="D91" s="2">
        <v>1433043</v>
      </c>
      <c r="E91" s="2"/>
      <c r="F91" s="4">
        <f t="shared" si="4"/>
        <v>0</v>
      </c>
      <c r="G91" s="2"/>
    </row>
    <row r="92" spans="1:9" x14ac:dyDescent="0.25">
      <c r="A92" t="s">
        <v>89</v>
      </c>
      <c r="B92" s="2">
        <v>961932</v>
      </c>
      <c r="C92" s="2">
        <v>965747</v>
      </c>
      <c r="D92" s="2">
        <v>1927679</v>
      </c>
      <c r="E92" s="2"/>
      <c r="F92" s="4">
        <f t="shared" si="4"/>
        <v>0</v>
      </c>
      <c r="G92" s="2"/>
    </row>
    <row r="93" spans="1:9" x14ac:dyDescent="0.25">
      <c r="A93" t="s">
        <v>90</v>
      </c>
      <c r="B93" s="2">
        <v>139597</v>
      </c>
      <c r="C93" s="2">
        <v>130283</v>
      </c>
      <c r="D93" s="2">
        <v>269880</v>
      </c>
      <c r="E93" s="2"/>
      <c r="F93" s="4">
        <f t="shared" si="4"/>
        <v>0</v>
      </c>
      <c r="G93" s="2"/>
    </row>
    <row r="94" spans="1:9" x14ac:dyDescent="0.25">
      <c r="A94" t="s">
        <v>91</v>
      </c>
      <c r="B94" s="2">
        <v>4164551</v>
      </c>
      <c r="C94" s="2">
        <v>3582167</v>
      </c>
      <c r="D94" s="2">
        <v>7746718</v>
      </c>
      <c r="E94" s="2"/>
      <c r="F94" s="4">
        <f t="shared" si="4"/>
        <v>0</v>
      </c>
      <c r="G94" s="2"/>
      <c r="H94" s="4">
        <f>SUM(D95:D103)</f>
        <v>7746718</v>
      </c>
      <c r="I94" s="4">
        <f>D94-H94</f>
        <v>0</v>
      </c>
    </row>
    <row r="95" spans="1:9" x14ac:dyDescent="0.25">
      <c r="A95" t="s">
        <v>92</v>
      </c>
      <c r="B95" s="2">
        <v>354962</v>
      </c>
      <c r="C95" s="2">
        <v>327646</v>
      </c>
      <c r="D95" s="2">
        <v>682608</v>
      </c>
      <c r="E95" s="2"/>
      <c r="F95" s="4">
        <f t="shared" si="4"/>
        <v>0</v>
      </c>
      <c r="G95" s="2"/>
    </row>
    <row r="96" spans="1:9" x14ac:dyDescent="0.25">
      <c r="A96" t="s">
        <v>93</v>
      </c>
      <c r="B96" s="2">
        <v>212638</v>
      </c>
      <c r="C96" s="2">
        <v>169849</v>
      </c>
      <c r="D96" s="2">
        <v>382487</v>
      </c>
      <c r="E96" s="2"/>
      <c r="F96" s="4">
        <f t="shared" si="4"/>
        <v>0</v>
      </c>
      <c r="G96" s="2"/>
    </row>
    <row r="97" spans="1:7" x14ac:dyDescent="0.25">
      <c r="A97" t="s">
        <v>94</v>
      </c>
      <c r="B97" s="2">
        <v>472443</v>
      </c>
      <c r="C97" s="2">
        <v>387578</v>
      </c>
      <c r="D97" s="2">
        <v>860021</v>
      </c>
      <c r="E97" s="2"/>
      <c r="F97" s="4">
        <f t="shared" si="4"/>
        <v>0</v>
      </c>
      <c r="G97" s="2"/>
    </row>
    <row r="98" spans="1:7" x14ac:dyDescent="0.25">
      <c r="A98" t="s">
        <v>95</v>
      </c>
      <c r="B98" s="2">
        <v>364988</v>
      </c>
      <c r="C98" s="2">
        <v>319602</v>
      </c>
      <c r="D98" s="2">
        <v>684590</v>
      </c>
      <c r="E98" s="2"/>
      <c r="F98" s="4">
        <f t="shared" si="4"/>
        <v>0</v>
      </c>
      <c r="G98" s="2"/>
    </row>
    <row r="99" spans="1:7" x14ac:dyDescent="0.25">
      <c r="A99" t="s">
        <v>96</v>
      </c>
      <c r="B99" s="2">
        <v>529215</v>
      </c>
      <c r="C99" s="2">
        <v>458648</v>
      </c>
      <c r="D99" s="2">
        <v>987863</v>
      </c>
      <c r="E99" s="2"/>
      <c r="F99" s="4">
        <f t="shared" si="4"/>
        <v>0</v>
      </c>
      <c r="G99" s="2"/>
    </row>
    <row r="100" spans="1:7" x14ac:dyDescent="0.25">
      <c r="A100" t="s">
        <v>97</v>
      </c>
      <c r="B100" s="2">
        <v>803411</v>
      </c>
      <c r="C100" s="2">
        <v>674987</v>
      </c>
      <c r="D100" s="2">
        <v>1478398</v>
      </c>
      <c r="E100" s="2"/>
      <c r="F100" s="4">
        <f t="shared" si="4"/>
        <v>0</v>
      </c>
      <c r="G100" s="2"/>
    </row>
    <row r="101" spans="1:7" x14ac:dyDescent="0.25">
      <c r="A101" t="s">
        <v>98</v>
      </c>
      <c r="B101" s="2">
        <v>238003</v>
      </c>
      <c r="C101" s="2">
        <v>215413</v>
      </c>
      <c r="D101" s="2">
        <v>453416</v>
      </c>
      <c r="E101" s="2"/>
      <c r="F101" s="4">
        <f t="shared" si="4"/>
        <v>0</v>
      </c>
      <c r="G101" s="2"/>
    </row>
    <row r="102" spans="1:7" x14ac:dyDescent="0.25">
      <c r="A102" t="s">
        <v>99</v>
      </c>
      <c r="B102" s="2">
        <v>335972</v>
      </c>
      <c r="C102" s="2">
        <v>309149</v>
      </c>
      <c r="D102" s="2">
        <v>645121</v>
      </c>
      <c r="E102" s="2"/>
      <c r="F102" s="4">
        <f t="shared" si="4"/>
        <v>0</v>
      </c>
      <c r="G102" s="2"/>
    </row>
    <row r="103" spans="1:7" x14ac:dyDescent="0.25">
      <c r="A103" t="s">
        <v>100</v>
      </c>
      <c r="B103" s="2">
        <v>852919</v>
      </c>
      <c r="C103" s="2">
        <v>719295</v>
      </c>
      <c r="D103" s="2">
        <v>1572214</v>
      </c>
      <c r="E103" s="2"/>
      <c r="F103" s="4">
        <f t="shared" si="4"/>
        <v>0</v>
      </c>
      <c r="G10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2024-08-25T13:49:42Z</dcterms:created>
  <dcterms:modified xsi:type="dcterms:W3CDTF">2024-08-25T20:46:46Z</dcterms:modified>
</cp:coreProperties>
</file>