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"/>
    </mc:Choice>
  </mc:AlternateContent>
  <xr:revisionPtr revIDLastSave="0" documentId="13_ncr:1_{E1CC490E-983E-4B73-8F59-D0D0EEC534DE}" xr6:coauthVersionLast="47" xr6:coauthVersionMax="47" xr10:uidLastSave="{00000000-0000-0000-0000-000000000000}"/>
  <bookViews>
    <workbookView xWindow="82485" yWindow="375" windowWidth="31200" windowHeight="21360" activeTab="5" xr2:uid="{CAD24EF5-B129-49CA-8DC9-13A2504163E2}"/>
  </bookViews>
  <sheets>
    <sheet name="notes" sheetId="1" r:id="rId1"/>
    <sheet name="Template" sheetId="3" r:id="rId2"/>
    <sheet name="ACEITUNA" sheetId="4" r:id="rId3"/>
    <sheet name="AGUACATE" sheetId="5" r:id="rId4"/>
    <sheet name="ANONA" sheetId="6" r:id="rId5"/>
    <sheet name="CACA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<sst xmlns="http://schemas.openxmlformats.org/spreadsheetml/2006/main" count="140" uniqueCount="29">
  <si>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</si>
  <si>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</si>
  <si>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</si>
  <si>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</si>
  <si>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</si>
  <si>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</si>
  <si>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</si>
  <si>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</si>
  <si>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</si>
  <si>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</si>
  <si>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</si>
  <si>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</si>
  <si>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</si>
  <si>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</si>
  <si>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</si>
  <si>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</si>
  <si>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</si>
  <si>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</si>
  <si>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</si>
  <si>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</si>
  <si>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</si>
  <si>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</si>
  <si>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</si>
  <si>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</si>
  <si>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</si>
  <si>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</si>
  <si>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</si>
  <si>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</si>
  <si>
    <t>Promedio 1974/79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</si>
</sst>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B67E-F4BA-4331-AA16-B29457B2249B}">
  <dimension ref="A1:O74"/>
  <sheetViews>
    <sheetView workbookViewId="0">
      <pane ySplit="3" topLeftCell="A27" activePane="bottomLeft" state="frozen"/>
      <selection pane="bottomLeft" activeCell="I72" sqref="I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>
        <v>2101</v>
      </c>
      <c r="C44" s="3">
        <v>1066</v>
      </c>
      <c r="D44" s="3">
        <v>2240</v>
      </c>
      <c r="E44" s="3"/>
      <c r="F44" s="3">
        <v>1840</v>
      </c>
      <c r="G44" s="3"/>
      <c r="H44" s="3"/>
      <c r="I44" s="3">
        <v>4080</v>
      </c>
      <c r="J44" s="6">
        <v>0.11700000000000001</v>
      </c>
      <c r="M44" s="2">
        <f t="shared" si="0"/>
        <v>-0.33399999999983265</v>
      </c>
      <c r="O44">
        <f t="shared" si="1"/>
        <v>0</v>
      </c>
    </row>
    <row r="45" spans="1:15" x14ac:dyDescent="0.55000000000000004">
      <c r="A45" s="1">
        <v>1960</v>
      </c>
      <c r="B45" s="3">
        <v>2223</v>
      </c>
      <c r="C45" s="3">
        <v>1058</v>
      </c>
      <c r="D45" s="3">
        <v>2353</v>
      </c>
      <c r="E45" s="3"/>
      <c r="F45" s="3">
        <v>3249</v>
      </c>
      <c r="G45" s="3"/>
      <c r="H45" s="3"/>
      <c r="I45" s="3">
        <v>5602</v>
      </c>
      <c r="J45" s="6">
        <v>0.155</v>
      </c>
      <c r="M45" s="2">
        <f t="shared" si="0"/>
        <v>-1.0659999999998035</v>
      </c>
      <c r="O45">
        <f t="shared" si="1"/>
        <v>0</v>
      </c>
    </row>
    <row r="46" spans="1:15" x14ac:dyDescent="0.55000000000000004">
      <c r="A46" s="1">
        <v>1961</v>
      </c>
      <c r="B46" s="3">
        <v>2600</v>
      </c>
      <c r="C46" s="3">
        <v>1420</v>
      </c>
      <c r="D46" s="3">
        <v>3691</v>
      </c>
      <c r="E46" s="3"/>
      <c r="F46" s="3">
        <v>4156</v>
      </c>
      <c r="G46" s="3"/>
      <c r="H46" s="3"/>
      <c r="I46" s="3">
        <v>7847</v>
      </c>
      <c r="J46" s="6">
        <v>0.21099999999999999</v>
      </c>
      <c r="M46" s="2">
        <f t="shared" si="0"/>
        <v>1</v>
      </c>
      <c r="O46">
        <f t="shared" si="1"/>
        <v>0</v>
      </c>
    </row>
    <row r="47" spans="1:15" x14ac:dyDescent="0.55000000000000004">
      <c r="A47" s="1">
        <v>1962</v>
      </c>
      <c r="B47" s="3">
        <v>2708</v>
      </c>
      <c r="C47" s="3">
        <v>1575</v>
      </c>
      <c r="D47" s="3">
        <v>4266</v>
      </c>
      <c r="E47" s="3"/>
      <c r="F47" s="3">
        <v>5941</v>
      </c>
      <c r="G47" s="3">
        <v>1</v>
      </c>
      <c r="H47" s="3"/>
      <c r="I47" s="3">
        <v>10206</v>
      </c>
      <c r="J47" s="6">
        <v>0.26500000000000001</v>
      </c>
      <c r="M47" s="2">
        <f t="shared" si="0"/>
        <v>-0.8999999999996362</v>
      </c>
      <c r="O47">
        <f t="shared" si="1"/>
        <v>0</v>
      </c>
    </row>
    <row r="48" spans="1:15" x14ac:dyDescent="0.55000000000000004">
      <c r="A48" s="1">
        <v>1963</v>
      </c>
      <c r="B48" s="3">
        <v>2794</v>
      </c>
      <c r="C48" s="3">
        <v>1563</v>
      </c>
      <c r="D48" s="3">
        <v>4367</v>
      </c>
      <c r="E48" s="3"/>
      <c r="F48" s="3">
        <v>4482</v>
      </c>
      <c r="G48" s="3"/>
      <c r="H48" s="3"/>
      <c r="I48" s="3">
        <v>8849</v>
      </c>
      <c r="J48" s="6">
        <v>0.222</v>
      </c>
      <c r="M48" s="2">
        <f t="shared" si="0"/>
        <v>2.1999999999934516E-2</v>
      </c>
      <c r="O48">
        <f t="shared" si="1"/>
        <v>0</v>
      </c>
    </row>
    <row r="49" spans="1:15" x14ac:dyDescent="0.55000000000000004">
      <c r="A49" s="1">
        <v>1964</v>
      </c>
      <c r="B49" s="3">
        <v>2895</v>
      </c>
      <c r="C49" s="3">
        <v>2612</v>
      </c>
      <c r="D49" s="3">
        <v>7562</v>
      </c>
      <c r="E49" s="3"/>
      <c r="F49" s="3">
        <v>4817</v>
      </c>
      <c r="G49" s="3"/>
      <c r="H49" s="3"/>
      <c r="I49" s="3">
        <v>12379</v>
      </c>
      <c r="J49" s="6">
        <v>0.3</v>
      </c>
      <c r="M49" s="2">
        <f t="shared" si="0"/>
        <v>-0.26000000000021828</v>
      </c>
      <c r="O49">
        <f t="shared" si="1"/>
        <v>0</v>
      </c>
    </row>
    <row r="50" spans="1:15" x14ac:dyDescent="0.55000000000000004">
      <c r="A50" s="7" t="s">
        <v>8</v>
      </c>
      <c r="B50" s="8">
        <v>2644</v>
      </c>
      <c r="C50" s="8">
        <v>1682</v>
      </c>
      <c r="D50" s="8">
        <v>4448</v>
      </c>
      <c r="E50" s="8"/>
      <c r="F50" s="8">
        <v>4529</v>
      </c>
      <c r="G50" s="8"/>
      <c r="H50" s="8"/>
      <c r="I50" s="8">
        <v>8977</v>
      </c>
      <c r="J50" s="9">
        <v>0.23300000000000001</v>
      </c>
      <c r="K50" s="10"/>
      <c r="L50" s="10"/>
      <c r="M50" s="11">
        <f t="shared" si="0"/>
        <v>-0.79200000000037107</v>
      </c>
      <c r="N50" s="10"/>
      <c r="O50" s="10">
        <f t="shared" si="1"/>
        <v>0</v>
      </c>
    </row>
    <row r="51" spans="1:15" x14ac:dyDescent="0.55000000000000004">
      <c r="A51" s="1">
        <v>1965</v>
      </c>
      <c r="B51" s="3">
        <v>3107</v>
      </c>
      <c r="C51" s="3">
        <v>2706</v>
      </c>
      <c r="D51" s="3">
        <v>8407</v>
      </c>
      <c r="E51" s="3"/>
      <c r="F51" s="3">
        <v>2209</v>
      </c>
      <c r="G51" s="3">
        <v>35</v>
      </c>
      <c r="H51" s="3"/>
      <c r="I51" s="3">
        <v>10581</v>
      </c>
      <c r="J51" s="6">
        <v>0.248</v>
      </c>
      <c r="M51" s="2">
        <f t="shared" si="0"/>
        <v>0.54199999999946158</v>
      </c>
      <c r="O51">
        <f t="shared" si="1"/>
        <v>0</v>
      </c>
    </row>
    <row r="52" spans="1:15" x14ac:dyDescent="0.55000000000000004">
      <c r="A52" s="1">
        <v>1966</v>
      </c>
      <c r="B52" s="3">
        <v>3126</v>
      </c>
      <c r="C52" s="3">
        <v>2708</v>
      </c>
      <c r="D52" s="3">
        <v>8464</v>
      </c>
      <c r="E52" s="3"/>
      <c r="F52" s="3">
        <v>4</v>
      </c>
      <c r="G52" s="3"/>
      <c r="H52" s="3"/>
      <c r="I52" s="3">
        <v>8468</v>
      </c>
      <c r="J52" s="6">
        <v>0.192</v>
      </c>
      <c r="M52" s="2">
        <f t="shared" si="0"/>
        <v>1.2080000000005384</v>
      </c>
      <c r="O52">
        <f t="shared" si="1"/>
        <v>0</v>
      </c>
    </row>
    <row r="53" spans="1:15" x14ac:dyDescent="0.55000000000000004">
      <c r="A53" s="1">
        <v>1967</v>
      </c>
      <c r="B53" s="3">
        <v>3378</v>
      </c>
      <c r="C53" s="3">
        <v>2591</v>
      </c>
      <c r="D53" s="3">
        <v>8754</v>
      </c>
      <c r="E53" s="3"/>
      <c r="F53" s="3">
        <v>10</v>
      </c>
      <c r="G53" s="3"/>
      <c r="H53" s="3"/>
      <c r="I53" s="3">
        <v>8764</v>
      </c>
      <c r="J53" s="6">
        <v>0.192</v>
      </c>
      <c r="M53" s="2">
        <f t="shared" si="0"/>
        <v>-1.6020000000007713</v>
      </c>
      <c r="O53">
        <f t="shared" si="1"/>
        <v>0</v>
      </c>
    </row>
    <row r="54" spans="1:15" x14ac:dyDescent="0.55000000000000004">
      <c r="A54" s="1">
        <v>1968</v>
      </c>
      <c r="B54" s="3">
        <v>3593</v>
      </c>
      <c r="C54" s="3">
        <v>2653</v>
      </c>
      <c r="D54" s="3">
        <v>9532</v>
      </c>
      <c r="E54" s="3"/>
      <c r="F54" s="3">
        <v>22</v>
      </c>
      <c r="G54" s="3"/>
      <c r="H54" s="3"/>
      <c r="I54" s="3">
        <v>9554</v>
      </c>
      <c r="J54" s="6">
        <v>0.20200000000000001</v>
      </c>
      <c r="M54" s="2">
        <f t="shared" si="0"/>
        <v>0.22899999999935972</v>
      </c>
      <c r="O54">
        <f t="shared" si="1"/>
        <v>0</v>
      </c>
    </row>
    <row r="55" spans="1:15" x14ac:dyDescent="0.55000000000000004">
      <c r="A55" s="1">
        <v>1969</v>
      </c>
      <c r="B55" s="3">
        <v>3667</v>
      </c>
      <c r="C55" s="3">
        <v>2771</v>
      </c>
      <c r="D55" s="3">
        <v>10161</v>
      </c>
      <c r="E55" s="3"/>
      <c r="F55" s="3">
        <v>49</v>
      </c>
      <c r="G55" s="3"/>
      <c r="H55" s="3"/>
      <c r="I55" s="3">
        <v>10210</v>
      </c>
      <c r="J55" s="6">
        <v>0.20899999999999999</v>
      </c>
      <c r="M55" s="2">
        <f t="shared" si="0"/>
        <v>0.2569999999996071</v>
      </c>
      <c r="O55">
        <f t="shared" si="1"/>
        <v>0</v>
      </c>
    </row>
    <row r="56" spans="1:15" x14ac:dyDescent="0.55000000000000004">
      <c r="A56" s="7" t="s">
        <v>10</v>
      </c>
      <c r="B56" s="8">
        <v>3374</v>
      </c>
      <c r="C56" s="8">
        <v>2686</v>
      </c>
      <c r="D56" s="8">
        <v>9064</v>
      </c>
      <c r="E56" s="8"/>
      <c r="F56" s="8">
        <v>459</v>
      </c>
      <c r="G56" s="8">
        <v>7</v>
      </c>
      <c r="H56" s="8"/>
      <c r="I56" s="8">
        <v>9516</v>
      </c>
      <c r="J56" s="9">
        <v>0.20799999999999999</v>
      </c>
      <c r="K56" s="10"/>
      <c r="L56" s="10"/>
      <c r="M56" s="11">
        <f t="shared" si="0"/>
        <v>-1.4359999999996944</v>
      </c>
      <c r="N56" s="10"/>
      <c r="O56" s="10">
        <f t="shared" si="1"/>
        <v>0</v>
      </c>
    </row>
    <row r="57" spans="1:15" x14ac:dyDescent="0.55000000000000004">
      <c r="A57" s="1">
        <v>1970</v>
      </c>
      <c r="B57" s="3">
        <v>3705</v>
      </c>
      <c r="C57" s="3">
        <v>2649</v>
      </c>
      <c r="D57" s="3">
        <v>9815</v>
      </c>
      <c r="E57" s="3"/>
      <c r="F57" s="3">
        <v>3</v>
      </c>
      <c r="G57" s="3"/>
      <c r="H57" s="3"/>
      <c r="I57" s="3">
        <v>9818</v>
      </c>
      <c r="J57" s="6">
        <v>0.193</v>
      </c>
      <c r="M57" s="2">
        <f t="shared" si="0"/>
        <v>-0.45499999999992724</v>
      </c>
      <c r="O57">
        <f t="shared" si="1"/>
        <v>0</v>
      </c>
    </row>
    <row r="58" spans="1:15" x14ac:dyDescent="0.55000000000000004">
      <c r="A58" s="1">
        <v>1971</v>
      </c>
      <c r="B58" s="3">
        <v>3240</v>
      </c>
      <c r="C58" s="3">
        <v>2922</v>
      </c>
      <c r="D58" s="3">
        <v>9467</v>
      </c>
      <c r="E58" s="3"/>
      <c r="F58" s="3">
        <v>2</v>
      </c>
      <c r="G58" s="3">
        <v>18</v>
      </c>
      <c r="H58" s="3"/>
      <c r="I58" s="3">
        <v>9451</v>
      </c>
      <c r="J58" s="6">
        <v>0.18</v>
      </c>
      <c r="M58" s="2">
        <f t="shared" si="0"/>
        <v>0.28000000000065484</v>
      </c>
      <c r="O58">
        <f t="shared" si="1"/>
        <v>0</v>
      </c>
    </row>
    <row r="59" spans="1:15" x14ac:dyDescent="0.55000000000000004">
      <c r="A59" s="1">
        <v>1972</v>
      </c>
      <c r="B59" s="3">
        <v>4479</v>
      </c>
      <c r="C59" s="3">
        <v>2797</v>
      </c>
      <c r="D59" s="3">
        <v>12527</v>
      </c>
      <c r="E59" s="3"/>
      <c r="F59" s="3">
        <v>9</v>
      </c>
      <c r="G59" s="3"/>
      <c r="H59" s="3"/>
      <c r="I59" s="3">
        <v>12536</v>
      </c>
      <c r="J59" s="6">
        <v>0.23</v>
      </c>
      <c r="M59" s="2">
        <f t="shared" si="0"/>
        <v>0.76300000000082946</v>
      </c>
      <c r="O59">
        <f t="shared" si="1"/>
        <v>0</v>
      </c>
    </row>
    <row r="60" spans="1:15" x14ac:dyDescent="0.55000000000000004">
      <c r="A60" s="1">
        <v>1973</v>
      </c>
      <c r="B60" s="3">
        <v>4449</v>
      </c>
      <c r="C60" s="3">
        <v>2025</v>
      </c>
      <c r="D60" s="3">
        <v>9010</v>
      </c>
      <c r="E60" s="3"/>
      <c r="F60" s="3">
        <v>612</v>
      </c>
      <c r="G60" s="3">
        <v>40</v>
      </c>
      <c r="H60" s="3"/>
      <c r="I60" s="3">
        <v>9582</v>
      </c>
      <c r="J60" s="6">
        <v>0.152</v>
      </c>
      <c r="M60" s="2">
        <f t="shared" si="0"/>
        <v>-0.7749999999996362</v>
      </c>
      <c r="O60">
        <f t="shared" si="1"/>
        <v>0</v>
      </c>
    </row>
    <row r="61" spans="1:15" x14ac:dyDescent="0.55000000000000004">
      <c r="A61" s="1">
        <v>1974</v>
      </c>
      <c r="B61" s="3">
        <v>5492</v>
      </c>
      <c r="C61" s="3">
        <v>1389</v>
      </c>
      <c r="D61" s="3">
        <v>7631</v>
      </c>
      <c r="E61" s="3"/>
      <c r="F61" s="3">
        <v>544</v>
      </c>
      <c r="G61" s="3"/>
      <c r="H61" s="3"/>
      <c r="I61" s="3">
        <v>8175</v>
      </c>
      <c r="J61" s="6">
        <v>0.14000000000000001</v>
      </c>
      <c r="M61" s="2">
        <f t="shared" si="0"/>
        <v>-2.61200000000008</v>
      </c>
      <c r="O61">
        <f t="shared" si="1"/>
        <v>0</v>
      </c>
    </row>
    <row r="62" spans="1:15" x14ac:dyDescent="0.55000000000000004">
      <c r="A62" s="7" t="s">
        <v>11</v>
      </c>
      <c r="B62" s="8">
        <v>4273</v>
      </c>
      <c r="C62" s="8">
        <v>2268</v>
      </c>
      <c r="D62" s="8">
        <v>9690</v>
      </c>
      <c r="E62" s="8"/>
      <c r="F62" s="8">
        <v>234</v>
      </c>
      <c r="G62" s="8">
        <v>11</v>
      </c>
      <c r="H62" s="8"/>
      <c r="I62" s="8">
        <v>9912</v>
      </c>
      <c r="J62" s="9">
        <v>0.17899999999999999</v>
      </c>
      <c r="K62" s="10"/>
      <c r="L62" s="10"/>
      <c r="M62" s="11">
        <f t="shared" si="0"/>
        <v>1.1640000000006694</v>
      </c>
      <c r="N62" s="10"/>
      <c r="O62" s="10">
        <f t="shared" si="1"/>
        <v>1</v>
      </c>
    </row>
    <row r="63" spans="1:15" x14ac:dyDescent="0.55000000000000004">
      <c r="A63" s="1">
        <v>1975</v>
      </c>
      <c r="B63" s="3">
        <v>5596</v>
      </c>
      <c r="C63" s="3">
        <v>1364</v>
      </c>
      <c r="D63" s="3">
        <v>7631</v>
      </c>
      <c r="E63" s="3"/>
      <c r="F63" s="3">
        <v>154</v>
      </c>
      <c r="G63" s="3"/>
      <c r="H63" s="3"/>
      <c r="I63" s="3">
        <v>7785</v>
      </c>
      <c r="J63" s="6">
        <v>0.129</v>
      </c>
      <c r="M63" s="2">
        <f t="shared" si="0"/>
        <v>1.9440000000004147</v>
      </c>
      <c r="O63">
        <f t="shared" si="1"/>
        <v>0</v>
      </c>
    </row>
    <row r="64" spans="1:15" x14ac:dyDescent="0.55000000000000004">
      <c r="A64" s="1">
        <v>1976</v>
      </c>
      <c r="B64" s="3">
        <v>5570</v>
      </c>
      <c r="C64" s="3">
        <v>1746</v>
      </c>
      <c r="D64" s="3">
        <v>9728</v>
      </c>
      <c r="E64" s="3"/>
      <c r="F64" s="3">
        <v>354</v>
      </c>
      <c r="G64" s="3"/>
      <c r="H64" s="3"/>
      <c r="I64" s="3">
        <v>10082</v>
      </c>
      <c r="J64" s="6">
        <v>0.16300000000000001</v>
      </c>
      <c r="M64" s="2">
        <f t="shared" si="0"/>
        <v>-2.7800000000006548</v>
      </c>
      <c r="O64">
        <f t="shared" si="1"/>
        <v>0</v>
      </c>
    </row>
    <row r="65" spans="1:15" x14ac:dyDescent="0.55000000000000004">
      <c r="A65" s="1">
        <v>1977</v>
      </c>
      <c r="B65" s="3">
        <v>5299</v>
      </c>
      <c r="C65" s="3">
        <v>2497</v>
      </c>
      <c r="D65" s="3">
        <v>13236</v>
      </c>
      <c r="E65" s="3"/>
      <c r="F65" s="3">
        <v>1</v>
      </c>
      <c r="G65" s="3">
        <v>116</v>
      </c>
      <c r="H65" s="3"/>
      <c r="I65" s="3">
        <v>13121</v>
      </c>
      <c r="J65" s="6">
        <v>0.20499999999999999</v>
      </c>
      <c r="M65" s="2">
        <f t="shared" si="0"/>
        <v>-4.397000000000844</v>
      </c>
      <c r="O65">
        <f t="shared" si="1"/>
        <v>0</v>
      </c>
    </row>
    <row r="66" spans="1:15" x14ac:dyDescent="0.55000000000000004">
      <c r="A66" s="1">
        <v>1978</v>
      </c>
      <c r="B66" s="3">
        <v>6903</v>
      </c>
      <c r="C66" s="3">
        <v>5376</v>
      </c>
      <c r="D66" s="3">
        <v>37108</v>
      </c>
      <c r="E66" s="3"/>
      <c r="F66" s="3">
        <v>160</v>
      </c>
      <c r="G66" s="3">
        <v>96</v>
      </c>
      <c r="H66" s="3"/>
      <c r="I66" s="3">
        <v>37172</v>
      </c>
      <c r="J66" s="6">
        <v>0.56599999999999995</v>
      </c>
      <c r="M66" s="2">
        <f t="shared" si="0"/>
        <v>2.5279999999984284</v>
      </c>
      <c r="O66">
        <f t="shared" si="1"/>
        <v>0</v>
      </c>
    </row>
    <row r="67" spans="1:15" x14ac:dyDescent="0.55000000000000004">
      <c r="A67" s="1">
        <v>1979</v>
      </c>
      <c r="B67" s="3">
        <v>6766</v>
      </c>
      <c r="C67" s="3">
        <v>4547</v>
      </c>
      <c r="D67" s="3">
        <v>30762</v>
      </c>
      <c r="E67" s="3"/>
      <c r="F67" s="3">
        <v>185</v>
      </c>
      <c r="G67" s="3">
        <v>11</v>
      </c>
      <c r="H67" s="3"/>
      <c r="I67" s="3">
        <v>30936</v>
      </c>
      <c r="J67" s="6">
        <v>0.45800000000000002</v>
      </c>
      <c r="M67" s="2">
        <f t="shared" si="0"/>
        <v>3.0020000000004075</v>
      </c>
      <c r="O67">
        <f t="shared" si="1"/>
        <v>0</v>
      </c>
    </row>
    <row r="68" spans="1:15" x14ac:dyDescent="0.55000000000000004">
      <c r="A68" s="7" t="s">
        <v>9</v>
      </c>
      <c r="B68" s="8">
        <v>6027</v>
      </c>
      <c r="C68" s="8">
        <v>3267</v>
      </c>
      <c r="D68" s="8">
        <v>19693</v>
      </c>
      <c r="E68" s="8"/>
      <c r="F68" s="8">
        <v>171</v>
      </c>
      <c r="G68" s="8">
        <v>45</v>
      </c>
      <c r="H68" s="8"/>
      <c r="I68" s="8">
        <v>19819</v>
      </c>
      <c r="J68" s="9">
        <v>0.312</v>
      </c>
      <c r="K68" s="10"/>
      <c r="L68" s="10"/>
      <c r="M68" s="11">
        <f t="shared" ref="M68:M71" si="2">B68*C68/1000 -D68</f>
        <v>-2.7910000000010768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6599</v>
      </c>
      <c r="C69" s="3">
        <v>4380</v>
      </c>
      <c r="D69" s="3">
        <v>28731</v>
      </c>
      <c r="E69" s="3"/>
      <c r="F69" s="3">
        <v>594</v>
      </c>
      <c r="G69" s="3">
        <v>28</v>
      </c>
      <c r="H69" s="3"/>
      <c r="I69" s="5">
        <v>29297</v>
      </c>
      <c r="J69" s="6">
        <v>0.42199999999999999</v>
      </c>
      <c r="M69" s="2">
        <f t="shared" si="2"/>
        <v>172.61999999999898</v>
      </c>
      <c r="O69">
        <f t="shared" si="3"/>
        <v>0</v>
      </c>
    </row>
    <row r="70" spans="1:15" x14ac:dyDescent="0.55000000000000004">
      <c r="A70" s="1">
        <v>1981</v>
      </c>
      <c r="B70" s="3">
        <v>3901</v>
      </c>
      <c r="C70" s="3">
        <v>4492</v>
      </c>
      <c r="D70" s="3">
        <v>17526</v>
      </c>
      <c r="E70" s="3"/>
      <c r="F70" s="3">
        <v>334</v>
      </c>
      <c r="G70" s="3"/>
      <c r="H70" s="3"/>
      <c r="I70" s="3">
        <v>17860</v>
      </c>
      <c r="J70" s="6">
        <v>0.251</v>
      </c>
      <c r="M70" s="2">
        <f t="shared" si="2"/>
        <v>-2.7079999999987194</v>
      </c>
      <c r="O70">
        <f t="shared" si="3"/>
        <v>0</v>
      </c>
    </row>
    <row r="71" spans="1:15" x14ac:dyDescent="0.55000000000000004">
      <c r="A71" s="1">
        <v>1982</v>
      </c>
      <c r="B71" s="3">
        <v>8265</v>
      </c>
      <c r="C71" s="3">
        <v>3099</v>
      </c>
      <c r="D71" s="3">
        <v>25620</v>
      </c>
      <c r="E71" s="3"/>
      <c r="F71" s="3">
        <v>32</v>
      </c>
      <c r="G71" s="3">
        <v>76</v>
      </c>
      <c r="H71" s="3"/>
      <c r="I71" s="3">
        <v>25576</v>
      </c>
      <c r="J71" s="6">
        <v>0.35</v>
      </c>
      <c r="M71" s="2">
        <f t="shared" si="2"/>
        <v>-6.7649999999994179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B304-D42F-4B06-A51B-2C69CD72CB4C}">
  <dimension ref="A1:X75"/>
  <sheetViews>
    <sheetView workbookViewId="0">
      <pane ySplit="3" topLeftCell="A13" activePane="bottomLeft" state="frozen"/>
      <selection pane="bottomLeft" activeCell="Q63" sqref="Q63:X63"/>
    </sheetView>
  </sheetViews>
  <sheetFormatPr defaultRowHeight="14.4" x14ac:dyDescent="0.55000000000000004"/>
  <cols>
    <col min="1" max="1" width="22.15625" customWidth="1"/>
  </cols>
  <sheetData>
    <row r="1" spans="1:24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24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24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24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24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24" x14ac:dyDescent="0.55000000000000004">
      <c r="A6" s="1">
        <v>1927</v>
      </c>
      <c r="B6" s="3">
        <v>2910</v>
      </c>
      <c r="C6" s="3">
        <v>9382</v>
      </c>
      <c r="D6" s="3">
        <v>27303</v>
      </c>
      <c r="E6" s="3"/>
      <c r="F6" s="3"/>
      <c r="G6" s="3"/>
      <c r="H6" s="3"/>
      <c r="I6" s="3">
        <v>27303</v>
      </c>
      <c r="J6" s="6">
        <v>1.7350000000000001</v>
      </c>
      <c r="M6" s="2">
        <f t="shared" si="0"/>
        <v>-1.3800000000010186</v>
      </c>
      <c r="O6">
        <f t="shared" si="1"/>
        <v>0</v>
      </c>
    </row>
    <row r="7" spans="1:24" x14ac:dyDescent="0.55000000000000004">
      <c r="A7" s="1">
        <v>1928</v>
      </c>
      <c r="B7" s="3">
        <v>2945</v>
      </c>
      <c r="C7" s="3">
        <v>9283</v>
      </c>
      <c r="D7" s="3">
        <v>27339</v>
      </c>
      <c r="E7" s="3"/>
      <c r="F7" s="3"/>
      <c r="G7" s="3"/>
      <c r="H7" s="3"/>
      <c r="I7" s="3">
        <v>27339</v>
      </c>
      <c r="J7" s="6">
        <v>1.7070000000000001</v>
      </c>
      <c r="M7" s="2">
        <f t="shared" si="0"/>
        <v>-0.56499999999869033</v>
      </c>
      <c r="O7">
        <f t="shared" si="1"/>
        <v>0</v>
      </c>
    </row>
    <row r="8" spans="1:24" x14ac:dyDescent="0.55000000000000004">
      <c r="A8" s="1">
        <v>1929</v>
      </c>
      <c r="B8" s="3">
        <v>2962</v>
      </c>
      <c r="C8" s="3">
        <v>9331</v>
      </c>
      <c r="D8" s="3">
        <v>27639</v>
      </c>
      <c r="E8" s="3"/>
      <c r="F8" s="3"/>
      <c r="G8" s="3"/>
      <c r="H8" s="3"/>
      <c r="I8" s="3">
        <v>27639</v>
      </c>
      <c r="J8" s="6">
        <v>1.696</v>
      </c>
      <c r="M8" s="2">
        <f t="shared" si="0"/>
        <v>-0.57800000000133878</v>
      </c>
      <c r="O8">
        <f t="shared" si="1"/>
        <v>0</v>
      </c>
    </row>
    <row r="9" spans="1:24" x14ac:dyDescent="0.55000000000000004">
      <c r="A9" s="7" t="s">
        <v>27</v>
      </c>
      <c r="B9" s="8">
        <v>2939</v>
      </c>
      <c r="C9" s="8">
        <v>9332</v>
      </c>
      <c r="D9" s="8">
        <v>27427</v>
      </c>
      <c r="E9" s="8"/>
      <c r="F9" s="8"/>
      <c r="G9" s="8"/>
      <c r="H9" s="8"/>
      <c r="I9" s="8">
        <v>27427</v>
      </c>
      <c r="J9" s="9">
        <v>1.7130000000000001</v>
      </c>
      <c r="K9" s="10"/>
      <c r="L9" s="10"/>
      <c r="M9" s="11">
        <f t="shared" si="0"/>
        <v>-0.25200000000040745</v>
      </c>
      <c r="N9" s="10"/>
      <c r="O9" s="10">
        <f t="shared" si="1"/>
        <v>0</v>
      </c>
    </row>
    <row r="10" spans="1:24" x14ac:dyDescent="0.55000000000000004">
      <c r="A10" s="1">
        <v>1930</v>
      </c>
      <c r="B10" s="3">
        <v>2967</v>
      </c>
      <c r="C10" s="3">
        <v>10205</v>
      </c>
      <c r="D10" s="3">
        <v>30278</v>
      </c>
      <c r="E10" s="3"/>
      <c r="F10" s="3"/>
      <c r="G10" s="3"/>
      <c r="H10" s="3"/>
      <c r="I10" s="3">
        <v>30278</v>
      </c>
      <c r="J10" s="6">
        <v>1.825</v>
      </c>
      <c r="M10" s="2">
        <f t="shared" si="0"/>
        <v>0.23500000000058208</v>
      </c>
      <c r="O10">
        <f t="shared" si="1"/>
        <v>0</v>
      </c>
    </row>
    <row r="11" spans="1:24" x14ac:dyDescent="0.55000000000000004">
      <c r="A11" s="1">
        <v>1931</v>
      </c>
      <c r="B11" s="3">
        <v>3047</v>
      </c>
      <c r="C11" s="3">
        <v>10587</v>
      </c>
      <c r="D11" s="3">
        <v>32260</v>
      </c>
      <c r="E11" s="3"/>
      <c r="F11" s="3"/>
      <c r="G11" s="3"/>
      <c r="H11" s="3"/>
      <c r="I11" s="3">
        <v>32260</v>
      </c>
      <c r="J11" s="6">
        <v>1.9119999999999999</v>
      </c>
      <c r="M11" s="2">
        <f t="shared" si="0"/>
        <v>-1.4110000000000582</v>
      </c>
      <c r="O11">
        <f t="shared" si="1"/>
        <v>0</v>
      </c>
    </row>
    <row r="12" spans="1:24" x14ac:dyDescent="0.55000000000000004">
      <c r="A12" s="1">
        <v>1932</v>
      </c>
      <c r="B12" s="3">
        <v>3479</v>
      </c>
      <c r="C12" s="3">
        <v>10086</v>
      </c>
      <c r="D12" s="3">
        <v>35089</v>
      </c>
      <c r="E12" s="3"/>
      <c r="F12" s="3"/>
      <c r="G12" s="3"/>
      <c r="H12" s="3"/>
      <c r="I12" s="3">
        <v>35089</v>
      </c>
      <c r="J12" s="6">
        <v>2.044</v>
      </c>
      <c r="M12" s="2">
        <f t="shared" si="0"/>
        <v>0.19400000000314321</v>
      </c>
      <c r="O12">
        <f t="shared" si="1"/>
        <v>0</v>
      </c>
    </row>
    <row r="13" spans="1:24" x14ac:dyDescent="0.55000000000000004">
      <c r="A13" s="1">
        <v>1933</v>
      </c>
      <c r="B13" s="3">
        <v>3379</v>
      </c>
      <c r="C13" s="3">
        <v>7774</v>
      </c>
      <c r="D13" s="3">
        <v>26268</v>
      </c>
      <c r="E13" s="3"/>
      <c r="F13" s="3"/>
      <c r="G13" s="3"/>
      <c r="H13" s="3"/>
      <c r="I13" s="3">
        <v>26268</v>
      </c>
      <c r="J13" s="6">
        <v>1.504</v>
      </c>
      <c r="M13" s="2">
        <f t="shared" si="0"/>
        <v>0.34600000000136788</v>
      </c>
      <c r="O13">
        <f t="shared" si="1"/>
        <v>0</v>
      </c>
    </row>
    <row r="14" spans="1:24" x14ac:dyDescent="0.55000000000000004">
      <c r="A14" s="1">
        <v>1934</v>
      </c>
      <c r="B14" s="3">
        <v>3617</v>
      </c>
      <c r="C14" s="3">
        <v>8356</v>
      </c>
      <c r="D14" s="3">
        <v>30225</v>
      </c>
      <c r="E14" s="3"/>
      <c r="F14" s="3"/>
      <c r="G14" s="3"/>
      <c r="H14" s="3"/>
      <c r="I14" s="13">
        <v>30225</v>
      </c>
      <c r="J14" s="6">
        <v>1.1359999999999999</v>
      </c>
      <c r="M14" s="2">
        <f t="shared" si="0"/>
        <v>-1.3480000000017753</v>
      </c>
      <c r="O14">
        <f t="shared" si="1"/>
        <v>0</v>
      </c>
    </row>
    <row r="15" spans="1:24" x14ac:dyDescent="0.55000000000000004">
      <c r="A15" s="7" t="s">
        <v>2</v>
      </c>
      <c r="B15" s="8">
        <v>3298</v>
      </c>
      <c r="C15" s="8">
        <v>9346</v>
      </c>
      <c r="D15" s="8">
        <v>30824</v>
      </c>
      <c r="E15" s="8"/>
      <c r="F15" s="8"/>
      <c r="G15" s="8"/>
      <c r="H15" s="8"/>
      <c r="I15" s="8">
        <v>30824</v>
      </c>
      <c r="J15" s="9">
        <v>1.7949999999999999</v>
      </c>
      <c r="K15" s="10"/>
      <c r="L15" s="10"/>
      <c r="M15" s="11">
        <f t="shared" si="0"/>
        <v>-0.89199999999982538</v>
      </c>
      <c r="N15" s="10"/>
      <c r="O15" s="10">
        <f t="shared" si="1"/>
        <v>0</v>
      </c>
      <c r="Q15" s="3"/>
      <c r="R15" s="3"/>
      <c r="S15" s="3"/>
      <c r="X15" s="3"/>
    </row>
    <row r="16" spans="1:24" x14ac:dyDescent="0.55000000000000004">
      <c r="A16" s="1">
        <v>1935</v>
      </c>
      <c r="B16" s="3">
        <v>3862</v>
      </c>
      <c r="C16" s="3">
        <v>8084</v>
      </c>
      <c r="D16" s="3">
        <v>31221</v>
      </c>
      <c r="E16" s="3"/>
      <c r="F16" s="3"/>
      <c r="G16" s="3"/>
      <c r="H16" s="3"/>
      <c r="I16" s="3">
        <v>31221</v>
      </c>
      <c r="J16" s="6">
        <v>1.726</v>
      </c>
      <c r="M16" s="2">
        <f t="shared" si="0"/>
        <v>-0.59200000000055297</v>
      </c>
      <c r="O16">
        <f t="shared" si="1"/>
        <v>0</v>
      </c>
    </row>
    <row r="17" spans="1:15" x14ac:dyDescent="0.55000000000000004">
      <c r="A17" s="1">
        <v>1936</v>
      </c>
      <c r="B17" s="3">
        <v>4042</v>
      </c>
      <c r="C17" s="3">
        <v>7578</v>
      </c>
      <c r="D17" s="3">
        <v>30632</v>
      </c>
      <c r="E17" s="3"/>
      <c r="F17" s="3"/>
      <c r="G17" s="3"/>
      <c r="H17" s="3"/>
      <c r="I17" s="3">
        <v>30632</v>
      </c>
      <c r="J17" s="6">
        <v>1.6539999999999999</v>
      </c>
      <c r="M17" s="2">
        <f t="shared" si="0"/>
        <v>-1.7239999999983411</v>
      </c>
      <c r="O17">
        <f t="shared" si="1"/>
        <v>0</v>
      </c>
    </row>
    <row r="18" spans="1:15" x14ac:dyDescent="0.55000000000000004">
      <c r="A18" s="1">
        <v>1937</v>
      </c>
      <c r="B18" s="3">
        <v>4087</v>
      </c>
      <c r="C18" s="3">
        <v>7039</v>
      </c>
      <c r="D18" s="3">
        <v>28767</v>
      </c>
      <c r="E18" s="3"/>
      <c r="F18" s="3"/>
      <c r="G18" s="3"/>
      <c r="H18" s="3"/>
      <c r="I18" s="3">
        <v>28767</v>
      </c>
      <c r="J18" s="6">
        <v>1.6359999999999999</v>
      </c>
      <c r="M18" s="2">
        <f t="shared" si="0"/>
        <v>1.3930000000000291</v>
      </c>
      <c r="O18">
        <f t="shared" si="1"/>
        <v>0</v>
      </c>
    </row>
    <row r="19" spans="1:15" x14ac:dyDescent="0.55000000000000004">
      <c r="A19" s="1">
        <v>1938</v>
      </c>
      <c r="B19" s="3">
        <v>4650</v>
      </c>
      <c r="C19" s="3">
        <v>7879</v>
      </c>
      <c r="D19" s="3">
        <v>36638</v>
      </c>
      <c r="E19" s="3"/>
      <c r="F19" s="3"/>
      <c r="G19" s="3"/>
      <c r="H19" s="3"/>
      <c r="I19" s="3">
        <v>36638</v>
      </c>
      <c r="J19" s="6">
        <v>1.923</v>
      </c>
      <c r="M19" s="2">
        <f t="shared" si="0"/>
        <v>-0.65000000000145519</v>
      </c>
      <c r="O19">
        <f t="shared" si="1"/>
        <v>0</v>
      </c>
    </row>
    <row r="20" spans="1:15" x14ac:dyDescent="0.55000000000000004">
      <c r="A20" s="1">
        <v>1939</v>
      </c>
      <c r="B20" s="3">
        <v>4605</v>
      </c>
      <c r="C20" s="3">
        <v>9981</v>
      </c>
      <c r="D20" s="3">
        <v>45963</v>
      </c>
      <c r="E20" s="3"/>
      <c r="F20" s="3"/>
      <c r="G20" s="3"/>
      <c r="H20" s="3"/>
      <c r="I20" s="3">
        <v>45963</v>
      </c>
      <c r="J20" s="6">
        <v>2.3679999999999999</v>
      </c>
      <c r="M20" s="2">
        <f t="shared" si="0"/>
        <v>-0.49500000000261934</v>
      </c>
      <c r="O20">
        <f t="shared" si="1"/>
        <v>0</v>
      </c>
    </row>
    <row r="21" spans="1:15" x14ac:dyDescent="0.55000000000000004">
      <c r="A21" s="7" t="s">
        <v>3</v>
      </c>
      <c r="B21" s="8">
        <v>4249</v>
      </c>
      <c r="C21" s="8">
        <v>8153</v>
      </c>
      <c r="D21" s="8">
        <v>34644</v>
      </c>
      <c r="E21" s="8"/>
      <c r="F21" s="8"/>
      <c r="G21" s="8"/>
      <c r="H21" s="8"/>
      <c r="I21" s="8">
        <v>34644</v>
      </c>
      <c r="J21" s="9">
        <v>1.8480000000000001</v>
      </c>
      <c r="K21" s="10"/>
      <c r="L21" s="10"/>
      <c r="M21" s="11">
        <f t="shared" si="0"/>
        <v>-1.9029999999984284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4898</v>
      </c>
      <c r="C22" s="3">
        <v>10536</v>
      </c>
      <c r="D22" s="3">
        <v>51607</v>
      </c>
      <c r="E22" s="3"/>
      <c r="F22" s="3"/>
      <c r="G22" s="3"/>
      <c r="H22" s="3"/>
      <c r="I22" s="3">
        <v>51607</v>
      </c>
      <c r="J22" s="6">
        <v>2.6110000000000002</v>
      </c>
      <c r="M22" s="2">
        <f t="shared" si="0"/>
        <v>-1.6719999999986612</v>
      </c>
      <c r="O22">
        <f t="shared" si="1"/>
        <v>0</v>
      </c>
    </row>
    <row r="23" spans="1:15" x14ac:dyDescent="0.55000000000000004">
      <c r="A23" s="1">
        <v>1941</v>
      </c>
      <c r="B23" s="3">
        <v>4992</v>
      </c>
      <c r="C23" s="3">
        <v>11838</v>
      </c>
      <c r="D23" s="3">
        <v>57912</v>
      </c>
      <c r="E23" s="3"/>
      <c r="F23" s="3"/>
      <c r="G23" s="3"/>
      <c r="H23" s="3"/>
      <c r="I23" s="3">
        <v>57912</v>
      </c>
      <c r="J23" s="6">
        <v>2.8660000000000001</v>
      </c>
      <c r="M23" s="2">
        <f t="shared" si="0"/>
        <v>1183.2960000000021</v>
      </c>
      <c r="O23">
        <f t="shared" si="1"/>
        <v>0</v>
      </c>
    </row>
    <row r="24" spans="1:15" x14ac:dyDescent="0.55000000000000004">
      <c r="A24" s="1">
        <v>1942</v>
      </c>
      <c r="B24" s="3">
        <v>4970</v>
      </c>
      <c r="C24" s="3">
        <v>11355</v>
      </c>
      <c r="D24" s="3">
        <v>56436</v>
      </c>
      <c r="E24" s="3"/>
      <c r="F24" s="3"/>
      <c r="G24" s="3">
        <v>20</v>
      </c>
      <c r="H24" s="3"/>
      <c r="I24" s="3">
        <v>56416</v>
      </c>
      <c r="J24" s="6">
        <v>2.7309999999999999</v>
      </c>
      <c r="M24" s="2">
        <f t="shared" si="0"/>
        <v>-1.6500000000014552</v>
      </c>
      <c r="O24">
        <f t="shared" si="1"/>
        <v>0</v>
      </c>
    </row>
    <row r="25" spans="1:15" x14ac:dyDescent="0.55000000000000004">
      <c r="A25" s="1">
        <v>1943</v>
      </c>
      <c r="B25" s="3">
        <v>4983</v>
      </c>
      <c r="C25" s="3">
        <v>10965</v>
      </c>
      <c r="D25" s="3">
        <v>54640</v>
      </c>
      <c r="E25" s="3"/>
      <c r="F25" s="3"/>
      <c r="G25" s="3">
        <v>45</v>
      </c>
      <c r="H25" s="3"/>
      <c r="I25" s="3">
        <v>54595</v>
      </c>
      <c r="J25" s="6">
        <v>2.58</v>
      </c>
      <c r="M25" s="2">
        <f t="shared" si="0"/>
        <v>-1.4049999999988358</v>
      </c>
      <c r="O25">
        <f t="shared" si="1"/>
        <v>0</v>
      </c>
    </row>
    <row r="26" spans="1:15" x14ac:dyDescent="0.55000000000000004">
      <c r="A26" s="1">
        <v>1944</v>
      </c>
      <c r="B26" s="3">
        <v>5095</v>
      </c>
      <c r="C26" s="3">
        <v>11328</v>
      </c>
      <c r="D26" s="3">
        <v>57717</v>
      </c>
      <c r="E26" s="3"/>
      <c r="F26" s="3"/>
      <c r="G26" s="3"/>
      <c r="H26" s="3"/>
      <c r="I26" s="3">
        <v>57717</v>
      </c>
      <c r="J26" s="6">
        <v>2.6629999999999998</v>
      </c>
      <c r="M26" s="2">
        <f t="shared" si="0"/>
        <v>-0.83999999999650754</v>
      </c>
      <c r="O26">
        <f t="shared" si="1"/>
        <v>0</v>
      </c>
    </row>
    <row r="27" spans="1:15" x14ac:dyDescent="0.55000000000000004">
      <c r="A27" s="7" t="s">
        <v>4</v>
      </c>
      <c r="B27" s="8">
        <v>4968</v>
      </c>
      <c r="C27" s="8">
        <v>11204</v>
      </c>
      <c r="D27" s="8">
        <v>55662</v>
      </c>
      <c r="E27" s="8"/>
      <c r="F27" s="8"/>
      <c r="G27" s="8">
        <v>13</v>
      </c>
      <c r="H27" s="8"/>
      <c r="I27" s="8">
        <v>55649</v>
      </c>
      <c r="J27" s="9">
        <v>2.6890000000000001</v>
      </c>
      <c r="K27" s="10"/>
      <c r="L27" s="10"/>
      <c r="M27" s="11">
        <f t="shared" si="0"/>
        <v>-0.52799999999842839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7974</v>
      </c>
      <c r="C28" s="3">
        <v>7805</v>
      </c>
      <c r="D28" s="3">
        <v>62235</v>
      </c>
      <c r="E28" s="3"/>
      <c r="F28" s="3"/>
      <c r="G28" s="3"/>
      <c r="H28" s="3"/>
      <c r="I28" s="3">
        <v>62235</v>
      </c>
      <c r="J28" s="6">
        <v>2.7989999999999999</v>
      </c>
      <c r="M28" s="2">
        <f t="shared" si="0"/>
        <v>2.069999999999709</v>
      </c>
      <c r="O28">
        <f t="shared" si="1"/>
        <v>0</v>
      </c>
    </row>
    <row r="29" spans="1:15" x14ac:dyDescent="0.55000000000000004">
      <c r="A29" s="1">
        <v>1946</v>
      </c>
      <c r="B29" s="3">
        <v>8036</v>
      </c>
      <c r="C29" s="3">
        <v>7788</v>
      </c>
      <c r="D29" s="3">
        <v>62583</v>
      </c>
      <c r="E29" s="3"/>
      <c r="F29" s="3"/>
      <c r="G29" s="3"/>
      <c r="H29" s="3"/>
      <c r="I29" s="3">
        <v>62570</v>
      </c>
      <c r="J29" s="6">
        <v>2.746</v>
      </c>
      <c r="M29" s="2">
        <f t="shared" si="0"/>
        <v>1.3680000000022119</v>
      </c>
      <c r="O29">
        <f t="shared" si="1"/>
        <v>13</v>
      </c>
    </row>
    <row r="30" spans="1:15" x14ac:dyDescent="0.55000000000000004">
      <c r="A30" s="1">
        <v>1947</v>
      </c>
      <c r="B30" s="3">
        <v>8075</v>
      </c>
      <c r="C30" s="3">
        <v>7538</v>
      </c>
      <c r="D30" s="3">
        <v>60869</v>
      </c>
      <c r="E30" s="3"/>
      <c r="F30" s="3"/>
      <c r="G30" s="3"/>
      <c r="H30" s="3"/>
      <c r="I30" s="3">
        <v>60869</v>
      </c>
      <c r="J30" s="6">
        <v>2.597</v>
      </c>
      <c r="M30" s="2">
        <f t="shared" si="0"/>
        <v>0.34999999999854481</v>
      </c>
      <c r="O30">
        <f t="shared" si="1"/>
        <v>0</v>
      </c>
    </row>
    <row r="31" spans="1:15" x14ac:dyDescent="0.55000000000000004">
      <c r="A31" s="1">
        <v>1948</v>
      </c>
      <c r="B31" s="3">
        <v>8113</v>
      </c>
      <c r="C31" s="3">
        <v>7370</v>
      </c>
      <c r="D31" s="3">
        <v>59792</v>
      </c>
      <c r="E31" s="3"/>
      <c r="F31" s="3"/>
      <c r="G31" s="3"/>
      <c r="H31" s="3"/>
      <c r="I31" s="3">
        <v>59792</v>
      </c>
      <c r="J31" s="6">
        <v>2.4780000000000002</v>
      </c>
      <c r="M31" s="2">
        <f t="shared" si="0"/>
        <v>0.80999999999767169</v>
      </c>
      <c r="O31">
        <f t="shared" si="1"/>
        <v>0</v>
      </c>
    </row>
    <row r="32" spans="1:15" x14ac:dyDescent="0.55000000000000004">
      <c r="A32" s="1">
        <v>1949</v>
      </c>
      <c r="B32" s="3">
        <v>8116</v>
      </c>
      <c r="C32" s="3">
        <v>7096</v>
      </c>
      <c r="D32" s="3">
        <v>57591</v>
      </c>
      <c r="E32" s="3"/>
      <c r="F32" s="3"/>
      <c r="G32" s="3"/>
      <c r="H32" s="3"/>
      <c r="I32" s="3">
        <v>57591</v>
      </c>
      <c r="J32" s="6">
        <v>2.319</v>
      </c>
      <c r="M32" s="2">
        <f t="shared" si="0"/>
        <v>0.13599999999860302</v>
      </c>
      <c r="O32">
        <f t="shared" si="1"/>
        <v>0</v>
      </c>
    </row>
    <row r="33" spans="1:15" x14ac:dyDescent="0.55000000000000004">
      <c r="A33" s="7" t="s">
        <v>5</v>
      </c>
      <c r="B33" s="8">
        <v>8063</v>
      </c>
      <c r="C33" s="8">
        <v>7518</v>
      </c>
      <c r="D33" s="8">
        <v>60614</v>
      </c>
      <c r="E33" s="8"/>
      <c r="F33" s="8"/>
      <c r="G33" s="8"/>
      <c r="H33" s="8"/>
      <c r="I33" s="8">
        <v>60611</v>
      </c>
      <c r="J33" s="9">
        <v>2.581</v>
      </c>
      <c r="K33" s="10"/>
      <c r="L33" s="10"/>
      <c r="M33" s="11">
        <f t="shared" si="0"/>
        <v>3.6339999999981956</v>
      </c>
      <c r="N33" s="10"/>
      <c r="O33" s="10">
        <f t="shared" si="1"/>
        <v>3</v>
      </c>
    </row>
    <row r="34" spans="1:15" x14ac:dyDescent="0.55000000000000004">
      <c r="A34" s="1">
        <v>1950</v>
      </c>
      <c r="B34" s="3">
        <v>8387</v>
      </c>
      <c r="C34" s="3">
        <v>7501</v>
      </c>
      <c r="D34" s="3">
        <v>62915</v>
      </c>
      <c r="E34" s="3"/>
      <c r="F34" s="3"/>
      <c r="G34" s="3"/>
      <c r="H34" s="3"/>
      <c r="I34" s="3">
        <v>62915</v>
      </c>
      <c r="J34" s="6">
        <v>2.4359999999999999</v>
      </c>
      <c r="M34" s="2">
        <f t="shared" si="0"/>
        <v>-4.1129999999975553</v>
      </c>
      <c r="O34">
        <f t="shared" si="1"/>
        <v>0</v>
      </c>
    </row>
    <row r="35" spans="1:15" x14ac:dyDescent="0.55000000000000004">
      <c r="A35" s="1">
        <v>1951</v>
      </c>
      <c r="B35" s="3">
        <v>8483</v>
      </c>
      <c r="C35" s="3">
        <v>7396</v>
      </c>
      <c r="D35" s="3">
        <v>62744</v>
      </c>
      <c r="E35" s="3"/>
      <c r="F35" s="3"/>
      <c r="G35" s="3"/>
      <c r="H35" s="3"/>
      <c r="I35" s="3">
        <v>62744</v>
      </c>
      <c r="J35" s="6">
        <v>2.35</v>
      </c>
      <c r="M35" s="2">
        <f t="shared" si="0"/>
        <v>-3.7320000000036089</v>
      </c>
      <c r="O35">
        <f t="shared" si="1"/>
        <v>0</v>
      </c>
    </row>
    <row r="36" spans="1:15" x14ac:dyDescent="0.55000000000000004">
      <c r="A36" s="1">
        <v>1952</v>
      </c>
      <c r="B36" s="3">
        <v>8600</v>
      </c>
      <c r="C36" s="3">
        <v>7455</v>
      </c>
      <c r="D36" s="3">
        <v>64110</v>
      </c>
      <c r="E36" s="3"/>
      <c r="F36" s="3"/>
      <c r="G36" s="3"/>
      <c r="H36" s="3"/>
      <c r="I36" s="3">
        <v>64110</v>
      </c>
      <c r="J36" s="6">
        <v>2.3220000000000001</v>
      </c>
      <c r="M36" s="2">
        <f t="shared" si="0"/>
        <v>3</v>
      </c>
      <c r="O36">
        <f t="shared" si="1"/>
        <v>0</v>
      </c>
    </row>
    <row r="37" spans="1:15" x14ac:dyDescent="0.55000000000000004">
      <c r="A37" s="1">
        <v>1953</v>
      </c>
      <c r="B37" s="3">
        <v>8842</v>
      </c>
      <c r="C37" s="3">
        <v>7385</v>
      </c>
      <c r="D37" s="3">
        <v>65298</v>
      </c>
      <c r="E37" s="3"/>
      <c r="F37" s="3"/>
      <c r="G37" s="3"/>
      <c r="H37" s="3"/>
      <c r="I37" s="3">
        <v>65298</v>
      </c>
      <c r="J37" s="6">
        <v>2.2879999999999998</v>
      </c>
      <c r="M37" s="2">
        <f t="shared" si="0"/>
        <v>0.16999999999825377</v>
      </c>
      <c r="O37">
        <f t="shared" si="1"/>
        <v>0</v>
      </c>
    </row>
    <row r="38" spans="1:15" x14ac:dyDescent="0.55000000000000004">
      <c r="A38" s="1">
        <v>1954</v>
      </c>
      <c r="B38" s="3">
        <v>5876</v>
      </c>
      <c r="C38" s="3">
        <v>11376</v>
      </c>
      <c r="D38" s="3">
        <v>66846</v>
      </c>
      <c r="E38" s="3"/>
      <c r="F38" s="3"/>
      <c r="G38" s="3"/>
      <c r="H38" s="3"/>
      <c r="I38" s="3">
        <v>66846</v>
      </c>
      <c r="J38" s="6">
        <v>2.2650000000000001</v>
      </c>
      <c r="M38" s="2">
        <f t="shared" si="0"/>
        <v>-0.62399999999615829</v>
      </c>
      <c r="O38">
        <f t="shared" si="1"/>
        <v>0</v>
      </c>
    </row>
    <row r="39" spans="1:15" x14ac:dyDescent="0.55000000000000004">
      <c r="A39" s="7" t="s">
        <v>6</v>
      </c>
      <c r="B39" s="8">
        <v>8038</v>
      </c>
      <c r="C39" s="8">
        <v>8010</v>
      </c>
      <c r="D39" s="8">
        <v>64383</v>
      </c>
      <c r="E39" s="8"/>
      <c r="F39" s="8"/>
      <c r="G39" s="8"/>
      <c r="H39" s="8"/>
      <c r="I39" s="8">
        <v>64383</v>
      </c>
      <c r="J39" s="9">
        <v>2.33</v>
      </c>
      <c r="K39" s="10"/>
      <c r="L39" s="10"/>
      <c r="M39" s="11">
        <f t="shared" si="0"/>
        <v>1.3799999999973807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6778</v>
      </c>
      <c r="C40" s="3">
        <v>11881</v>
      </c>
      <c r="D40" s="3">
        <v>80527</v>
      </c>
      <c r="E40" s="3"/>
      <c r="F40" s="3"/>
      <c r="G40" s="3"/>
      <c r="H40" s="3"/>
      <c r="I40" s="3">
        <v>80527</v>
      </c>
      <c r="J40" s="6">
        <v>2.839</v>
      </c>
      <c r="M40" s="2">
        <f t="shared" si="0"/>
        <v>2.4180000000051223</v>
      </c>
      <c r="O40">
        <f t="shared" si="1"/>
        <v>0</v>
      </c>
    </row>
    <row r="41" spans="1:15" x14ac:dyDescent="0.55000000000000004">
      <c r="A41" s="1">
        <v>1956</v>
      </c>
      <c r="B41" s="3">
        <v>8042</v>
      </c>
      <c r="C41" s="3">
        <v>12018</v>
      </c>
      <c r="D41" s="3">
        <v>96647</v>
      </c>
      <c r="E41" s="3"/>
      <c r="F41" s="3"/>
      <c r="G41" s="3"/>
      <c r="H41" s="3"/>
      <c r="I41" s="3">
        <v>96647</v>
      </c>
      <c r="J41" s="6">
        <v>3.0640000000000001</v>
      </c>
      <c r="M41" s="2">
        <f t="shared" si="0"/>
        <v>1.7559999999939464</v>
      </c>
      <c r="O41">
        <f t="shared" si="1"/>
        <v>0</v>
      </c>
    </row>
    <row r="42" spans="1:15" x14ac:dyDescent="0.55000000000000004">
      <c r="A42" s="1">
        <v>1957</v>
      </c>
      <c r="B42" s="3">
        <v>8331</v>
      </c>
      <c r="C42" s="3">
        <v>12026</v>
      </c>
      <c r="D42" s="3">
        <v>100190</v>
      </c>
      <c r="E42" s="3"/>
      <c r="F42" s="3"/>
      <c r="G42" s="3"/>
      <c r="H42" s="3"/>
      <c r="I42" s="3">
        <v>100190</v>
      </c>
      <c r="J42" s="6">
        <v>3.0720000000000001</v>
      </c>
      <c r="M42" s="2">
        <f t="shared" si="0"/>
        <v>-1.3940000000002328</v>
      </c>
      <c r="O42">
        <f t="shared" si="1"/>
        <v>0</v>
      </c>
    </row>
    <row r="43" spans="1:15" x14ac:dyDescent="0.55000000000000004">
      <c r="A43" s="1">
        <v>1958</v>
      </c>
      <c r="B43" s="3">
        <v>8365</v>
      </c>
      <c r="C43" s="3">
        <v>12272</v>
      </c>
      <c r="D43" s="3">
        <v>102657</v>
      </c>
      <c r="E43" s="3"/>
      <c r="F43" s="3"/>
      <c r="G43" s="3"/>
      <c r="H43" s="3"/>
      <c r="I43" s="3">
        <v>102657</v>
      </c>
      <c r="J43" s="6">
        <v>3.044</v>
      </c>
      <c r="M43" s="2">
        <f t="shared" si="0"/>
        <v>-1.7200000000011642</v>
      </c>
      <c r="O43">
        <f t="shared" si="1"/>
        <v>0</v>
      </c>
    </row>
    <row r="44" spans="1:15" x14ac:dyDescent="0.55000000000000004">
      <c r="A44" s="1">
        <v>1959</v>
      </c>
      <c r="B44" s="3">
        <v>8544</v>
      </c>
      <c r="C44" s="3">
        <v>11976</v>
      </c>
      <c r="D44" s="3">
        <v>102321</v>
      </c>
      <c r="E44" s="3"/>
      <c r="F44" s="3"/>
      <c r="G44" s="3"/>
      <c r="H44" s="3"/>
      <c r="I44" s="3">
        <v>102321</v>
      </c>
      <c r="J44" s="6">
        <v>2.9350000000000001</v>
      </c>
      <c r="M44" s="2">
        <f t="shared" si="0"/>
        <v>1.9440000000031432</v>
      </c>
      <c r="O44">
        <f t="shared" si="1"/>
        <v>0</v>
      </c>
    </row>
    <row r="45" spans="1:15" x14ac:dyDescent="0.55000000000000004">
      <c r="A45" s="7" t="s">
        <v>7</v>
      </c>
      <c r="B45" s="8">
        <v>8012</v>
      </c>
      <c r="C45" s="8">
        <v>12040</v>
      </c>
      <c r="D45" s="8">
        <v>96468</v>
      </c>
      <c r="E45" s="8"/>
      <c r="F45" s="8"/>
      <c r="G45" s="8"/>
      <c r="H45" s="8"/>
      <c r="I45" s="8">
        <v>96468</v>
      </c>
      <c r="J45" s="9">
        <v>2.9550000000000001</v>
      </c>
      <c r="K45" s="10"/>
      <c r="L45" s="10"/>
      <c r="M45" s="11">
        <f t="shared" si="0"/>
        <v>-3.5200000000040745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8349</v>
      </c>
      <c r="C46" s="3">
        <v>12114</v>
      </c>
      <c r="D46" s="3">
        <v>101138</v>
      </c>
      <c r="E46" s="3"/>
      <c r="F46" s="3"/>
      <c r="G46" s="3">
        <v>5</v>
      </c>
      <c r="H46" s="3"/>
      <c r="I46" s="3">
        <v>101133</v>
      </c>
      <c r="J46" s="6">
        <v>2.806</v>
      </c>
      <c r="M46" s="2">
        <f t="shared" si="0"/>
        <v>1.7859999999927823</v>
      </c>
      <c r="O46">
        <f t="shared" si="1"/>
        <v>0</v>
      </c>
    </row>
    <row r="47" spans="1:15" x14ac:dyDescent="0.55000000000000004">
      <c r="A47" s="1">
        <v>1961</v>
      </c>
      <c r="B47" s="3">
        <v>8723</v>
      </c>
      <c r="C47" s="3">
        <v>12388</v>
      </c>
      <c r="D47" s="3">
        <v>108057</v>
      </c>
      <c r="E47" s="3"/>
      <c r="F47" s="3"/>
      <c r="G47" s="3"/>
      <c r="H47" s="3"/>
      <c r="I47" s="3">
        <v>108057</v>
      </c>
      <c r="J47" s="6">
        <v>2.899</v>
      </c>
      <c r="M47" s="2">
        <f t="shared" si="0"/>
        <v>3.5240000000048894</v>
      </c>
      <c r="O47">
        <f t="shared" si="1"/>
        <v>0</v>
      </c>
    </row>
    <row r="48" spans="1:15" x14ac:dyDescent="0.55000000000000004">
      <c r="A48" s="1">
        <v>1962</v>
      </c>
      <c r="B48" s="3">
        <v>8898</v>
      </c>
      <c r="C48" s="3">
        <v>12692</v>
      </c>
      <c r="D48" s="3">
        <v>112934</v>
      </c>
      <c r="E48" s="3"/>
      <c r="F48" s="3"/>
      <c r="G48" s="3"/>
      <c r="H48" s="3"/>
      <c r="I48" s="3">
        <v>112934</v>
      </c>
      <c r="J48" s="6">
        <v>2.93</v>
      </c>
      <c r="M48" s="2">
        <f t="shared" si="0"/>
        <v>-0.58400000000256114</v>
      </c>
      <c r="O48">
        <f t="shared" si="1"/>
        <v>0</v>
      </c>
    </row>
    <row r="49" spans="1:24" x14ac:dyDescent="0.55000000000000004">
      <c r="A49" s="1">
        <v>1963</v>
      </c>
      <c r="B49" s="3">
        <v>9972</v>
      </c>
      <c r="C49" s="3">
        <v>13041</v>
      </c>
      <c r="D49" s="3">
        <v>130046</v>
      </c>
      <c r="E49" s="3"/>
      <c r="F49" s="3">
        <v>44</v>
      </c>
      <c r="G49" s="3"/>
      <c r="H49" s="3"/>
      <c r="I49" s="3">
        <v>130090</v>
      </c>
      <c r="J49" s="6">
        <v>3.2629999999999999</v>
      </c>
      <c r="M49" s="2">
        <f t="shared" si="0"/>
        <v>-1.1480000000010477</v>
      </c>
      <c r="O49">
        <f t="shared" si="1"/>
        <v>0</v>
      </c>
    </row>
    <row r="50" spans="1:24" x14ac:dyDescent="0.55000000000000004">
      <c r="A50" s="1">
        <v>1964</v>
      </c>
      <c r="B50" s="3">
        <v>10055</v>
      </c>
      <c r="C50" s="3">
        <v>13100</v>
      </c>
      <c r="D50" s="3">
        <v>131721</v>
      </c>
      <c r="E50" s="3"/>
      <c r="F50" s="3">
        <v>176</v>
      </c>
      <c r="G50" s="3"/>
      <c r="H50" s="3"/>
      <c r="I50" s="3">
        <v>131897</v>
      </c>
      <c r="J50" s="6">
        <v>3.1970000000000001</v>
      </c>
      <c r="M50" s="2">
        <f t="shared" si="0"/>
        <v>-0.5</v>
      </c>
      <c r="O50">
        <f t="shared" si="1"/>
        <v>0</v>
      </c>
    </row>
    <row r="51" spans="1:24" x14ac:dyDescent="0.55000000000000004">
      <c r="A51" s="7" t="s">
        <v>8</v>
      </c>
      <c r="B51" s="8">
        <v>9199</v>
      </c>
      <c r="C51" s="8">
        <v>12695</v>
      </c>
      <c r="D51" s="8">
        <v>116779</v>
      </c>
      <c r="E51" s="8"/>
      <c r="F51" s="8">
        <v>44</v>
      </c>
      <c r="G51" s="8">
        <v>1</v>
      </c>
      <c r="H51" s="8"/>
      <c r="I51" s="8">
        <v>116822</v>
      </c>
      <c r="J51" s="9">
        <v>3.0270000000000001</v>
      </c>
      <c r="K51" s="10"/>
      <c r="L51" s="10"/>
      <c r="M51" s="11">
        <f t="shared" si="0"/>
        <v>2.3049999999930151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12181</v>
      </c>
      <c r="C52" s="3">
        <v>13292</v>
      </c>
      <c r="D52" s="3">
        <v>161910</v>
      </c>
      <c r="E52" s="3"/>
      <c r="F52" s="3"/>
      <c r="G52" s="3"/>
      <c r="H52" s="3"/>
      <c r="I52" s="3">
        <v>161909</v>
      </c>
      <c r="J52" s="6">
        <v>3.7930000000000001</v>
      </c>
      <c r="M52" s="2">
        <f t="shared" si="0"/>
        <v>-0.14799999998649582</v>
      </c>
      <c r="O52">
        <f t="shared" si="1"/>
        <v>1</v>
      </c>
    </row>
    <row r="53" spans="1:24" x14ac:dyDescent="0.55000000000000004">
      <c r="A53" s="1">
        <v>1966</v>
      </c>
      <c r="B53" s="3">
        <v>13660</v>
      </c>
      <c r="C53" s="3">
        <v>12409</v>
      </c>
      <c r="D53" s="3">
        <v>169510</v>
      </c>
      <c r="E53" s="3"/>
      <c r="F53" s="3"/>
      <c r="G53" s="3"/>
      <c r="H53" s="3"/>
      <c r="I53" s="3">
        <v>169510</v>
      </c>
      <c r="J53" s="6">
        <v>3.84</v>
      </c>
      <c r="M53" s="2">
        <f t="shared" si="0"/>
        <v>-3.0599999999976717</v>
      </c>
      <c r="O53">
        <f t="shared" si="1"/>
        <v>0</v>
      </c>
    </row>
    <row r="54" spans="1:24" x14ac:dyDescent="0.55000000000000004">
      <c r="A54" s="1">
        <v>1967</v>
      </c>
      <c r="B54" s="3">
        <v>15034</v>
      </c>
      <c r="C54" s="3">
        <v>11567</v>
      </c>
      <c r="D54" s="3">
        <v>173899</v>
      </c>
      <c r="E54" s="3"/>
      <c r="F54" s="3"/>
      <c r="G54" s="3"/>
      <c r="H54" s="3"/>
      <c r="I54" s="3">
        <v>173899</v>
      </c>
      <c r="J54" s="6">
        <v>3.8079999999999998</v>
      </c>
      <c r="M54" s="2">
        <f t="shared" si="0"/>
        <v>-0.72200000000884756</v>
      </c>
      <c r="O54">
        <f t="shared" si="1"/>
        <v>0</v>
      </c>
    </row>
    <row r="55" spans="1:24" x14ac:dyDescent="0.55000000000000004">
      <c r="A55" s="1">
        <v>1968</v>
      </c>
      <c r="B55" s="3">
        <v>16031</v>
      </c>
      <c r="C55" s="3">
        <v>11996</v>
      </c>
      <c r="D55" s="3">
        <v>192307</v>
      </c>
      <c r="E55" s="3"/>
      <c r="F55" s="3"/>
      <c r="G55" s="3"/>
      <c r="H55" s="3"/>
      <c r="I55" s="3">
        <v>192307</v>
      </c>
      <c r="J55" s="6">
        <v>4.069</v>
      </c>
      <c r="M55" s="2">
        <f t="shared" si="0"/>
        <v>0.87599999998928979</v>
      </c>
      <c r="O55">
        <f t="shared" si="1"/>
        <v>0</v>
      </c>
    </row>
    <row r="56" spans="1:24" x14ac:dyDescent="0.55000000000000004">
      <c r="A56" s="1">
        <v>1969</v>
      </c>
      <c r="B56" s="3">
        <v>17104</v>
      </c>
      <c r="C56" s="3">
        <v>11795</v>
      </c>
      <c r="D56" s="3">
        <v>201738</v>
      </c>
      <c r="E56" s="3"/>
      <c r="F56" s="3">
        <v>1</v>
      </c>
      <c r="G56" s="3"/>
      <c r="H56" s="3"/>
      <c r="I56" s="3">
        <v>201739</v>
      </c>
      <c r="J56" s="6">
        <v>4.1230000000000002</v>
      </c>
      <c r="M56" s="2">
        <f t="shared" si="0"/>
        <v>3.6799999999930151</v>
      </c>
      <c r="O56">
        <f t="shared" si="1"/>
        <v>0</v>
      </c>
    </row>
    <row r="57" spans="1:24" x14ac:dyDescent="0.55000000000000004">
      <c r="A57" s="7" t="s">
        <v>10</v>
      </c>
      <c r="B57" s="8">
        <v>14802</v>
      </c>
      <c r="C57" s="8">
        <v>12152</v>
      </c>
      <c r="D57" s="8">
        <v>179873</v>
      </c>
      <c r="E57" s="8"/>
      <c r="F57" s="8">
        <v>0</v>
      </c>
      <c r="G57" s="8"/>
      <c r="H57" s="8"/>
      <c r="I57" s="8">
        <v>179873</v>
      </c>
      <c r="J57" s="9">
        <v>3.9319999999999999</v>
      </c>
      <c r="K57" s="10"/>
      <c r="L57" s="10"/>
      <c r="M57" s="11">
        <f t="shared" si="0"/>
        <v>0.90400000000954606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19111</v>
      </c>
      <c r="C58" s="3">
        <v>11827</v>
      </c>
      <c r="D58" s="3">
        <v>226034</v>
      </c>
      <c r="E58" s="3"/>
      <c r="F58" s="3">
        <v>51</v>
      </c>
      <c r="G58" s="3">
        <v>1</v>
      </c>
      <c r="H58" s="3"/>
      <c r="I58" s="3">
        <v>226084</v>
      </c>
      <c r="J58" s="6">
        <v>4.4589999999999996</v>
      </c>
      <c r="M58" s="2">
        <f t="shared" si="0"/>
        <v>-8.2030000000086147</v>
      </c>
      <c r="O58">
        <f t="shared" si="1"/>
        <v>0</v>
      </c>
    </row>
    <row r="59" spans="1:24" x14ac:dyDescent="0.55000000000000004">
      <c r="A59" s="1">
        <v>1971</v>
      </c>
      <c r="B59" s="3">
        <v>23797</v>
      </c>
      <c r="C59" s="3">
        <v>9950</v>
      </c>
      <c r="D59" s="3">
        <v>236791</v>
      </c>
      <c r="E59" s="3"/>
      <c r="F59" s="3">
        <v>20</v>
      </c>
      <c r="G59" s="3">
        <v>999</v>
      </c>
      <c r="H59" s="3"/>
      <c r="I59" s="3">
        <v>235812</v>
      </c>
      <c r="J59" s="6">
        <v>4.492</v>
      </c>
      <c r="M59" s="2">
        <f t="shared" si="0"/>
        <v>-10.850000000005821</v>
      </c>
      <c r="O59">
        <f t="shared" si="1"/>
        <v>0</v>
      </c>
    </row>
    <row r="60" spans="1:24" x14ac:dyDescent="0.55000000000000004">
      <c r="A60" s="1">
        <v>1972</v>
      </c>
      <c r="B60" s="3">
        <v>26864</v>
      </c>
      <c r="C60" s="3">
        <v>8721</v>
      </c>
      <c r="D60" s="3">
        <v>234270</v>
      </c>
      <c r="E60" s="3"/>
      <c r="F60" s="3"/>
      <c r="G60" s="3">
        <v>327</v>
      </c>
      <c r="H60" s="3"/>
      <c r="I60" s="3">
        <v>233943</v>
      </c>
      <c r="J60" s="6">
        <v>4.3070000000000004</v>
      </c>
      <c r="M60" s="2">
        <f t="shared" si="0"/>
        <v>10.943999999988591</v>
      </c>
      <c r="O60">
        <f t="shared" si="1"/>
        <v>0</v>
      </c>
    </row>
    <row r="61" spans="1:24" x14ac:dyDescent="0.55000000000000004">
      <c r="A61" s="1">
        <v>1973</v>
      </c>
      <c r="B61" s="3">
        <v>31324</v>
      </c>
      <c r="C61" s="3">
        <v>9145</v>
      </c>
      <c r="D61" s="3">
        <v>286443</v>
      </c>
      <c r="E61" s="3"/>
      <c r="F61" s="3"/>
      <c r="G61" s="3">
        <v>243</v>
      </c>
      <c r="H61" s="3"/>
      <c r="I61" s="3">
        <v>286200</v>
      </c>
      <c r="J61" s="6">
        <v>5.0960000000000001</v>
      </c>
      <c r="M61" s="2">
        <f t="shared" si="0"/>
        <v>14.979999999981374</v>
      </c>
      <c r="O61">
        <f t="shared" si="1"/>
        <v>0</v>
      </c>
    </row>
    <row r="62" spans="1:24" x14ac:dyDescent="0.55000000000000004">
      <c r="A62" s="1">
        <v>1974</v>
      </c>
      <c r="B62" s="3">
        <v>33555</v>
      </c>
      <c r="C62" s="3">
        <v>7775</v>
      </c>
      <c r="D62" s="3">
        <v>260890</v>
      </c>
      <c r="E62" s="3"/>
      <c r="F62" s="3"/>
      <c r="G62" s="3">
        <v>50</v>
      </c>
      <c r="H62" s="3"/>
      <c r="I62" s="3">
        <v>260840</v>
      </c>
      <c r="J62" s="6">
        <v>4.4950000000000001</v>
      </c>
      <c r="M62" s="2">
        <f t="shared" si="0"/>
        <v>0.125</v>
      </c>
      <c r="O62">
        <f t="shared" si="1"/>
        <v>0</v>
      </c>
    </row>
    <row r="63" spans="1:24" x14ac:dyDescent="0.55000000000000004">
      <c r="A63" s="7" t="s">
        <v>11</v>
      </c>
      <c r="B63" s="8">
        <v>26930</v>
      </c>
      <c r="C63" s="8">
        <v>9242</v>
      </c>
      <c r="D63" s="8">
        <v>248886</v>
      </c>
      <c r="E63" s="8"/>
      <c r="F63" s="13">
        <v>36</v>
      </c>
      <c r="G63" s="13">
        <v>324</v>
      </c>
      <c r="H63" s="8"/>
      <c r="I63" s="8">
        <v>248575</v>
      </c>
      <c r="J63" s="9">
        <v>4.57</v>
      </c>
      <c r="K63" s="10"/>
      <c r="L63" s="10"/>
      <c r="M63" s="11">
        <f t="shared" si="0"/>
        <v>1.0599999999976717</v>
      </c>
      <c r="N63" s="10"/>
      <c r="O63" s="10">
        <f t="shared" si="1"/>
        <v>23</v>
      </c>
      <c r="Q63" s="3"/>
      <c r="R63" s="3"/>
      <c r="S63" s="3"/>
      <c r="U63" s="3"/>
      <c r="V63" s="3"/>
      <c r="X63" s="3"/>
    </row>
    <row r="64" spans="1:24" x14ac:dyDescent="0.55000000000000004">
      <c r="A64" s="1">
        <v>1975</v>
      </c>
      <c r="B64" s="3">
        <v>37453</v>
      </c>
      <c r="C64" s="3">
        <v>7462</v>
      </c>
      <c r="D64" s="13">
        <v>279470</v>
      </c>
      <c r="E64" s="3"/>
      <c r="F64" s="3"/>
      <c r="G64" s="3">
        <v>26</v>
      </c>
      <c r="H64" s="3"/>
      <c r="I64" s="3">
        <v>279444</v>
      </c>
      <c r="J64" s="6">
        <v>4.6639999999999997</v>
      </c>
      <c r="M64" s="2">
        <f t="shared" si="0"/>
        <v>4.2860000000218861</v>
      </c>
      <c r="O64">
        <f t="shared" si="1"/>
        <v>0</v>
      </c>
    </row>
    <row r="65" spans="1:15" x14ac:dyDescent="0.55000000000000004">
      <c r="A65" s="1">
        <v>1976</v>
      </c>
      <c r="B65" s="3">
        <v>36942</v>
      </c>
      <c r="C65" s="3">
        <v>7591</v>
      </c>
      <c r="D65" s="3">
        <v>280421</v>
      </c>
      <c r="E65" s="3"/>
      <c r="F65" s="3"/>
      <c r="G65" s="3">
        <v>7</v>
      </c>
      <c r="H65" s="3"/>
      <c r="I65" s="3">
        <v>280414</v>
      </c>
      <c r="J65" s="6">
        <v>4.5369999999999999</v>
      </c>
      <c r="M65" s="2">
        <f t="shared" si="0"/>
        <v>5.7220000000088476</v>
      </c>
      <c r="O65">
        <f t="shared" si="1"/>
        <v>0</v>
      </c>
    </row>
    <row r="66" spans="1:15" x14ac:dyDescent="0.55000000000000004">
      <c r="A66" s="1">
        <v>1977</v>
      </c>
      <c r="B66" s="3">
        <v>45243</v>
      </c>
      <c r="C66" s="3">
        <v>7362</v>
      </c>
      <c r="D66" s="3">
        <v>333112</v>
      </c>
      <c r="E66" s="3"/>
      <c r="F66" s="3"/>
      <c r="G66" s="3">
        <v>43</v>
      </c>
      <c r="H66" s="3"/>
      <c r="I66" s="3">
        <v>333069</v>
      </c>
      <c r="J66" s="6">
        <v>5.2279999999999998</v>
      </c>
      <c r="M66" s="2">
        <f t="shared" si="0"/>
        <v>-33.033999999985099</v>
      </c>
      <c r="O66">
        <f t="shared" si="1"/>
        <v>0</v>
      </c>
    </row>
    <row r="67" spans="1:15" x14ac:dyDescent="0.55000000000000004">
      <c r="A67" s="1">
        <v>1978</v>
      </c>
      <c r="B67" s="3">
        <v>51450</v>
      </c>
      <c r="C67" s="3">
        <v>7681</v>
      </c>
      <c r="D67" s="3">
        <v>395168</v>
      </c>
      <c r="E67" s="3"/>
      <c r="F67" s="3"/>
      <c r="G67" s="3">
        <v>105</v>
      </c>
      <c r="H67" s="3"/>
      <c r="I67" s="3">
        <v>395063</v>
      </c>
      <c r="J67" s="6">
        <v>6.0220000000000002</v>
      </c>
      <c r="M67" s="2">
        <f t="shared" si="0"/>
        <v>19.450000000011642</v>
      </c>
      <c r="O67">
        <f t="shared" si="1"/>
        <v>0</v>
      </c>
    </row>
    <row r="68" spans="1:15" x14ac:dyDescent="0.55000000000000004">
      <c r="A68" s="1">
        <v>1979</v>
      </c>
      <c r="B68" s="3">
        <v>48861</v>
      </c>
      <c r="C68" s="3">
        <v>7490</v>
      </c>
      <c r="D68" s="3">
        <v>365957</v>
      </c>
      <c r="E68" s="3"/>
      <c r="F68" s="3"/>
      <c r="G68" s="3">
        <v>155</v>
      </c>
      <c r="H68" s="3"/>
      <c r="I68" s="3">
        <v>365802</v>
      </c>
      <c r="J68" s="6">
        <v>5.42</v>
      </c>
      <c r="M68" s="2">
        <f t="shared" si="0"/>
        <v>11.89000000001397</v>
      </c>
      <c r="O68">
        <f t="shared" si="1"/>
        <v>0</v>
      </c>
    </row>
    <row r="69" spans="1:15" x14ac:dyDescent="0.55000000000000004">
      <c r="A69" s="7" t="s">
        <v>9</v>
      </c>
      <c r="B69" s="8">
        <v>43990</v>
      </c>
      <c r="C69" s="8">
        <v>7520</v>
      </c>
      <c r="D69" s="8">
        <v>330826</v>
      </c>
      <c r="E69" s="8"/>
      <c r="F69" s="8"/>
      <c r="G69" s="8">
        <v>67</v>
      </c>
      <c r="H69" s="8"/>
      <c r="I69" s="8">
        <v>330759</v>
      </c>
      <c r="J69" s="9">
        <v>5.2169999999999996</v>
      </c>
      <c r="K69" s="10"/>
      <c r="L69" s="10"/>
      <c r="M69" s="11">
        <f t="shared" ref="M69:M72" si="2">B69*C69/1000 -D69</f>
        <v>-21.200000000011642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54498</v>
      </c>
      <c r="C70" s="3">
        <v>8106</v>
      </c>
      <c r="D70" s="3">
        <v>441768</v>
      </c>
      <c r="E70" s="3"/>
      <c r="F70" s="3"/>
      <c r="G70" s="3">
        <v>956</v>
      </c>
      <c r="H70" s="3"/>
      <c r="I70" s="5">
        <v>440812</v>
      </c>
      <c r="J70" s="6">
        <v>6.3559999999999999</v>
      </c>
      <c r="M70" s="2">
        <f t="shared" si="2"/>
        <v>-7.2119999999995343</v>
      </c>
      <c r="O70">
        <f t="shared" si="3"/>
        <v>0</v>
      </c>
    </row>
    <row r="71" spans="1:15" x14ac:dyDescent="0.55000000000000004">
      <c r="A71" s="1">
        <v>1981</v>
      </c>
      <c r="B71" s="3">
        <v>58896</v>
      </c>
      <c r="C71" s="3">
        <v>7691</v>
      </c>
      <c r="D71" s="3">
        <v>452973</v>
      </c>
      <c r="E71" s="3"/>
      <c r="F71" s="3"/>
      <c r="G71" s="3">
        <v>717</v>
      </c>
      <c r="H71" s="3"/>
      <c r="I71" s="3">
        <v>452256</v>
      </c>
      <c r="J71" s="6">
        <v>6.35</v>
      </c>
      <c r="M71" s="2">
        <f t="shared" si="2"/>
        <v>-3.864000000001397</v>
      </c>
      <c r="O71">
        <f t="shared" si="3"/>
        <v>0</v>
      </c>
    </row>
    <row r="72" spans="1:15" x14ac:dyDescent="0.55000000000000004">
      <c r="A72" s="1">
        <v>1982</v>
      </c>
      <c r="B72" s="3">
        <v>66824</v>
      </c>
      <c r="C72" s="3">
        <v>6430</v>
      </c>
      <c r="D72" s="3">
        <v>429722</v>
      </c>
      <c r="E72" s="3"/>
      <c r="F72" s="3"/>
      <c r="G72" s="3">
        <v>341</v>
      </c>
      <c r="H72" s="3"/>
      <c r="I72" s="3">
        <v>429381</v>
      </c>
      <c r="J72" s="6">
        <v>5.87</v>
      </c>
      <c r="M72" s="2">
        <f t="shared" si="2"/>
        <v>-43.679999999993015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7564-1938-4906-A251-41CF7087F579}">
  <dimension ref="A1:O74"/>
  <sheetViews>
    <sheetView workbookViewId="0">
      <pane ySplit="3" topLeftCell="A22" activePane="bottomLeft" state="frozen"/>
      <selection pane="bottomLeft" activeCell="J72" sqref="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2027</v>
      </c>
      <c r="C62" s="3">
        <v>4835</v>
      </c>
      <c r="D62" s="3">
        <v>9802</v>
      </c>
      <c r="E62" s="3"/>
      <c r="F62" s="3"/>
      <c r="G62" s="3"/>
      <c r="H62" s="3"/>
      <c r="I62" s="3">
        <v>9802</v>
      </c>
      <c r="J62" s="6">
        <v>0.16900000000000001</v>
      </c>
      <c r="M62" s="2">
        <f t="shared" si="0"/>
        <v>-1.4549999999999272</v>
      </c>
      <c r="O62">
        <f t="shared" si="1"/>
        <v>0</v>
      </c>
    </row>
    <row r="63" spans="1:15" x14ac:dyDescent="0.55000000000000004">
      <c r="A63" s="1">
        <v>1975</v>
      </c>
      <c r="B63" s="3">
        <v>2149</v>
      </c>
      <c r="C63" s="3">
        <v>5102</v>
      </c>
      <c r="D63" s="3">
        <v>10966</v>
      </c>
      <c r="E63" s="3"/>
      <c r="F63" s="3"/>
      <c r="G63" s="3"/>
      <c r="H63" s="3"/>
      <c r="I63" s="3">
        <v>10966</v>
      </c>
      <c r="J63" s="6">
        <v>0.183</v>
      </c>
      <c r="M63" s="2">
        <f t="shared" si="0"/>
        <v>-1.8019999999996799</v>
      </c>
      <c r="O63">
        <f t="shared" si="1"/>
        <v>0</v>
      </c>
    </row>
    <row r="64" spans="1:15" x14ac:dyDescent="0.55000000000000004">
      <c r="A64" s="1">
        <v>1976</v>
      </c>
      <c r="B64" s="3">
        <v>2121</v>
      </c>
      <c r="C64" s="3">
        <v>4940</v>
      </c>
      <c r="D64" s="3">
        <v>10479</v>
      </c>
      <c r="E64" s="3"/>
      <c r="F64" s="3"/>
      <c r="G64" s="3"/>
      <c r="H64" s="3"/>
      <c r="I64" s="3">
        <v>10479</v>
      </c>
      <c r="J64" s="6">
        <v>0.17</v>
      </c>
      <c r="M64" s="2">
        <f t="shared" si="0"/>
        <v>-1.2600000000002183</v>
      </c>
      <c r="O64">
        <f t="shared" si="1"/>
        <v>0</v>
      </c>
    </row>
    <row r="65" spans="1:15" x14ac:dyDescent="0.55000000000000004">
      <c r="A65" s="1">
        <v>1977</v>
      </c>
      <c r="B65" s="3">
        <v>2206</v>
      </c>
      <c r="C65" s="3">
        <v>4484</v>
      </c>
      <c r="D65" s="3">
        <v>9892</v>
      </c>
      <c r="E65" s="3"/>
      <c r="F65" s="3"/>
      <c r="G65" s="3"/>
      <c r="H65" s="3"/>
      <c r="I65" s="3">
        <v>9892</v>
      </c>
      <c r="J65" s="6">
        <v>0.155</v>
      </c>
      <c r="M65" s="2">
        <f t="shared" si="0"/>
        <v>-0.29600000000027649</v>
      </c>
      <c r="O65">
        <f t="shared" si="1"/>
        <v>0</v>
      </c>
    </row>
    <row r="66" spans="1:15" x14ac:dyDescent="0.55000000000000004">
      <c r="A66" s="1">
        <v>1978</v>
      </c>
      <c r="B66" s="3">
        <v>1170</v>
      </c>
      <c r="C66" s="3">
        <v>7866</v>
      </c>
      <c r="D66" s="3">
        <v>9203</v>
      </c>
      <c r="E66" s="3"/>
      <c r="F66" s="3"/>
      <c r="G66" s="3"/>
      <c r="H66" s="3"/>
      <c r="I66" s="3">
        <v>9203</v>
      </c>
      <c r="J66" s="6">
        <v>0.14000000000000001</v>
      </c>
      <c r="M66" s="2">
        <f t="shared" si="0"/>
        <v>0.21999999999934516</v>
      </c>
      <c r="O66">
        <f t="shared" si="1"/>
        <v>0</v>
      </c>
    </row>
    <row r="67" spans="1:15" x14ac:dyDescent="0.55000000000000004">
      <c r="A67" s="1">
        <v>1979</v>
      </c>
      <c r="B67" s="3">
        <v>938</v>
      </c>
      <c r="C67" s="3">
        <v>8660</v>
      </c>
      <c r="D67" s="3">
        <v>8123</v>
      </c>
      <c r="E67" s="3"/>
      <c r="F67" s="3"/>
      <c r="G67" s="3"/>
      <c r="H67" s="3"/>
      <c r="I67" s="3">
        <v>8123</v>
      </c>
      <c r="J67" s="6">
        <v>0.12</v>
      </c>
      <c r="M67" s="2">
        <f t="shared" si="0"/>
        <v>7.999999999992724E-2</v>
      </c>
      <c r="O67">
        <f t="shared" si="1"/>
        <v>0</v>
      </c>
    </row>
    <row r="68" spans="1:15" x14ac:dyDescent="0.55000000000000004">
      <c r="A68" s="7" t="s">
        <v>28</v>
      </c>
      <c r="B68" s="8">
        <v>1768</v>
      </c>
      <c r="C68" s="8">
        <v>5511</v>
      </c>
      <c r="D68" s="8">
        <v>9744</v>
      </c>
      <c r="E68" s="8"/>
      <c r="F68" s="8"/>
      <c r="G68" s="8"/>
      <c r="H68" s="8"/>
      <c r="I68" s="8">
        <v>9744</v>
      </c>
      <c r="J68" s="9">
        <v>0.155</v>
      </c>
      <c r="K68" s="10"/>
      <c r="L68" s="10"/>
      <c r="M68" s="11">
        <f t="shared" ref="M68:M71" si="2">B68*C68/1000 -D68</f>
        <v>-0.55199999999967986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429</v>
      </c>
      <c r="C69" s="3">
        <v>5830</v>
      </c>
      <c r="D69" s="3">
        <v>2501</v>
      </c>
      <c r="E69" s="3"/>
      <c r="F69" s="3"/>
      <c r="G69" s="3"/>
      <c r="H69" s="3"/>
      <c r="I69" s="5">
        <v>2501</v>
      </c>
      <c r="J69" s="6">
        <v>3.5999999999999997E-2</v>
      </c>
      <c r="M69" s="2">
        <f t="shared" si="2"/>
        <v>7.0000000000163709E-2</v>
      </c>
      <c r="O69">
        <f t="shared" si="3"/>
        <v>0</v>
      </c>
    </row>
    <row r="70" spans="1:15" x14ac:dyDescent="0.55000000000000004">
      <c r="A70" s="1">
        <v>1981</v>
      </c>
      <c r="B70" s="3">
        <v>390</v>
      </c>
      <c r="C70" s="3">
        <v>5695</v>
      </c>
      <c r="D70" s="3">
        <v>2221</v>
      </c>
      <c r="E70" s="3"/>
      <c r="F70" s="3"/>
      <c r="G70" s="3"/>
      <c r="H70" s="3"/>
      <c r="I70" s="3">
        <v>2221</v>
      </c>
      <c r="J70" s="6">
        <v>3.1E-2</v>
      </c>
      <c r="M70" s="2">
        <f t="shared" si="2"/>
        <v>5.0000000000181899E-2</v>
      </c>
      <c r="O70">
        <f t="shared" si="3"/>
        <v>0</v>
      </c>
    </row>
    <row r="71" spans="1:15" x14ac:dyDescent="0.55000000000000004">
      <c r="A71" s="1">
        <v>1982</v>
      </c>
      <c r="B71" s="3">
        <v>395</v>
      </c>
      <c r="C71" s="3">
        <v>5700</v>
      </c>
      <c r="D71" s="3">
        <v>2252</v>
      </c>
      <c r="E71" s="3"/>
      <c r="F71" s="3"/>
      <c r="G71" s="3"/>
      <c r="H71" s="3"/>
      <c r="I71" s="3">
        <v>2252</v>
      </c>
      <c r="J71" s="6">
        <v>3.1E-2</v>
      </c>
      <c r="M71" s="2">
        <f t="shared" si="2"/>
        <v>-0.5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C4EA-8FC7-4D15-9C7D-B2C00B089A02}">
  <dimension ref="A1:R75"/>
  <sheetViews>
    <sheetView tabSelected="1" workbookViewId="0">
      <pane ySplit="3" topLeftCell="A28" activePane="bottomLeft" state="frozen"/>
      <selection pane="bottomLeft" activeCell="R71" sqref="R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8544</v>
      </c>
      <c r="C4" s="3">
        <v>170</v>
      </c>
      <c r="D4" s="3">
        <v>1453</v>
      </c>
      <c r="E4" s="3"/>
      <c r="F4" s="3">
        <v>1320</v>
      </c>
      <c r="G4" s="3"/>
      <c r="H4" s="3"/>
      <c r="I4" s="3">
        <v>2773</v>
      </c>
      <c r="J4" s="6">
        <v>0.182</v>
      </c>
      <c r="M4" s="2">
        <f>B4*C4/1000 -D4</f>
        <v>-0.51999999999998181</v>
      </c>
      <c r="O4">
        <f>D4-G4+F4-I4</f>
        <v>0</v>
      </c>
    </row>
    <row r="5" spans="1:15" x14ac:dyDescent="0.55000000000000004">
      <c r="A5" s="1">
        <v>1926</v>
      </c>
      <c r="B5" s="3">
        <v>8432</v>
      </c>
      <c r="C5" s="3">
        <v>163</v>
      </c>
      <c r="D5" s="3">
        <v>1417</v>
      </c>
      <c r="E5" s="3"/>
      <c r="F5" s="3">
        <v>1556</v>
      </c>
      <c r="G5" s="3"/>
      <c r="H5" s="3"/>
      <c r="I5" s="3">
        <v>2973</v>
      </c>
      <c r="J5" s="6">
        <v>0.192</v>
      </c>
      <c r="M5" s="2">
        <f t="shared" ref="M5:M68" si="0">B5*C5/1000 -D5</f>
        <v>-42.58400000000006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8071</v>
      </c>
      <c r="C6" s="3">
        <v>178</v>
      </c>
      <c r="D6" s="3">
        <v>1436</v>
      </c>
      <c r="E6" s="3"/>
      <c r="F6" s="3">
        <v>1410</v>
      </c>
      <c r="G6" s="3"/>
      <c r="H6" s="3"/>
      <c r="I6" s="3">
        <v>2846</v>
      </c>
      <c r="J6" s="6">
        <v>0.18099999999999999</v>
      </c>
      <c r="M6" s="2">
        <f t="shared" si="0"/>
        <v>0.63799999999991996</v>
      </c>
      <c r="O6">
        <f t="shared" si="1"/>
        <v>0</v>
      </c>
    </row>
    <row r="7" spans="1:15" x14ac:dyDescent="0.55000000000000004">
      <c r="A7" s="1">
        <v>1928</v>
      </c>
      <c r="B7" s="3">
        <v>8113</v>
      </c>
      <c r="C7" s="3">
        <v>173</v>
      </c>
      <c r="D7" s="3">
        <v>1402</v>
      </c>
      <c r="E7" s="3"/>
      <c r="F7" s="3">
        <v>942</v>
      </c>
      <c r="G7" s="3"/>
      <c r="H7" s="3"/>
      <c r="I7" s="3">
        <v>2344</v>
      </c>
      <c r="J7" s="6">
        <v>0.14599999999999999</v>
      </c>
      <c r="M7" s="2">
        <f t="shared" si="0"/>
        <v>1.5489999999999782</v>
      </c>
      <c r="O7">
        <f t="shared" si="1"/>
        <v>0</v>
      </c>
    </row>
    <row r="8" spans="1:15" x14ac:dyDescent="0.55000000000000004">
      <c r="A8" s="1">
        <v>1929</v>
      </c>
      <c r="B8" s="3">
        <v>8302</v>
      </c>
      <c r="C8" s="3">
        <v>169</v>
      </c>
      <c r="D8" s="3">
        <v>1399</v>
      </c>
      <c r="E8" s="3"/>
      <c r="F8" s="3">
        <v>1327</v>
      </c>
      <c r="G8" s="3"/>
      <c r="H8" s="3"/>
      <c r="I8" s="3">
        <v>2726</v>
      </c>
      <c r="J8" s="6">
        <v>0.16700000000000001</v>
      </c>
      <c r="M8" s="2">
        <f t="shared" si="0"/>
        <v>4.0380000000000109</v>
      </c>
      <c r="O8">
        <f t="shared" si="1"/>
        <v>0</v>
      </c>
    </row>
    <row r="9" spans="1:15" x14ac:dyDescent="0.55000000000000004">
      <c r="A9" s="7" t="s">
        <v>1</v>
      </c>
      <c r="B9" s="8">
        <v>8292</v>
      </c>
      <c r="C9" s="8">
        <v>171</v>
      </c>
      <c r="D9" s="8">
        <v>1421</v>
      </c>
      <c r="E9" s="8"/>
      <c r="F9" s="8">
        <v>1311</v>
      </c>
      <c r="G9" s="8"/>
      <c r="H9" s="8"/>
      <c r="I9" s="8">
        <v>2732</v>
      </c>
      <c r="J9" s="9">
        <v>0.17599999999999999</v>
      </c>
      <c r="K9" s="10"/>
      <c r="L9" s="10"/>
      <c r="M9" s="11">
        <f t="shared" si="0"/>
        <v>-3.0679999999999836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5276</v>
      </c>
      <c r="C10" s="3">
        <v>155</v>
      </c>
      <c r="D10" s="3">
        <v>817</v>
      </c>
      <c r="E10" s="3"/>
      <c r="F10" s="3">
        <v>1555</v>
      </c>
      <c r="G10" s="3"/>
      <c r="H10" s="3"/>
      <c r="I10" s="3">
        <v>2372</v>
      </c>
      <c r="J10" s="6">
        <v>0.14299999999999999</v>
      </c>
      <c r="M10" s="2">
        <f t="shared" si="0"/>
        <v>0.77999999999997272</v>
      </c>
      <c r="O10">
        <f t="shared" si="1"/>
        <v>0</v>
      </c>
    </row>
    <row r="11" spans="1:15" x14ac:dyDescent="0.55000000000000004">
      <c r="A11" s="1">
        <v>1931</v>
      </c>
      <c r="B11" s="3">
        <v>5108</v>
      </c>
      <c r="C11" s="3">
        <v>158</v>
      </c>
      <c r="D11" s="3">
        <v>805</v>
      </c>
      <c r="E11" s="3"/>
      <c r="F11" s="3">
        <v>1410</v>
      </c>
      <c r="G11" s="3"/>
      <c r="H11" s="3"/>
      <c r="I11" s="3">
        <v>2215</v>
      </c>
      <c r="J11" s="6">
        <v>0.13100000000000001</v>
      </c>
      <c r="M11" s="2">
        <f t="shared" si="0"/>
        <v>2.0639999999999645</v>
      </c>
      <c r="O11">
        <f t="shared" si="1"/>
        <v>0</v>
      </c>
    </row>
    <row r="12" spans="1:15" x14ac:dyDescent="0.55000000000000004">
      <c r="A12" s="1">
        <v>1932</v>
      </c>
      <c r="B12" s="3">
        <v>4925</v>
      </c>
      <c r="C12" s="3">
        <v>180</v>
      </c>
      <c r="D12" s="3">
        <v>887</v>
      </c>
      <c r="E12" s="3"/>
      <c r="F12" s="3">
        <v>952</v>
      </c>
      <c r="G12" s="3"/>
      <c r="H12" s="3"/>
      <c r="I12" s="3">
        <v>1839</v>
      </c>
      <c r="J12" s="6">
        <v>0.107</v>
      </c>
      <c r="M12" s="2">
        <f t="shared" si="0"/>
        <v>-0.5</v>
      </c>
      <c r="O12">
        <f t="shared" si="1"/>
        <v>0</v>
      </c>
    </row>
    <row r="13" spans="1:15" x14ac:dyDescent="0.55000000000000004">
      <c r="A13" s="1">
        <v>1933</v>
      </c>
      <c r="B13" s="3">
        <v>4659</v>
      </c>
      <c r="C13" s="3">
        <v>141</v>
      </c>
      <c r="D13" s="3">
        <v>655</v>
      </c>
      <c r="E13" s="3"/>
      <c r="F13" s="3">
        <v>1327</v>
      </c>
      <c r="G13" s="3"/>
      <c r="H13" s="3"/>
      <c r="I13" s="3">
        <v>1982</v>
      </c>
      <c r="J13" s="6">
        <v>0.113</v>
      </c>
      <c r="M13" s="2">
        <f t="shared" si="0"/>
        <v>1.9189999999999827</v>
      </c>
      <c r="O13">
        <f t="shared" si="1"/>
        <v>0</v>
      </c>
    </row>
    <row r="14" spans="1:15" x14ac:dyDescent="0.55000000000000004">
      <c r="A14" s="1">
        <v>1934</v>
      </c>
      <c r="B14" s="3">
        <v>5181</v>
      </c>
      <c r="C14" s="3">
        <v>179</v>
      </c>
      <c r="D14" s="3">
        <v>928</v>
      </c>
      <c r="E14" s="3"/>
      <c r="F14" s="3">
        <v>1653</v>
      </c>
      <c r="G14" s="3"/>
      <c r="H14" s="3"/>
      <c r="I14" s="3">
        <v>2581</v>
      </c>
      <c r="J14" s="6">
        <v>0.14499999999999999</v>
      </c>
      <c r="M14" s="2">
        <f t="shared" si="0"/>
        <v>-0.60099999999999909</v>
      </c>
      <c r="O14">
        <f t="shared" si="1"/>
        <v>0</v>
      </c>
    </row>
    <row r="15" spans="1:15" x14ac:dyDescent="0.55000000000000004">
      <c r="A15" s="7" t="s">
        <v>2</v>
      </c>
      <c r="B15" s="8">
        <v>5030</v>
      </c>
      <c r="C15" s="8">
        <v>163</v>
      </c>
      <c r="D15" s="8">
        <v>818</v>
      </c>
      <c r="E15" s="8"/>
      <c r="F15" s="8">
        <v>1379</v>
      </c>
      <c r="G15" s="8"/>
      <c r="H15" s="8"/>
      <c r="I15" s="8">
        <v>2198</v>
      </c>
      <c r="J15" s="9">
        <v>0.128</v>
      </c>
      <c r="K15" s="10"/>
      <c r="L15" s="10"/>
      <c r="M15" s="11">
        <f t="shared" si="0"/>
        <v>1.8899999999999864</v>
      </c>
      <c r="N15" s="10"/>
      <c r="O15" s="10">
        <f t="shared" si="1"/>
        <v>-1</v>
      </c>
    </row>
    <row r="16" spans="1:15" x14ac:dyDescent="0.55000000000000004">
      <c r="A16" s="1">
        <v>1935</v>
      </c>
      <c r="B16" s="3">
        <v>5246</v>
      </c>
      <c r="C16" s="3">
        <v>189</v>
      </c>
      <c r="D16" s="3">
        <v>990</v>
      </c>
      <c r="E16" s="3"/>
      <c r="F16" s="3">
        <v>593</v>
      </c>
      <c r="G16" s="3"/>
      <c r="H16" s="3"/>
      <c r="I16" s="3">
        <v>1583</v>
      </c>
      <c r="J16" s="6">
        <v>8.7999999999999995E-2</v>
      </c>
      <c r="M16" s="2">
        <f t="shared" si="0"/>
        <v>1.4940000000000282</v>
      </c>
      <c r="O16">
        <f t="shared" si="1"/>
        <v>0</v>
      </c>
    </row>
    <row r="17" spans="1:15" x14ac:dyDescent="0.55000000000000004">
      <c r="A17" s="1">
        <v>1936</v>
      </c>
      <c r="B17" s="3">
        <v>5197</v>
      </c>
      <c r="C17" s="3">
        <v>173</v>
      </c>
      <c r="D17" s="3">
        <v>897</v>
      </c>
      <c r="E17" s="3"/>
      <c r="F17" s="3">
        <v>160</v>
      </c>
      <c r="G17" s="3"/>
      <c r="H17" s="3"/>
      <c r="I17" s="3">
        <v>1057</v>
      </c>
      <c r="J17" s="6">
        <v>5.7000000000000002E-2</v>
      </c>
      <c r="M17" s="2">
        <f t="shared" si="0"/>
        <v>2.0810000000000173</v>
      </c>
      <c r="O17">
        <f t="shared" si="1"/>
        <v>0</v>
      </c>
    </row>
    <row r="18" spans="1:15" x14ac:dyDescent="0.55000000000000004">
      <c r="A18" s="1">
        <v>1937</v>
      </c>
      <c r="B18" s="3">
        <v>5421</v>
      </c>
      <c r="C18" s="3">
        <v>190</v>
      </c>
      <c r="D18" s="3">
        <v>1032</v>
      </c>
      <c r="E18" s="3"/>
      <c r="F18" s="3">
        <v>1183</v>
      </c>
      <c r="G18" s="3"/>
      <c r="H18" s="3"/>
      <c r="I18" s="3">
        <v>2215</v>
      </c>
      <c r="J18" s="6">
        <v>0.11799999999999999</v>
      </c>
      <c r="M18" s="2">
        <f t="shared" si="0"/>
        <v>-2.0099999999999909</v>
      </c>
      <c r="O18">
        <f t="shared" si="1"/>
        <v>0</v>
      </c>
    </row>
    <row r="19" spans="1:15" x14ac:dyDescent="0.55000000000000004">
      <c r="A19" s="1">
        <v>1938</v>
      </c>
      <c r="B19" s="3">
        <v>7439</v>
      </c>
      <c r="C19" s="3">
        <v>213</v>
      </c>
      <c r="D19" s="3">
        <v>1587</v>
      </c>
      <c r="E19" s="3"/>
      <c r="F19" s="3">
        <v>548</v>
      </c>
      <c r="G19" s="3"/>
      <c r="H19" s="3"/>
      <c r="I19" s="3">
        <v>2135</v>
      </c>
      <c r="J19" s="6">
        <v>0.112</v>
      </c>
      <c r="M19" s="2">
        <f t="shared" si="0"/>
        <v>-2.4929999999999382</v>
      </c>
      <c r="O19">
        <f t="shared" si="1"/>
        <v>0</v>
      </c>
    </row>
    <row r="20" spans="1:15" x14ac:dyDescent="0.55000000000000004">
      <c r="A20" s="1">
        <v>1939</v>
      </c>
      <c r="B20" s="3">
        <v>6981</v>
      </c>
      <c r="C20" s="3">
        <v>260</v>
      </c>
      <c r="D20" s="3">
        <v>1818</v>
      </c>
      <c r="E20" s="3"/>
      <c r="F20" s="3">
        <v>794</v>
      </c>
      <c r="G20" s="3"/>
      <c r="H20" s="3"/>
      <c r="I20" s="3">
        <v>2612</v>
      </c>
      <c r="J20" s="6">
        <v>0.13500000000000001</v>
      </c>
      <c r="M20" s="2">
        <f t="shared" si="0"/>
        <v>-2.9400000000000546</v>
      </c>
      <c r="O20">
        <f t="shared" si="1"/>
        <v>0</v>
      </c>
    </row>
    <row r="21" spans="1:15" x14ac:dyDescent="0.55000000000000004">
      <c r="A21" s="7" t="s">
        <v>3</v>
      </c>
      <c r="B21" s="8">
        <v>6057</v>
      </c>
      <c r="C21" s="8">
        <v>209</v>
      </c>
      <c r="D21" s="8">
        <v>1265</v>
      </c>
      <c r="E21" s="8"/>
      <c r="F21" s="8">
        <v>656</v>
      </c>
      <c r="G21" s="8"/>
      <c r="H21" s="8"/>
      <c r="I21" s="8">
        <v>1920</v>
      </c>
      <c r="J21" s="9">
        <v>0.10199999999999999</v>
      </c>
      <c r="K21" s="10"/>
      <c r="L21" s="10"/>
      <c r="M21" s="11">
        <f t="shared" si="0"/>
        <v>0.91300000000001091</v>
      </c>
      <c r="N21" s="10"/>
      <c r="O21" s="10">
        <f t="shared" si="1"/>
        <v>1</v>
      </c>
    </row>
    <row r="22" spans="1:15" x14ac:dyDescent="0.55000000000000004">
      <c r="A22" s="1">
        <v>1940</v>
      </c>
      <c r="B22" s="3">
        <v>7850</v>
      </c>
      <c r="C22" s="3">
        <v>181</v>
      </c>
      <c r="D22" s="3">
        <v>1421</v>
      </c>
      <c r="E22" s="3"/>
      <c r="F22" s="3">
        <v>923</v>
      </c>
      <c r="G22" s="3"/>
      <c r="H22" s="3"/>
      <c r="I22" s="3">
        <v>2344</v>
      </c>
      <c r="J22" s="6">
        <v>0.11899999999999999</v>
      </c>
      <c r="M22" s="2">
        <f t="shared" si="0"/>
        <v>-0.15000000000009095</v>
      </c>
      <c r="O22">
        <f t="shared" si="1"/>
        <v>0</v>
      </c>
    </row>
    <row r="23" spans="1:15" x14ac:dyDescent="0.55000000000000004">
      <c r="A23" s="1">
        <v>1941</v>
      </c>
      <c r="B23" s="3">
        <v>8872</v>
      </c>
      <c r="C23" s="3">
        <v>183</v>
      </c>
      <c r="D23" s="3">
        <v>1628</v>
      </c>
      <c r="E23" s="3"/>
      <c r="F23" s="3">
        <v>1275</v>
      </c>
      <c r="G23" s="3"/>
      <c r="H23" s="3"/>
      <c r="I23" s="3">
        <v>2903</v>
      </c>
      <c r="J23" s="6">
        <v>0.14399999999999999</v>
      </c>
      <c r="M23" s="2">
        <f t="shared" si="0"/>
        <v>-4.4239999999999782</v>
      </c>
      <c r="O23">
        <f t="shared" si="1"/>
        <v>0</v>
      </c>
    </row>
    <row r="24" spans="1:15" x14ac:dyDescent="0.55000000000000004">
      <c r="A24" s="1">
        <v>1942</v>
      </c>
      <c r="B24" s="3">
        <v>10405</v>
      </c>
      <c r="C24" s="3">
        <v>187</v>
      </c>
      <c r="D24" s="3">
        <v>1945</v>
      </c>
      <c r="E24" s="3"/>
      <c r="F24" s="3">
        <v>4334</v>
      </c>
      <c r="G24" s="3"/>
      <c r="H24" s="3"/>
      <c r="I24" s="3">
        <v>6279</v>
      </c>
      <c r="J24" s="6">
        <v>0.30399999999999999</v>
      </c>
      <c r="M24" s="2">
        <f t="shared" si="0"/>
        <v>0.73499999999989996</v>
      </c>
      <c r="O24">
        <f t="shared" si="1"/>
        <v>0</v>
      </c>
    </row>
    <row r="25" spans="1:15" x14ac:dyDescent="0.55000000000000004">
      <c r="A25" s="1">
        <v>1943</v>
      </c>
      <c r="B25" s="3">
        <v>11480</v>
      </c>
      <c r="C25" s="3">
        <v>181</v>
      </c>
      <c r="D25" s="3">
        <v>2079</v>
      </c>
      <c r="E25" s="3"/>
      <c r="F25" s="3">
        <v>3596</v>
      </c>
      <c r="G25" s="3"/>
      <c r="H25" s="3"/>
      <c r="I25" s="3">
        <v>5675</v>
      </c>
      <c r="J25" s="6">
        <v>0.26300000000000001</v>
      </c>
      <c r="M25" s="2">
        <f t="shared" si="0"/>
        <v>-1.1199999999998909</v>
      </c>
      <c r="O25">
        <f t="shared" si="1"/>
        <v>0</v>
      </c>
    </row>
    <row r="26" spans="1:15" x14ac:dyDescent="0.55000000000000004">
      <c r="A26" s="1">
        <v>1944</v>
      </c>
      <c r="B26" s="3">
        <v>11506</v>
      </c>
      <c r="C26" s="3">
        <v>142</v>
      </c>
      <c r="D26" s="3">
        <v>1633</v>
      </c>
      <c r="E26" s="3"/>
      <c r="F26" s="3">
        <v>3239</v>
      </c>
      <c r="G26" s="3"/>
      <c r="H26" s="3"/>
      <c r="I26" s="3">
        <v>4872</v>
      </c>
      <c r="J26" s="6">
        <v>0.22500000000000001</v>
      </c>
      <c r="M26" s="2">
        <f t="shared" si="0"/>
        <v>0.85200000000008913</v>
      </c>
      <c r="O26">
        <f t="shared" si="1"/>
        <v>0</v>
      </c>
    </row>
    <row r="27" spans="1:15" x14ac:dyDescent="0.55000000000000004">
      <c r="A27" s="7" t="s">
        <v>4</v>
      </c>
      <c r="B27" s="8">
        <v>10023</v>
      </c>
      <c r="C27" s="8">
        <v>174</v>
      </c>
      <c r="D27" s="8">
        <v>1741</v>
      </c>
      <c r="E27" s="8"/>
      <c r="F27" s="8">
        <v>2673</v>
      </c>
      <c r="G27" s="8"/>
      <c r="H27" s="8"/>
      <c r="I27" s="8">
        <v>4414</v>
      </c>
      <c r="J27" s="9">
        <v>0.21299999999999999</v>
      </c>
      <c r="K27" s="10"/>
      <c r="L27" s="10"/>
      <c r="M27" s="11">
        <f t="shared" si="0"/>
        <v>3.0019999999999527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11813</v>
      </c>
      <c r="C28" s="3">
        <v>225</v>
      </c>
      <c r="D28" s="3">
        <v>2657</v>
      </c>
      <c r="E28" s="3"/>
      <c r="F28" s="3">
        <v>2673</v>
      </c>
      <c r="G28" s="3"/>
      <c r="H28" s="3"/>
      <c r="I28" s="3">
        <v>5330</v>
      </c>
      <c r="J28" s="6">
        <v>0.24</v>
      </c>
      <c r="M28" s="2">
        <f t="shared" si="0"/>
        <v>0.9250000000001819</v>
      </c>
      <c r="O28">
        <f t="shared" si="1"/>
        <v>0</v>
      </c>
    </row>
    <row r="29" spans="1:15" x14ac:dyDescent="0.55000000000000004">
      <c r="A29" s="1">
        <v>1946</v>
      </c>
      <c r="B29" s="3">
        <v>18440</v>
      </c>
      <c r="C29" s="3">
        <v>244</v>
      </c>
      <c r="D29" s="3">
        <v>4500</v>
      </c>
      <c r="E29" s="3"/>
      <c r="F29" s="3">
        <v>3514</v>
      </c>
      <c r="G29" s="3"/>
      <c r="H29" s="3"/>
      <c r="I29" s="3">
        <v>8014</v>
      </c>
      <c r="J29" s="6">
        <v>0.35199999999999998</v>
      </c>
      <c r="M29" s="2">
        <f t="shared" si="0"/>
        <v>-0.64000000000032742</v>
      </c>
      <c r="O29">
        <f t="shared" si="1"/>
        <v>0</v>
      </c>
    </row>
    <row r="30" spans="1:15" x14ac:dyDescent="0.55000000000000004">
      <c r="A30" s="1">
        <v>1947</v>
      </c>
      <c r="B30" s="3">
        <v>26681</v>
      </c>
      <c r="C30" s="3">
        <v>238</v>
      </c>
      <c r="D30" s="3">
        <v>6350</v>
      </c>
      <c r="E30" s="3"/>
      <c r="F30" s="3"/>
      <c r="G30" s="3">
        <v>4935</v>
      </c>
      <c r="H30" s="3"/>
      <c r="I30" s="3">
        <v>1415</v>
      </c>
      <c r="J30" s="6">
        <v>0.06</v>
      </c>
      <c r="M30" s="2">
        <f t="shared" si="0"/>
        <v>7.8000000000429281E-2</v>
      </c>
      <c r="O30">
        <f t="shared" si="1"/>
        <v>0</v>
      </c>
    </row>
    <row r="31" spans="1:15" x14ac:dyDescent="0.55000000000000004">
      <c r="A31" s="1">
        <v>1948</v>
      </c>
      <c r="B31" s="3">
        <v>27083</v>
      </c>
      <c r="C31" s="3">
        <v>240</v>
      </c>
      <c r="D31" s="3">
        <v>6500</v>
      </c>
      <c r="E31" s="3"/>
      <c r="F31" s="3"/>
      <c r="G31" s="3">
        <v>239</v>
      </c>
      <c r="H31" s="3"/>
      <c r="I31" s="3">
        <v>6261</v>
      </c>
      <c r="J31" s="6">
        <v>0.25900000000000001</v>
      </c>
      <c r="M31" s="2">
        <f t="shared" si="0"/>
        <v>-7.999999999992724E-2</v>
      </c>
      <c r="O31">
        <f t="shared" si="1"/>
        <v>0</v>
      </c>
    </row>
    <row r="32" spans="1:15" x14ac:dyDescent="0.55000000000000004">
      <c r="A32" s="1">
        <v>1949</v>
      </c>
      <c r="B32" s="3">
        <v>27100</v>
      </c>
      <c r="C32" s="3">
        <v>246</v>
      </c>
      <c r="D32" s="3">
        <v>6657</v>
      </c>
      <c r="E32" s="3"/>
      <c r="F32" s="3"/>
      <c r="G32" s="3">
        <v>105</v>
      </c>
      <c r="H32" s="3"/>
      <c r="I32" s="3">
        <v>6552</v>
      </c>
      <c r="J32" s="6">
        <v>0.26400000000000001</v>
      </c>
      <c r="M32" s="2">
        <f t="shared" si="0"/>
        <v>9.6000000000003638</v>
      </c>
      <c r="O32">
        <f t="shared" si="1"/>
        <v>0</v>
      </c>
    </row>
    <row r="33" spans="1:15" x14ac:dyDescent="0.55000000000000004">
      <c r="A33" s="7" t="s">
        <v>5</v>
      </c>
      <c r="B33" s="8">
        <v>22223</v>
      </c>
      <c r="C33" s="8">
        <v>240</v>
      </c>
      <c r="D33" s="8">
        <v>5333</v>
      </c>
      <c r="E33" s="8"/>
      <c r="F33" s="8">
        <v>1237</v>
      </c>
      <c r="G33" s="8">
        <v>1056</v>
      </c>
      <c r="H33" s="8"/>
      <c r="I33" s="8">
        <v>5514</v>
      </c>
      <c r="J33" s="9">
        <v>0.23499999999999999</v>
      </c>
      <c r="K33" s="10"/>
      <c r="L33" s="10"/>
      <c r="M33" s="11">
        <f t="shared" si="0"/>
        <v>0.52000000000043656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29835</v>
      </c>
      <c r="C34" s="3">
        <v>287</v>
      </c>
      <c r="D34" s="3">
        <v>8573</v>
      </c>
      <c r="E34" s="3"/>
      <c r="F34" s="3"/>
      <c r="G34" s="3">
        <v>3432</v>
      </c>
      <c r="H34" s="3"/>
      <c r="I34" s="3">
        <v>5141</v>
      </c>
      <c r="J34" s="6">
        <v>0.19900000000000001</v>
      </c>
      <c r="M34" s="2">
        <f t="shared" si="0"/>
        <v>-10.354999999999563</v>
      </c>
      <c r="O34">
        <f t="shared" si="1"/>
        <v>0</v>
      </c>
    </row>
    <row r="35" spans="1:15" x14ac:dyDescent="0.55000000000000004">
      <c r="A35" s="1">
        <v>1951</v>
      </c>
      <c r="B35" s="3">
        <v>29881</v>
      </c>
      <c r="C35" s="3">
        <v>288</v>
      </c>
      <c r="D35" s="3">
        <v>8609</v>
      </c>
      <c r="E35" s="3"/>
      <c r="F35" s="3"/>
      <c r="G35" s="3">
        <v>1555</v>
      </c>
      <c r="H35" s="3"/>
      <c r="I35" s="3">
        <v>7054</v>
      </c>
      <c r="J35" s="6">
        <v>0.26400000000000001</v>
      </c>
      <c r="M35" s="2">
        <f t="shared" si="0"/>
        <v>-3.272000000000844</v>
      </c>
      <c r="O35">
        <f t="shared" si="1"/>
        <v>0</v>
      </c>
    </row>
    <row r="36" spans="1:15" x14ac:dyDescent="0.55000000000000004">
      <c r="A36" s="1">
        <v>1952</v>
      </c>
      <c r="B36" s="3">
        <v>30120</v>
      </c>
      <c r="C36" s="3">
        <v>303</v>
      </c>
      <c r="D36" s="3">
        <v>9119</v>
      </c>
      <c r="E36" s="3"/>
      <c r="F36" s="3"/>
      <c r="G36" s="3">
        <v>1866</v>
      </c>
      <c r="H36" s="3"/>
      <c r="I36" s="3">
        <v>7253</v>
      </c>
      <c r="J36" s="6">
        <v>0.26300000000000001</v>
      </c>
      <c r="M36" s="2">
        <f t="shared" si="0"/>
        <v>7.3600000000005821</v>
      </c>
      <c r="O36">
        <f t="shared" si="1"/>
        <v>0</v>
      </c>
    </row>
    <row r="37" spans="1:15" x14ac:dyDescent="0.55000000000000004">
      <c r="A37" s="1">
        <v>1953</v>
      </c>
      <c r="B37" s="3">
        <v>28273</v>
      </c>
      <c r="C37" s="3">
        <v>296</v>
      </c>
      <c r="D37" s="3">
        <v>8372</v>
      </c>
      <c r="E37" s="3"/>
      <c r="F37" s="3"/>
      <c r="G37" s="3">
        <v>658</v>
      </c>
      <c r="H37" s="3"/>
      <c r="I37" s="3">
        <v>7714</v>
      </c>
      <c r="J37" s="6">
        <v>0.27</v>
      </c>
      <c r="M37" s="2">
        <f t="shared" si="0"/>
        <v>-3.1919999999990978</v>
      </c>
      <c r="O37">
        <f t="shared" si="1"/>
        <v>0</v>
      </c>
    </row>
    <row r="38" spans="1:15" x14ac:dyDescent="0.55000000000000004">
      <c r="A38" s="1">
        <v>1954</v>
      </c>
      <c r="B38" s="3">
        <v>35121</v>
      </c>
      <c r="C38" s="3">
        <v>359</v>
      </c>
      <c r="D38" s="3">
        <v>12591</v>
      </c>
      <c r="E38" s="3"/>
      <c r="F38" s="3"/>
      <c r="G38" s="3">
        <v>2922</v>
      </c>
      <c r="H38" s="3"/>
      <c r="I38" s="3">
        <v>9669</v>
      </c>
      <c r="J38" s="6">
        <v>0.32800000000000001</v>
      </c>
      <c r="M38" s="2">
        <f t="shared" si="0"/>
        <v>17.439000000000306</v>
      </c>
      <c r="O38">
        <f t="shared" si="1"/>
        <v>0</v>
      </c>
    </row>
    <row r="39" spans="1:15" x14ac:dyDescent="0.55000000000000004">
      <c r="A39" s="7" t="s">
        <v>6</v>
      </c>
      <c r="B39" s="8">
        <v>30646</v>
      </c>
      <c r="C39" s="8">
        <v>308</v>
      </c>
      <c r="D39" s="8">
        <v>9453</v>
      </c>
      <c r="E39" s="8"/>
      <c r="F39" s="8"/>
      <c r="G39" s="8">
        <v>2087</v>
      </c>
      <c r="H39" s="8"/>
      <c r="I39" s="8">
        <v>7366</v>
      </c>
      <c r="J39" s="9">
        <v>0.26700000000000002</v>
      </c>
      <c r="K39" s="10"/>
      <c r="L39" s="10"/>
      <c r="M39" s="11">
        <f t="shared" si="0"/>
        <v>-14.031999999999243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36320</v>
      </c>
      <c r="C40" s="3">
        <v>381</v>
      </c>
      <c r="D40" s="3">
        <v>13822</v>
      </c>
      <c r="E40" s="3"/>
      <c r="F40" s="3"/>
      <c r="G40" s="3">
        <v>5014</v>
      </c>
      <c r="H40" s="3"/>
      <c r="I40" s="3">
        <v>8808</v>
      </c>
      <c r="J40" s="6">
        <v>0.28899999999999998</v>
      </c>
      <c r="M40" s="2">
        <f t="shared" si="0"/>
        <v>15.920000000000073</v>
      </c>
      <c r="O40">
        <f t="shared" si="1"/>
        <v>0</v>
      </c>
    </row>
    <row r="41" spans="1:15" x14ac:dyDescent="0.55000000000000004">
      <c r="A41" s="1">
        <v>1956</v>
      </c>
      <c r="B41" s="3">
        <v>36947</v>
      </c>
      <c r="C41" s="3">
        <v>382</v>
      </c>
      <c r="D41" s="3">
        <v>14097</v>
      </c>
      <c r="E41" s="3"/>
      <c r="F41" s="3"/>
      <c r="G41" s="3">
        <v>2102</v>
      </c>
      <c r="H41" s="3"/>
      <c r="I41" s="3">
        <v>11995</v>
      </c>
      <c r="J41" s="6">
        <v>0.38</v>
      </c>
      <c r="M41" s="2">
        <f t="shared" si="0"/>
        <v>16.754000000000815</v>
      </c>
      <c r="O41">
        <f t="shared" si="1"/>
        <v>0</v>
      </c>
    </row>
    <row r="42" spans="1:15" x14ac:dyDescent="0.55000000000000004">
      <c r="A42" s="1">
        <v>1957</v>
      </c>
      <c r="B42" s="3">
        <v>45090</v>
      </c>
      <c r="C42" s="3">
        <v>338</v>
      </c>
      <c r="D42" s="3">
        <v>15257</v>
      </c>
      <c r="E42" s="3"/>
      <c r="F42" s="3"/>
      <c r="G42" s="3">
        <v>1241</v>
      </c>
      <c r="H42" s="3"/>
      <c r="I42" s="3">
        <v>14016</v>
      </c>
      <c r="J42" s="6">
        <v>0.43</v>
      </c>
      <c r="M42" s="2">
        <f t="shared" si="0"/>
        <v>-16.579999999999927</v>
      </c>
      <c r="O42">
        <f t="shared" si="1"/>
        <v>0</v>
      </c>
    </row>
    <row r="43" spans="1:15" x14ac:dyDescent="0.55000000000000004">
      <c r="A43" s="1">
        <v>1958</v>
      </c>
      <c r="B43" s="3">
        <v>45534</v>
      </c>
      <c r="C43" s="3">
        <v>363</v>
      </c>
      <c r="D43" s="3">
        <v>16544</v>
      </c>
      <c r="E43" s="3"/>
      <c r="F43" s="3">
        <v>362</v>
      </c>
      <c r="G43" s="3">
        <v>5033</v>
      </c>
      <c r="H43" s="3"/>
      <c r="I43" s="3">
        <v>11873</v>
      </c>
      <c r="J43" s="6">
        <v>0.35199999999999998</v>
      </c>
      <c r="M43" s="2">
        <f t="shared" si="0"/>
        <v>-15.157999999999447</v>
      </c>
      <c r="O43">
        <f t="shared" si="1"/>
        <v>0</v>
      </c>
    </row>
    <row r="44" spans="1:15" x14ac:dyDescent="0.55000000000000004">
      <c r="A44" s="1">
        <v>1959</v>
      </c>
      <c r="B44" s="3">
        <v>66577</v>
      </c>
      <c r="C44" s="3">
        <v>324</v>
      </c>
      <c r="D44" s="3">
        <v>21598</v>
      </c>
      <c r="E44" s="3"/>
      <c r="F44" s="3">
        <v>742</v>
      </c>
      <c r="G44" s="3">
        <v>5888</v>
      </c>
      <c r="H44" s="3"/>
      <c r="I44" s="3">
        <v>16452</v>
      </c>
      <c r="J44" s="6">
        <v>0.47199999999999998</v>
      </c>
      <c r="M44" s="2">
        <f t="shared" si="0"/>
        <v>-27.05199999999968</v>
      </c>
      <c r="O44">
        <f t="shared" si="1"/>
        <v>0</v>
      </c>
    </row>
    <row r="45" spans="1:15" x14ac:dyDescent="0.55000000000000004">
      <c r="A45" s="7" t="s">
        <v>7</v>
      </c>
      <c r="B45" s="8">
        <v>46094</v>
      </c>
      <c r="C45" s="8">
        <v>353</v>
      </c>
      <c r="D45" s="8">
        <v>16264</v>
      </c>
      <c r="E45" s="8"/>
      <c r="F45" s="8">
        <v>221</v>
      </c>
      <c r="G45" s="8">
        <v>3856</v>
      </c>
      <c r="H45" s="8"/>
      <c r="I45" s="8">
        <v>12629</v>
      </c>
      <c r="J45" s="9">
        <v>0.38700000000000001</v>
      </c>
      <c r="K45" s="10"/>
      <c r="L45" s="10"/>
      <c r="M45" s="11">
        <f t="shared" si="0"/>
        <v>7.1820000000006985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67240</v>
      </c>
      <c r="C46" s="3">
        <v>353</v>
      </c>
      <c r="D46" s="3">
        <v>23736</v>
      </c>
      <c r="E46" s="3"/>
      <c r="F46" s="3">
        <v>615</v>
      </c>
      <c r="G46" s="3">
        <v>3147</v>
      </c>
      <c r="H46" s="3"/>
      <c r="I46" s="3">
        <v>21204</v>
      </c>
      <c r="J46" s="6">
        <v>0.58799999999999997</v>
      </c>
      <c r="M46" s="2">
        <f t="shared" si="0"/>
        <v>-0.27999999999883585</v>
      </c>
      <c r="O46">
        <f t="shared" si="1"/>
        <v>0</v>
      </c>
    </row>
    <row r="47" spans="1:15" x14ac:dyDescent="0.55000000000000004">
      <c r="A47" s="1">
        <v>1961</v>
      </c>
      <c r="B47" s="3">
        <v>67994</v>
      </c>
      <c r="C47" s="3">
        <v>396</v>
      </c>
      <c r="D47" s="3">
        <v>26938</v>
      </c>
      <c r="E47" s="3"/>
      <c r="F47" s="3">
        <v>359</v>
      </c>
      <c r="G47" s="3">
        <v>6355</v>
      </c>
      <c r="H47" s="3"/>
      <c r="I47" s="3">
        <v>20942</v>
      </c>
      <c r="J47" s="6">
        <v>0.56200000000000006</v>
      </c>
      <c r="M47" s="2">
        <f t="shared" si="0"/>
        <v>-12.376000000000204</v>
      </c>
      <c r="O47">
        <f t="shared" si="1"/>
        <v>0</v>
      </c>
    </row>
    <row r="48" spans="1:15" x14ac:dyDescent="0.55000000000000004">
      <c r="A48" s="1">
        <v>1962</v>
      </c>
      <c r="B48" s="3">
        <v>68073</v>
      </c>
      <c r="C48" s="3">
        <v>433</v>
      </c>
      <c r="D48" s="3">
        <v>29473</v>
      </c>
      <c r="E48" s="3"/>
      <c r="F48" s="3">
        <v>529</v>
      </c>
      <c r="G48" s="3">
        <v>12359</v>
      </c>
      <c r="H48" s="3"/>
      <c r="I48" s="3">
        <v>17643</v>
      </c>
      <c r="J48" s="6">
        <v>0.45800000000000002</v>
      </c>
      <c r="M48" s="2">
        <f t="shared" si="0"/>
        <v>2.6090000000003783</v>
      </c>
      <c r="O48">
        <f t="shared" si="1"/>
        <v>0</v>
      </c>
    </row>
    <row r="49" spans="1:15" x14ac:dyDescent="0.55000000000000004">
      <c r="A49" s="1">
        <v>1963</v>
      </c>
      <c r="B49" s="3">
        <v>68512</v>
      </c>
      <c r="C49" s="3">
        <v>439</v>
      </c>
      <c r="D49" s="3">
        <v>30067</v>
      </c>
      <c r="E49" s="3"/>
      <c r="F49" s="3">
        <v>550</v>
      </c>
      <c r="G49" s="3">
        <v>18226</v>
      </c>
      <c r="H49" s="3"/>
      <c r="I49" s="3">
        <v>12391</v>
      </c>
      <c r="J49" s="6">
        <v>0.311</v>
      </c>
      <c r="M49" s="2">
        <f t="shared" si="0"/>
        <v>9.7680000000000291</v>
      </c>
      <c r="O49">
        <f t="shared" si="1"/>
        <v>0</v>
      </c>
    </row>
    <row r="50" spans="1:15" x14ac:dyDescent="0.55000000000000004">
      <c r="A50" s="1">
        <v>1964</v>
      </c>
      <c r="B50" s="3">
        <v>68500</v>
      </c>
      <c r="C50" s="3">
        <v>293</v>
      </c>
      <c r="D50" s="3">
        <v>20100</v>
      </c>
      <c r="E50" s="3"/>
      <c r="F50" s="3">
        <v>472</v>
      </c>
      <c r="G50" s="3">
        <v>3573</v>
      </c>
      <c r="H50" s="3"/>
      <c r="I50" s="3">
        <v>16999</v>
      </c>
      <c r="J50" s="6">
        <v>0.41199999999999998</v>
      </c>
      <c r="M50" s="2">
        <f t="shared" si="0"/>
        <v>-29.5</v>
      </c>
      <c r="O50">
        <f t="shared" si="1"/>
        <v>0</v>
      </c>
    </row>
    <row r="51" spans="1:15" x14ac:dyDescent="0.55000000000000004">
      <c r="A51" s="7" t="s">
        <v>8</v>
      </c>
      <c r="B51" s="8">
        <v>68064</v>
      </c>
      <c r="C51" s="8">
        <v>383</v>
      </c>
      <c r="D51" s="8">
        <v>26063</v>
      </c>
      <c r="E51" s="8"/>
      <c r="F51" s="8">
        <v>505</v>
      </c>
      <c r="G51" s="8">
        <v>8732</v>
      </c>
      <c r="H51" s="8"/>
      <c r="I51" s="8">
        <v>17836</v>
      </c>
      <c r="J51" s="9">
        <v>0.46200000000000002</v>
      </c>
      <c r="K51" s="10"/>
      <c r="L51" s="10"/>
      <c r="M51" s="11">
        <f t="shared" si="0"/>
        <v>5.5119999999988067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69756</v>
      </c>
      <c r="C52" s="3">
        <v>303</v>
      </c>
      <c r="D52" s="3">
        <v>21140</v>
      </c>
      <c r="E52" s="3"/>
      <c r="F52" s="3">
        <v>36</v>
      </c>
      <c r="G52" s="3">
        <v>9406</v>
      </c>
      <c r="H52" s="3"/>
      <c r="I52" s="3">
        <v>11770</v>
      </c>
      <c r="J52" s="6">
        <v>0.27600000000000002</v>
      </c>
      <c r="M52" s="2">
        <f t="shared" si="0"/>
        <v>-3.9320000000006985</v>
      </c>
      <c r="O52">
        <f t="shared" si="1"/>
        <v>0</v>
      </c>
    </row>
    <row r="53" spans="1:15" x14ac:dyDescent="0.55000000000000004">
      <c r="A53" s="1">
        <v>1966</v>
      </c>
      <c r="B53" s="3">
        <v>70015</v>
      </c>
      <c r="C53" s="3">
        <v>335</v>
      </c>
      <c r="D53" s="3">
        <v>23429</v>
      </c>
      <c r="E53" s="3"/>
      <c r="F53" s="3">
        <v>221</v>
      </c>
      <c r="G53" s="3">
        <v>9500</v>
      </c>
      <c r="H53" s="3"/>
      <c r="I53" s="3">
        <v>14150</v>
      </c>
      <c r="J53" s="6">
        <v>0.32100000000000001</v>
      </c>
      <c r="M53" s="2">
        <f t="shared" si="0"/>
        <v>26.025000000001455</v>
      </c>
      <c r="O53">
        <f t="shared" si="1"/>
        <v>0</v>
      </c>
    </row>
    <row r="54" spans="1:15" x14ac:dyDescent="0.55000000000000004">
      <c r="A54" s="1">
        <v>1967</v>
      </c>
      <c r="B54" s="3">
        <v>68951</v>
      </c>
      <c r="C54" s="3">
        <v>365</v>
      </c>
      <c r="D54" s="3">
        <v>25160</v>
      </c>
      <c r="E54" s="3"/>
      <c r="F54" s="3">
        <v>49</v>
      </c>
      <c r="G54" s="3">
        <v>11161</v>
      </c>
      <c r="H54" s="3"/>
      <c r="I54" s="3">
        <v>14048</v>
      </c>
      <c r="J54" s="6">
        <v>0.308</v>
      </c>
      <c r="M54" s="2">
        <f t="shared" si="0"/>
        <v>7.1150000000016007</v>
      </c>
      <c r="O54">
        <f t="shared" si="1"/>
        <v>0</v>
      </c>
    </row>
    <row r="55" spans="1:15" x14ac:dyDescent="0.55000000000000004">
      <c r="A55" s="1">
        <v>1968</v>
      </c>
      <c r="B55" s="3">
        <v>69894</v>
      </c>
      <c r="C55" s="3">
        <v>380</v>
      </c>
      <c r="D55" s="3">
        <v>26580</v>
      </c>
      <c r="E55" s="3"/>
      <c r="F55" s="3">
        <v>565</v>
      </c>
      <c r="G55" s="3">
        <v>19165</v>
      </c>
      <c r="H55" s="3"/>
      <c r="I55" s="3">
        <v>7980</v>
      </c>
      <c r="J55" s="6">
        <v>0.16900000000000001</v>
      </c>
      <c r="M55" s="2">
        <f t="shared" si="0"/>
        <v>-20.279999999998836</v>
      </c>
      <c r="O55">
        <f t="shared" si="1"/>
        <v>0</v>
      </c>
    </row>
    <row r="56" spans="1:15" x14ac:dyDescent="0.55000000000000004">
      <c r="A56" s="1">
        <v>1969</v>
      </c>
      <c r="B56" s="3">
        <v>72908</v>
      </c>
      <c r="C56" s="3">
        <v>375</v>
      </c>
      <c r="D56" s="3">
        <v>27368</v>
      </c>
      <c r="E56" s="3"/>
      <c r="F56" s="3">
        <v>385</v>
      </c>
      <c r="G56" s="3">
        <v>20802</v>
      </c>
      <c r="H56" s="3"/>
      <c r="I56" s="3">
        <v>6951</v>
      </c>
      <c r="J56" s="6">
        <v>0.14199999999999999</v>
      </c>
      <c r="M56" s="2">
        <f t="shared" si="0"/>
        <v>-27.5</v>
      </c>
      <c r="O56">
        <f t="shared" si="1"/>
        <v>0</v>
      </c>
    </row>
    <row r="57" spans="1:15" x14ac:dyDescent="0.55000000000000004">
      <c r="A57" s="7" t="s">
        <v>10</v>
      </c>
      <c r="B57" s="8">
        <v>70305</v>
      </c>
      <c r="C57" s="8">
        <v>352</v>
      </c>
      <c r="D57" s="8">
        <v>24735</v>
      </c>
      <c r="E57" s="8"/>
      <c r="F57" s="8">
        <v>251</v>
      </c>
      <c r="G57" s="8">
        <v>14007</v>
      </c>
      <c r="H57" s="8"/>
      <c r="I57" s="8">
        <v>10979</v>
      </c>
      <c r="J57" s="9">
        <v>0.24</v>
      </c>
      <c r="K57" s="10"/>
      <c r="L57" s="10"/>
      <c r="M57" s="11">
        <f t="shared" si="0"/>
        <v>12.360000000000582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75934</v>
      </c>
      <c r="C58" s="3">
        <v>380</v>
      </c>
      <c r="D58" s="3">
        <v>28823</v>
      </c>
      <c r="E58" s="3"/>
      <c r="F58" s="3">
        <v>459</v>
      </c>
      <c r="G58" s="3">
        <v>11236</v>
      </c>
      <c r="H58" s="3"/>
      <c r="I58" s="3">
        <v>18046</v>
      </c>
      <c r="J58" s="6">
        <v>0.35499999999999998</v>
      </c>
      <c r="M58" s="2">
        <f t="shared" si="0"/>
        <v>31.919999999998254</v>
      </c>
      <c r="O58">
        <f t="shared" si="1"/>
        <v>0</v>
      </c>
    </row>
    <row r="59" spans="1:15" x14ac:dyDescent="0.55000000000000004">
      <c r="A59" s="1">
        <v>1971</v>
      </c>
      <c r="B59" s="3">
        <v>78358</v>
      </c>
      <c r="C59" s="3">
        <v>334</v>
      </c>
      <c r="D59" s="3">
        <v>26141</v>
      </c>
      <c r="E59" s="3"/>
      <c r="F59" s="3">
        <v>372</v>
      </c>
      <c r="G59" s="3">
        <v>10078</v>
      </c>
      <c r="H59" s="3"/>
      <c r="I59" s="3">
        <v>16435</v>
      </c>
      <c r="J59" s="6">
        <v>0.313</v>
      </c>
      <c r="M59" s="2">
        <f t="shared" si="0"/>
        <v>30.572000000000116</v>
      </c>
      <c r="O59">
        <f t="shared" si="1"/>
        <v>0</v>
      </c>
    </row>
    <row r="60" spans="1:15" x14ac:dyDescent="0.55000000000000004">
      <c r="A60" s="1">
        <v>1972</v>
      </c>
      <c r="B60" s="3">
        <v>78365</v>
      </c>
      <c r="C60" s="3">
        <v>485</v>
      </c>
      <c r="D60" s="3">
        <v>38032</v>
      </c>
      <c r="E60" s="3"/>
      <c r="F60" s="3">
        <v>500</v>
      </c>
      <c r="G60" s="3">
        <v>27492</v>
      </c>
      <c r="H60" s="3"/>
      <c r="I60" s="3">
        <v>11040</v>
      </c>
      <c r="J60" s="6">
        <v>0.20300000000000001</v>
      </c>
      <c r="M60" s="2">
        <f t="shared" si="0"/>
        <v>-24.974999999998545</v>
      </c>
      <c r="O60">
        <f t="shared" si="1"/>
        <v>0</v>
      </c>
    </row>
    <row r="61" spans="1:15" x14ac:dyDescent="0.55000000000000004">
      <c r="A61" s="1">
        <v>1973</v>
      </c>
      <c r="B61" s="3">
        <v>80316</v>
      </c>
      <c r="C61" s="3">
        <v>409</v>
      </c>
      <c r="D61" s="3">
        <v>32814</v>
      </c>
      <c r="E61" s="3"/>
      <c r="F61" s="3">
        <v>466</v>
      </c>
      <c r="G61" s="3">
        <v>18123</v>
      </c>
      <c r="H61" s="3"/>
      <c r="I61" s="3">
        <v>15157</v>
      </c>
      <c r="J61" s="6">
        <v>0.26900000000000002</v>
      </c>
      <c r="M61" s="2">
        <f t="shared" si="0"/>
        <v>35.243999999998778</v>
      </c>
      <c r="O61">
        <f t="shared" si="1"/>
        <v>0</v>
      </c>
    </row>
    <row r="62" spans="1:15" x14ac:dyDescent="0.55000000000000004">
      <c r="A62" s="1">
        <v>1974</v>
      </c>
      <c r="B62" s="3">
        <v>82373</v>
      </c>
      <c r="C62" s="3">
        <v>423</v>
      </c>
      <c r="D62" s="3">
        <v>34811</v>
      </c>
      <c r="E62" s="3"/>
      <c r="F62" s="3">
        <v>407</v>
      </c>
      <c r="G62" s="3">
        <v>16130</v>
      </c>
      <c r="H62" s="3"/>
      <c r="I62" s="3">
        <v>19088</v>
      </c>
      <c r="J62" s="6">
        <v>0.32800000000000001</v>
      </c>
      <c r="M62" s="2">
        <f t="shared" si="0"/>
        <v>32.77900000000227</v>
      </c>
      <c r="O62">
        <f t="shared" si="1"/>
        <v>0</v>
      </c>
    </row>
    <row r="63" spans="1:15" x14ac:dyDescent="0.55000000000000004">
      <c r="A63" s="7" t="s">
        <v>11</v>
      </c>
      <c r="B63" s="8">
        <v>79069</v>
      </c>
      <c r="C63" s="8">
        <v>406</v>
      </c>
      <c r="D63" s="8">
        <v>32124</v>
      </c>
      <c r="E63" s="8"/>
      <c r="F63" s="8">
        <v>440</v>
      </c>
      <c r="G63" s="8">
        <v>16611</v>
      </c>
      <c r="H63" s="8"/>
      <c r="I63" s="8">
        <v>15953</v>
      </c>
      <c r="J63" s="9">
        <v>0.29399999999999998</v>
      </c>
      <c r="K63" s="10"/>
      <c r="L63" s="10"/>
      <c r="M63" s="11">
        <f t="shared" si="0"/>
        <v>-21.986000000000786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72364</v>
      </c>
      <c r="C64" s="3">
        <v>464</v>
      </c>
      <c r="D64" s="3">
        <v>33588</v>
      </c>
      <c r="E64" s="3"/>
      <c r="F64" s="3">
        <v>444</v>
      </c>
      <c r="G64" s="3">
        <v>12057</v>
      </c>
      <c r="H64" s="3"/>
      <c r="I64" s="3">
        <v>21975</v>
      </c>
      <c r="J64" s="6">
        <v>0.36599999999999999</v>
      </c>
      <c r="M64" s="2">
        <f t="shared" si="0"/>
        <v>-11.10399999999936</v>
      </c>
      <c r="O64">
        <f t="shared" si="1"/>
        <v>0</v>
      </c>
    </row>
    <row r="65" spans="1:18" x14ac:dyDescent="0.55000000000000004">
      <c r="A65" s="1">
        <v>1976</v>
      </c>
      <c r="B65" s="3">
        <v>72377</v>
      </c>
      <c r="C65" s="3">
        <v>428</v>
      </c>
      <c r="D65" s="3">
        <v>31011</v>
      </c>
      <c r="E65" s="3"/>
      <c r="F65" s="3">
        <v>301</v>
      </c>
      <c r="G65" s="3">
        <v>22118</v>
      </c>
      <c r="H65" s="3"/>
      <c r="I65" s="3">
        <v>9126</v>
      </c>
      <c r="J65" s="6">
        <v>0.14699999999999999</v>
      </c>
      <c r="M65" s="2">
        <f t="shared" si="0"/>
        <v>-33.644000000000233</v>
      </c>
      <c r="O65">
        <f t="shared" si="1"/>
        <v>68</v>
      </c>
    </row>
    <row r="66" spans="1:18" x14ac:dyDescent="0.55000000000000004">
      <c r="A66" s="1">
        <v>1977</v>
      </c>
      <c r="B66" s="3">
        <v>64412</v>
      </c>
      <c r="C66" s="3">
        <v>394</v>
      </c>
      <c r="D66" s="3">
        <v>25442</v>
      </c>
      <c r="E66" s="3"/>
      <c r="F66" s="3">
        <v>192</v>
      </c>
      <c r="G66" s="3">
        <v>12398</v>
      </c>
      <c r="H66" s="3"/>
      <c r="I66" s="3">
        <v>13236</v>
      </c>
      <c r="J66" s="6">
        <v>0.20699999999999999</v>
      </c>
      <c r="M66" s="2">
        <f t="shared" si="0"/>
        <v>-63.671999999998661</v>
      </c>
      <c r="O66">
        <f t="shared" si="1"/>
        <v>0</v>
      </c>
    </row>
    <row r="67" spans="1:18" x14ac:dyDescent="0.55000000000000004">
      <c r="A67" s="1">
        <v>1978</v>
      </c>
      <c r="B67" s="3">
        <v>64891</v>
      </c>
      <c r="C67" s="3">
        <v>650</v>
      </c>
      <c r="D67" s="3">
        <v>42159</v>
      </c>
      <c r="E67" s="3"/>
      <c r="F67" s="3">
        <v>125</v>
      </c>
      <c r="G67" s="3">
        <v>15583</v>
      </c>
      <c r="H67" s="3"/>
      <c r="I67" s="3">
        <v>26701</v>
      </c>
      <c r="J67" s="6">
        <v>0.40699999999999997</v>
      </c>
      <c r="M67" s="2">
        <f t="shared" si="0"/>
        <v>20.150000000001455</v>
      </c>
      <c r="O67">
        <f t="shared" si="1"/>
        <v>0</v>
      </c>
    </row>
    <row r="68" spans="1:18" x14ac:dyDescent="0.55000000000000004">
      <c r="A68" s="1">
        <v>1979</v>
      </c>
      <c r="B68" s="3">
        <v>66328</v>
      </c>
      <c r="C68" s="3">
        <v>569</v>
      </c>
      <c r="D68" s="3">
        <v>37754</v>
      </c>
      <c r="E68" s="3"/>
      <c r="F68" s="3">
        <v>132</v>
      </c>
      <c r="G68" s="3">
        <v>14696</v>
      </c>
      <c r="H68" s="3"/>
      <c r="I68" s="3">
        <v>23190</v>
      </c>
      <c r="J68" s="6">
        <v>0.34300000000000003</v>
      </c>
      <c r="M68" s="2">
        <f t="shared" si="0"/>
        <v>-13.368000000002212</v>
      </c>
      <c r="O68">
        <f t="shared" si="1"/>
        <v>0</v>
      </c>
    </row>
    <row r="69" spans="1:18" x14ac:dyDescent="0.55000000000000004">
      <c r="A69" s="7" t="s">
        <v>9</v>
      </c>
      <c r="B69" s="8">
        <v>68074</v>
      </c>
      <c r="C69" s="8">
        <v>499</v>
      </c>
      <c r="D69" s="8">
        <v>33991</v>
      </c>
      <c r="E69" s="8"/>
      <c r="F69" s="8">
        <v>239</v>
      </c>
      <c r="G69" s="8">
        <v>15310</v>
      </c>
      <c r="H69" s="8"/>
      <c r="I69" s="8">
        <v>18201</v>
      </c>
      <c r="J69" s="9">
        <v>0.28699999999999998</v>
      </c>
      <c r="K69" s="10"/>
      <c r="L69" s="10"/>
      <c r="M69" s="11">
        <f t="shared" ref="M69:M72" si="2">B69*C69/1000 -D69</f>
        <v>-22.074000000000524</v>
      </c>
      <c r="N69" s="10"/>
      <c r="O69" s="10">
        <f t="shared" ref="O69:O72" si="3">D69-G69+F69-I69</f>
        <v>719</v>
      </c>
    </row>
    <row r="70" spans="1:18" x14ac:dyDescent="0.55000000000000004">
      <c r="A70" s="1">
        <v>1980</v>
      </c>
      <c r="B70" s="3">
        <v>68629</v>
      </c>
      <c r="C70" s="3">
        <v>531</v>
      </c>
      <c r="D70" s="3">
        <v>36306</v>
      </c>
      <c r="E70" s="3"/>
      <c r="F70" s="3">
        <v>107</v>
      </c>
      <c r="G70" s="3">
        <v>15621</v>
      </c>
      <c r="H70" s="3"/>
      <c r="I70" s="5">
        <v>36199</v>
      </c>
      <c r="J70" s="6">
        <v>0.92100000000000004</v>
      </c>
      <c r="M70" s="2">
        <f t="shared" si="2"/>
        <v>135.99900000000343</v>
      </c>
      <c r="O70">
        <f t="shared" si="3"/>
        <v>-15407</v>
      </c>
    </row>
    <row r="71" spans="1:18" x14ac:dyDescent="0.55000000000000004">
      <c r="A71" s="1">
        <v>1981</v>
      </c>
      <c r="B71" s="3">
        <v>67271</v>
      </c>
      <c r="C71" s="3">
        <v>451</v>
      </c>
      <c r="D71" s="3">
        <v>30336</v>
      </c>
      <c r="E71" s="3"/>
      <c r="F71" s="3">
        <v>80</v>
      </c>
      <c r="G71" s="3">
        <v>50068</v>
      </c>
      <c r="H71" s="3"/>
      <c r="I71" s="3">
        <v>25348</v>
      </c>
      <c r="J71" s="6">
        <v>0.35599999999999998</v>
      </c>
      <c r="M71" s="2">
        <f t="shared" si="2"/>
        <v>3.2210000000013679</v>
      </c>
      <c r="O71">
        <f t="shared" si="3"/>
        <v>-45000</v>
      </c>
      <c r="R71" s="3"/>
    </row>
    <row r="72" spans="1:18" x14ac:dyDescent="0.55000000000000004">
      <c r="A72" s="1">
        <v>1982</v>
      </c>
      <c r="B72" s="3">
        <v>82000</v>
      </c>
      <c r="C72" s="3">
        <v>466</v>
      </c>
      <c r="D72" s="3">
        <v>38184</v>
      </c>
      <c r="E72" s="3"/>
      <c r="F72" s="3">
        <v>2</v>
      </c>
      <c r="G72" s="3">
        <v>11518</v>
      </c>
      <c r="H72" s="3"/>
      <c r="I72" s="3">
        <v>22668</v>
      </c>
      <c r="J72" s="6">
        <v>0.36499999999999999</v>
      </c>
      <c r="M72" s="2">
        <f t="shared" si="2"/>
        <v>28</v>
      </c>
      <c r="O72">
        <f t="shared" si="3"/>
        <v>4000</v>
      </c>
    </row>
    <row r="73" spans="1:18" x14ac:dyDescent="0.55000000000000004">
      <c r="J73" s="6"/>
    </row>
    <row r="74" spans="1:18" x14ac:dyDescent="0.55000000000000004">
      <c r="J74" s="6"/>
    </row>
    <row r="75" spans="1:18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Template</vt:lpstr>
      <vt:lpstr>ACEITUNA</vt:lpstr>
      <vt:lpstr>AGUACATE</vt:lpstr>
      <vt:lpstr>ANONA</vt:lpstr>
      <vt:lpstr>CACAO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2024-10-29T03:28:44Z</dcterms:modified>
</cp:coreProperties>
</file>