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\year-volumes\"/>
    </mc:Choice>
  </mc:AlternateContent>
  <xr:revisionPtr revIDLastSave="0" documentId="13_ncr:1_{A1EA4524-C557-45B2-8C1D-73F9107ABFF6}" xr6:coauthVersionLast="45" xr6:coauthVersionMax="45" xr10:uidLastSave="{00000000-0000-0000-0000-000000000000}"/>
  <bookViews>
    <workbookView xWindow="-60" yWindow="-60" windowWidth="38520" windowHeight="23700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<sst xmlns="http://schemas.openxmlformats.org/spreadsheetml/2006/main" count="71" uniqueCount="69">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</sst>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Y13" sqref="Y13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383300</v>
      </c>
      <c r="C2" s="10">
        <v>43.5</v>
      </c>
      <c r="D2" s="11">
        <v>25.9</v>
      </c>
      <c r="E2" s="11">
        <v>17.600000000000001</v>
      </c>
      <c r="F2" s="8">
        <f>C2-D2-E2</f>
        <v>0</v>
      </c>
      <c r="G2" s="12"/>
      <c r="H2" s="9">
        <v>8386</v>
      </c>
      <c r="I2" s="9">
        <v>8274</v>
      </c>
      <c r="J2" s="9">
        <v>16660</v>
      </c>
      <c r="K2" s="4">
        <f>H2+I2-J2</f>
        <v>0</v>
      </c>
      <c r="M2" s="2">
        <v>5224</v>
      </c>
      <c r="N2" s="2">
        <v>4720</v>
      </c>
      <c r="O2" s="2">
        <v>9944</v>
      </c>
      <c r="P2" s="4">
        <f>M2+N2-O2</f>
        <v>0</v>
      </c>
      <c r="R2" s="6">
        <f>1000*J2/B2</f>
        <v>43.464649099921729</v>
      </c>
      <c r="S2" s="8">
        <f>C2-R2</f>
        <v>3.5350900078270797E-2</v>
      </c>
      <c r="U2" s="6">
        <f>1000*O2/B2</f>
        <v>25.943125489172971</v>
      </c>
      <c r="V2" s="8">
        <f>D2-U2</f>
        <v>-4.3125489172972209E-2</v>
      </c>
    </row>
    <row r="3" spans="1:22" x14ac:dyDescent="0.25">
      <c r="A3" t="s">
        <v>1</v>
      </c>
      <c r="B3" s="13">
        <v>1125700</v>
      </c>
      <c r="C3" s="10">
        <v>42</v>
      </c>
      <c r="D3" s="11">
        <v>24.7</v>
      </c>
      <c r="E3" s="11">
        <v>17.3</v>
      </c>
      <c r="F3" s="8">
        <f t="shared" ref="F3:F52" si="0">C3-D3-E3</f>
        <v>0</v>
      </c>
      <c r="G3" s="12"/>
      <c r="H3" s="9">
        <v>24423</v>
      </c>
      <c r="I3" s="9">
        <v>22854</v>
      </c>
      <c r="J3" s="9">
        <v>47277</v>
      </c>
      <c r="K3" s="4">
        <f t="shared" ref="K3:K52" si="1">H3+I3-J3</f>
        <v>0</v>
      </c>
      <c r="M3" s="2">
        <v>14794</v>
      </c>
      <c r="N3" s="2">
        <v>12955</v>
      </c>
      <c r="O3" s="2">
        <v>27749</v>
      </c>
      <c r="P3" s="4">
        <f t="shared" ref="P3:P52" si="2">M3+N3-O3</f>
        <v>0</v>
      </c>
      <c r="R3" s="6">
        <f>1000*J3/B3</f>
        <v>41.997867993248647</v>
      </c>
      <c r="S3" s="8">
        <f t="shared" ref="S3:S52" si="3">C3-R3</f>
        <v>2.1320067513528329E-3</v>
      </c>
      <c r="U3" s="6">
        <f t="shared" ref="U3:U52" si="4">1000*O3/B3</f>
        <v>24.650439726392467</v>
      </c>
      <c r="V3" s="8">
        <f t="shared" ref="V3:V52" si="5">D3-U3</f>
        <v>4.9560273607532679E-2</v>
      </c>
    </row>
    <row r="4" spans="1:22" x14ac:dyDescent="0.25">
      <c r="A4" t="s">
        <v>2</v>
      </c>
      <c r="B4" s="13">
        <v>2195200</v>
      </c>
      <c r="C4" s="10">
        <v>45.2</v>
      </c>
      <c r="D4" s="11">
        <v>25.3</v>
      </c>
      <c r="E4" s="11">
        <v>19.899999999999999</v>
      </c>
      <c r="F4" s="8">
        <f t="shared" si="0"/>
        <v>0</v>
      </c>
      <c r="G4" s="12"/>
      <c r="H4" s="9">
        <v>50865</v>
      </c>
      <c r="I4" s="9">
        <v>48400</v>
      </c>
      <c r="J4" s="9">
        <v>99265</v>
      </c>
      <c r="K4" s="4">
        <f t="shared" si="1"/>
        <v>0</v>
      </c>
      <c r="M4" s="2">
        <v>28912</v>
      </c>
      <c r="N4" s="2">
        <v>26524</v>
      </c>
      <c r="O4" s="2">
        <v>55436</v>
      </c>
      <c r="P4" s="4">
        <f t="shared" si="2"/>
        <v>0</v>
      </c>
      <c r="R4" s="6">
        <f t="shared" ref="R4:R52" si="6">1000*J4/B4</f>
        <v>45.219114431486879</v>
      </c>
      <c r="S4" s="8">
        <f t="shared" si="3"/>
        <v>-1.9114431486876526E-2</v>
      </c>
      <c r="U4" s="6">
        <f t="shared" si="4"/>
        <v>25.253279883381925</v>
      </c>
      <c r="V4" s="8">
        <f t="shared" si="5"/>
        <v>4.6720116618075735E-2</v>
      </c>
    </row>
    <row r="5" spans="1:22" x14ac:dyDescent="0.25">
      <c r="A5" t="s">
        <v>3</v>
      </c>
      <c r="B5" s="13">
        <v>1770300</v>
      </c>
      <c r="C5" s="10">
        <v>35.5</v>
      </c>
      <c r="D5" s="11">
        <v>22.7</v>
      </c>
      <c r="E5" s="11">
        <v>12.8</v>
      </c>
      <c r="F5" s="8">
        <f t="shared" si="0"/>
        <v>0</v>
      </c>
      <c r="G5" s="12"/>
      <c r="H5" s="9">
        <v>32366</v>
      </c>
      <c r="I5" s="9">
        <v>30425</v>
      </c>
      <c r="J5" s="9">
        <v>62791</v>
      </c>
      <c r="K5" s="4">
        <f t="shared" si="1"/>
        <v>0</v>
      </c>
      <c r="M5" s="2">
        <v>21304</v>
      </c>
      <c r="N5" s="2">
        <v>18969</v>
      </c>
      <c r="O5" s="2">
        <v>40273</v>
      </c>
      <c r="P5" s="4">
        <f t="shared" si="2"/>
        <v>0</v>
      </c>
      <c r="R5" s="6">
        <f t="shared" si="6"/>
        <v>35.469129526069025</v>
      </c>
      <c r="S5" s="8">
        <f t="shared" si="3"/>
        <v>3.087047393097464E-2</v>
      </c>
      <c r="U5" s="6">
        <f t="shared" si="4"/>
        <v>22.749251539287126</v>
      </c>
      <c r="V5" s="8">
        <f t="shared" si="5"/>
        <v>-4.9251539287126889E-2</v>
      </c>
    </row>
    <row r="6" spans="1:22" x14ac:dyDescent="0.25">
      <c r="A6" t="s">
        <v>4</v>
      </c>
      <c r="B6" s="13">
        <v>1668800</v>
      </c>
      <c r="C6" s="10">
        <v>39.200000000000003</v>
      </c>
      <c r="D6" s="11">
        <v>23.3</v>
      </c>
      <c r="E6" s="11">
        <v>15.9</v>
      </c>
      <c r="F6" s="8">
        <f t="shared" si="0"/>
        <v>0</v>
      </c>
      <c r="G6" s="12"/>
      <c r="H6" s="9">
        <v>33901</v>
      </c>
      <c r="I6" s="9">
        <v>31484</v>
      </c>
      <c r="J6" s="9">
        <v>65385</v>
      </c>
      <c r="K6" s="4">
        <f t="shared" si="1"/>
        <v>0</v>
      </c>
      <c r="M6" s="2">
        <v>20364</v>
      </c>
      <c r="N6" s="2">
        <v>18529</v>
      </c>
      <c r="O6" s="2">
        <v>38893</v>
      </c>
      <c r="P6" s="4">
        <f t="shared" si="2"/>
        <v>0</v>
      </c>
      <c r="R6" s="6">
        <f t="shared" si="6"/>
        <v>39.180848513902205</v>
      </c>
      <c r="S6" s="8">
        <f t="shared" si="3"/>
        <v>1.9151486097797488E-2</v>
      </c>
      <c r="U6" s="6">
        <f t="shared" si="4"/>
        <v>23.305968360498561</v>
      </c>
      <c r="V6" s="8">
        <f t="shared" si="5"/>
        <v>-5.968360498560088E-3</v>
      </c>
    </row>
    <row r="7" spans="1:22" x14ac:dyDescent="0.25">
      <c r="A7" t="s">
        <v>5</v>
      </c>
      <c r="B7" s="13">
        <v>1676800</v>
      </c>
      <c r="C7" s="10">
        <v>54.3</v>
      </c>
      <c r="D7" s="11">
        <v>33.6</v>
      </c>
      <c r="E7" s="11">
        <v>20.7</v>
      </c>
      <c r="F7" s="8">
        <f t="shared" si="0"/>
        <v>0</v>
      </c>
      <c r="G7" s="12"/>
      <c r="H7" s="9">
        <v>46703</v>
      </c>
      <c r="I7" s="9">
        <v>44403</v>
      </c>
      <c r="J7" s="9">
        <v>91106</v>
      </c>
      <c r="K7" s="4">
        <f t="shared" si="1"/>
        <v>0</v>
      </c>
      <c r="M7" s="2">
        <v>29008</v>
      </c>
      <c r="N7" s="2">
        <v>27288</v>
      </c>
      <c r="O7" s="2">
        <v>56296</v>
      </c>
      <c r="P7" s="4">
        <f t="shared" si="2"/>
        <v>0</v>
      </c>
      <c r="R7" s="6">
        <f t="shared" si="6"/>
        <v>54.333253816793892</v>
      </c>
      <c r="S7" s="8">
        <f t="shared" si="3"/>
        <v>-3.3253816793894941E-2</v>
      </c>
      <c r="U7" s="6">
        <f t="shared" si="4"/>
        <v>33.573473282442748</v>
      </c>
      <c r="V7" s="8">
        <f t="shared" si="5"/>
        <v>2.6526717557253221E-2</v>
      </c>
    </row>
    <row r="8" spans="1:22" x14ac:dyDescent="0.25">
      <c r="A8" t="s">
        <v>6</v>
      </c>
      <c r="B8" s="13">
        <v>1464900</v>
      </c>
      <c r="C8" s="10">
        <v>47.2</v>
      </c>
      <c r="D8" s="11">
        <v>27.4</v>
      </c>
      <c r="E8" s="11">
        <v>19.8</v>
      </c>
      <c r="F8" s="8">
        <f t="shared" si="0"/>
        <v>0</v>
      </c>
      <c r="G8" s="12"/>
      <c r="H8" s="9">
        <v>35303</v>
      </c>
      <c r="I8" s="9">
        <v>33788</v>
      </c>
      <c r="J8" s="9">
        <v>69091</v>
      </c>
      <c r="K8" s="4">
        <f t="shared" si="1"/>
        <v>0</v>
      </c>
      <c r="M8" s="2">
        <v>20503</v>
      </c>
      <c r="N8" s="2">
        <v>19671</v>
      </c>
      <c r="O8" s="2">
        <v>40174</v>
      </c>
      <c r="P8" s="4">
        <f t="shared" si="2"/>
        <v>0</v>
      </c>
      <c r="R8" s="6">
        <f t="shared" si="6"/>
        <v>47.164311557102877</v>
      </c>
      <c r="S8" s="8">
        <f t="shared" si="3"/>
        <v>3.5688442897125583E-2</v>
      </c>
      <c r="U8" s="6">
        <f t="shared" si="4"/>
        <v>27.424397569799986</v>
      </c>
      <c r="V8" s="8">
        <f t="shared" si="5"/>
        <v>-2.4397569799987195E-2</v>
      </c>
    </row>
    <row r="9" spans="1:22" x14ac:dyDescent="0.25">
      <c r="A9" t="s">
        <v>7</v>
      </c>
      <c r="B9" s="13">
        <v>3440800</v>
      </c>
      <c r="C9" s="10">
        <v>43</v>
      </c>
      <c r="D9" s="11">
        <v>25.3</v>
      </c>
      <c r="E9" s="11">
        <v>17.7</v>
      </c>
      <c r="F9" s="8">
        <f t="shared" si="0"/>
        <v>0</v>
      </c>
      <c r="H9" s="2">
        <v>76582</v>
      </c>
      <c r="I9" s="2">
        <v>71303</v>
      </c>
      <c r="J9" s="2">
        <v>147885</v>
      </c>
      <c r="K9" s="4">
        <f t="shared" si="1"/>
        <v>0</v>
      </c>
      <c r="M9" s="2">
        <v>45325</v>
      </c>
      <c r="N9" s="2">
        <v>41781</v>
      </c>
      <c r="O9" s="2">
        <v>87106</v>
      </c>
      <c r="P9" s="4">
        <f t="shared" si="2"/>
        <v>0</v>
      </c>
      <c r="R9" s="6">
        <f t="shared" si="6"/>
        <v>42.979830272029758</v>
      </c>
      <c r="S9" s="8">
        <f t="shared" si="3"/>
        <v>2.0169727970241524E-2</v>
      </c>
      <c r="U9" s="6">
        <f t="shared" si="4"/>
        <v>25.315624273424785</v>
      </c>
      <c r="V9" s="8">
        <f t="shared" si="5"/>
        <v>-1.5624273424784008E-2</v>
      </c>
    </row>
    <row r="10" spans="1:22" x14ac:dyDescent="0.25">
      <c r="A10" t="s">
        <v>8</v>
      </c>
      <c r="B10" s="13">
        <v>2946400</v>
      </c>
      <c r="C10" s="10">
        <v>58.3</v>
      </c>
      <c r="D10" s="11">
        <v>32.200000000000003</v>
      </c>
      <c r="E10" s="11">
        <v>26.1</v>
      </c>
      <c r="F10" s="8">
        <f t="shared" si="0"/>
        <v>0</v>
      </c>
      <c r="H10" s="2">
        <v>88000</v>
      </c>
      <c r="I10" s="2">
        <v>83812</v>
      </c>
      <c r="J10" s="2">
        <v>171812</v>
      </c>
      <c r="K10" s="4">
        <f t="shared" si="1"/>
        <v>0</v>
      </c>
      <c r="M10" s="2">
        <v>48672</v>
      </c>
      <c r="N10" s="2">
        <v>46161</v>
      </c>
      <c r="O10" s="2">
        <v>94833</v>
      </c>
      <c r="P10" s="4">
        <f t="shared" si="2"/>
        <v>0</v>
      </c>
      <c r="R10" s="6">
        <f t="shared" si="6"/>
        <v>58.312516969861527</v>
      </c>
      <c r="S10" s="8">
        <f t="shared" si="3"/>
        <v>-1.2516969861529503E-2</v>
      </c>
      <c r="U10" s="6">
        <f t="shared" si="4"/>
        <v>32.186057561770298</v>
      </c>
      <c r="V10" s="8">
        <f t="shared" si="5"/>
        <v>1.394243822970509E-2</v>
      </c>
    </row>
    <row r="11" spans="1:22" x14ac:dyDescent="0.25">
      <c r="A11" t="s">
        <v>9</v>
      </c>
      <c r="B11" s="13">
        <v>3440300</v>
      </c>
      <c r="C11" s="10">
        <v>52.2</v>
      </c>
      <c r="D11" s="11">
        <v>36</v>
      </c>
      <c r="E11" s="11">
        <v>16.2</v>
      </c>
      <c r="F11" s="8">
        <f t="shared" si="0"/>
        <v>0</v>
      </c>
      <c r="H11" s="2">
        <v>91902</v>
      </c>
      <c r="I11" s="2">
        <v>87582</v>
      </c>
      <c r="J11" s="2">
        <v>179484</v>
      </c>
      <c r="K11" s="4">
        <f t="shared" si="1"/>
        <v>0</v>
      </c>
      <c r="M11" s="2">
        <v>62675</v>
      </c>
      <c r="N11" s="2">
        <v>61072</v>
      </c>
      <c r="O11" s="2">
        <v>123747</v>
      </c>
      <c r="P11" s="4">
        <f t="shared" si="2"/>
        <v>0</v>
      </c>
      <c r="R11" s="6">
        <f t="shared" si="6"/>
        <v>52.17103159608174</v>
      </c>
      <c r="S11" s="8">
        <f t="shared" si="3"/>
        <v>2.8968403918263164E-2</v>
      </c>
      <c r="U11" s="6">
        <f t="shared" si="4"/>
        <v>35.969828212655869</v>
      </c>
      <c r="V11" s="8">
        <f t="shared" si="5"/>
        <v>3.0171787344130507E-2</v>
      </c>
    </row>
    <row r="12" spans="1:22" x14ac:dyDescent="0.25">
      <c r="A12" t="s">
        <v>10</v>
      </c>
      <c r="B12" s="13">
        <v>1788900</v>
      </c>
      <c r="C12" s="10">
        <v>36.799999999999997</v>
      </c>
      <c r="D12" s="11">
        <v>27.2</v>
      </c>
      <c r="E12" s="11">
        <v>9.6</v>
      </c>
      <c r="F12" s="8">
        <f t="shared" si="0"/>
        <v>0</v>
      </c>
      <c r="H12" s="2">
        <v>34243</v>
      </c>
      <c r="I12" s="2">
        <v>31543</v>
      </c>
      <c r="J12" s="2">
        <v>65786</v>
      </c>
      <c r="K12" s="4">
        <f t="shared" si="1"/>
        <v>0</v>
      </c>
      <c r="M12" s="2">
        <v>25130</v>
      </c>
      <c r="N12" s="2">
        <v>23541</v>
      </c>
      <c r="O12" s="2">
        <v>48671</v>
      </c>
      <c r="P12" s="4">
        <f t="shared" si="2"/>
        <v>0</v>
      </c>
      <c r="R12" s="6">
        <f t="shared" si="6"/>
        <v>36.774554195315559</v>
      </c>
      <c r="S12" s="8">
        <f t="shared" si="3"/>
        <v>2.544580468443769E-2</v>
      </c>
      <c r="U12" s="6">
        <f t="shared" si="4"/>
        <v>27.207222315389345</v>
      </c>
      <c r="V12" s="8">
        <f t="shared" si="5"/>
        <v>-7.2223153893453684E-3</v>
      </c>
    </row>
    <row r="13" spans="1:22" x14ac:dyDescent="0.25">
      <c r="A13" t="s">
        <v>11</v>
      </c>
      <c r="B13" s="13">
        <v>2988300</v>
      </c>
      <c r="C13" s="10">
        <v>53.9</v>
      </c>
      <c r="D13" s="11">
        <v>27.8</v>
      </c>
      <c r="E13" s="11">
        <v>26.1</v>
      </c>
      <c r="F13" s="8">
        <f t="shared" si="0"/>
        <v>0</v>
      </c>
      <c r="H13" s="2">
        <v>82474</v>
      </c>
      <c r="I13" s="2">
        <v>78520</v>
      </c>
      <c r="J13" s="2">
        <v>160994</v>
      </c>
      <c r="K13" s="4">
        <f t="shared" si="1"/>
        <v>0</v>
      </c>
      <c r="M13" s="2">
        <v>43867</v>
      </c>
      <c r="N13" s="2">
        <v>39323</v>
      </c>
      <c r="O13" s="2">
        <v>83190</v>
      </c>
      <c r="P13" s="4">
        <f t="shared" si="2"/>
        <v>0</v>
      </c>
      <c r="R13" s="6">
        <f t="shared" si="6"/>
        <v>53.874778302044639</v>
      </c>
      <c r="S13" s="8">
        <f t="shared" si="3"/>
        <v>2.5221697955359446E-2</v>
      </c>
      <c r="U13" s="6">
        <f t="shared" si="4"/>
        <v>27.838570424656158</v>
      </c>
      <c r="V13" s="8">
        <f t="shared" si="5"/>
        <v>-3.8570424656157343E-2</v>
      </c>
    </row>
    <row r="14" spans="1:22" x14ac:dyDescent="0.25">
      <c r="A14" t="s">
        <v>12</v>
      </c>
      <c r="B14" s="13">
        <v>2578600</v>
      </c>
      <c r="C14" s="10">
        <v>57.7</v>
      </c>
      <c r="D14" s="11">
        <v>26.2</v>
      </c>
      <c r="E14" s="11">
        <v>31.5</v>
      </c>
      <c r="F14" s="8">
        <f t="shared" si="0"/>
        <v>0</v>
      </c>
      <c r="H14" s="2">
        <v>76294</v>
      </c>
      <c r="I14" s="2">
        <v>72569</v>
      </c>
      <c r="J14" s="2">
        <v>148863</v>
      </c>
      <c r="K14" s="4">
        <f t="shared" si="1"/>
        <v>0</v>
      </c>
      <c r="M14" s="2">
        <v>35882</v>
      </c>
      <c r="N14" s="2">
        <v>31640</v>
      </c>
      <c r="O14" s="2">
        <v>67522</v>
      </c>
      <c r="P14" s="4">
        <f t="shared" si="2"/>
        <v>0</v>
      </c>
      <c r="R14" s="6">
        <f t="shared" si="6"/>
        <v>57.730163654696348</v>
      </c>
      <c r="S14" s="8">
        <f t="shared" si="3"/>
        <v>-3.0163654696345077E-2</v>
      </c>
      <c r="U14" s="6">
        <f t="shared" si="4"/>
        <v>26.185527030171411</v>
      </c>
      <c r="V14" s="8">
        <f t="shared" si="5"/>
        <v>1.4472969828588589E-2</v>
      </c>
    </row>
    <row r="15" spans="1:22" x14ac:dyDescent="0.25">
      <c r="A15" t="s">
        <v>13</v>
      </c>
      <c r="B15" s="13">
        <v>2426400</v>
      </c>
      <c r="C15" s="10">
        <v>47.3</v>
      </c>
      <c r="D15" s="11">
        <v>32.9</v>
      </c>
      <c r="E15" s="11">
        <v>14.4</v>
      </c>
      <c r="F15" s="8">
        <f t="shared" si="0"/>
        <v>0</v>
      </c>
      <c r="H15" s="2">
        <v>58735</v>
      </c>
      <c r="I15" s="2">
        <v>55987</v>
      </c>
      <c r="J15" s="2">
        <v>114722</v>
      </c>
      <c r="K15" s="4">
        <f t="shared" si="1"/>
        <v>0</v>
      </c>
      <c r="M15" s="2">
        <v>40324</v>
      </c>
      <c r="N15" s="2">
        <v>39718</v>
      </c>
      <c r="O15" s="2">
        <v>80042</v>
      </c>
      <c r="P15" s="4">
        <f t="shared" si="2"/>
        <v>0</v>
      </c>
      <c r="R15" s="6">
        <f t="shared" si="6"/>
        <v>47.280745136828223</v>
      </c>
      <c r="S15" s="8">
        <f t="shared" si="3"/>
        <v>1.9254863171774161E-2</v>
      </c>
      <c r="U15" s="6">
        <f t="shared" si="4"/>
        <v>32.987965710517642</v>
      </c>
      <c r="V15" s="8">
        <f t="shared" si="5"/>
        <v>-8.7965710517643458E-2</v>
      </c>
    </row>
    <row r="16" spans="1:22" x14ac:dyDescent="0.25">
      <c r="A16" t="s">
        <v>14</v>
      </c>
      <c r="B16" s="13">
        <v>1253600</v>
      </c>
      <c r="C16" s="10">
        <v>59.9</v>
      </c>
      <c r="D16" s="11">
        <v>40.4</v>
      </c>
      <c r="E16" s="11">
        <v>19.5</v>
      </c>
      <c r="F16" s="8">
        <f t="shared" si="0"/>
        <v>0</v>
      </c>
      <c r="H16" s="2">
        <v>38372</v>
      </c>
      <c r="I16" s="2">
        <v>36767</v>
      </c>
      <c r="J16" s="2">
        <v>75139</v>
      </c>
      <c r="K16" s="4">
        <f t="shared" si="1"/>
        <v>0</v>
      </c>
      <c r="M16" s="2">
        <v>26263</v>
      </c>
      <c r="N16" s="2">
        <v>24443</v>
      </c>
      <c r="O16" s="2">
        <v>50706</v>
      </c>
      <c r="P16" s="4">
        <f t="shared" si="2"/>
        <v>0</v>
      </c>
      <c r="R16" s="6">
        <f t="shared" si="6"/>
        <v>59.938576898532226</v>
      </c>
      <c r="S16" s="8">
        <f t="shared" si="3"/>
        <v>-3.8576898532227233E-2</v>
      </c>
      <c r="U16" s="6">
        <f t="shared" si="4"/>
        <v>40.448308870453097</v>
      </c>
      <c r="V16" s="8">
        <f t="shared" si="5"/>
        <v>-4.8308870453098507E-2</v>
      </c>
    </row>
    <row r="17" spans="1:22" x14ac:dyDescent="0.25">
      <c r="A17" t="s">
        <v>15</v>
      </c>
      <c r="B17" s="13">
        <v>4075900</v>
      </c>
      <c r="C17" s="10">
        <v>45.1</v>
      </c>
      <c r="D17" s="11">
        <v>26.4</v>
      </c>
      <c r="E17" s="11">
        <v>18.7</v>
      </c>
      <c r="F17" s="8">
        <f t="shared" si="0"/>
        <v>0</v>
      </c>
      <c r="H17" s="2">
        <v>94596</v>
      </c>
      <c r="I17" s="2">
        <v>89204</v>
      </c>
      <c r="J17" s="2">
        <v>183800</v>
      </c>
      <c r="K17" s="4">
        <f t="shared" si="1"/>
        <v>0</v>
      </c>
      <c r="M17" s="2">
        <v>56492</v>
      </c>
      <c r="N17" s="2">
        <v>51131</v>
      </c>
      <c r="O17" s="2">
        <v>107623</v>
      </c>
      <c r="P17" s="4">
        <f t="shared" si="2"/>
        <v>0</v>
      </c>
      <c r="R17" s="6">
        <f t="shared" si="6"/>
        <v>45.094334993498371</v>
      </c>
      <c r="S17" s="8">
        <f t="shared" si="3"/>
        <v>5.6650065016299322E-3</v>
      </c>
      <c r="U17" s="6">
        <f t="shared" si="4"/>
        <v>26.404720429843717</v>
      </c>
      <c r="V17" s="8">
        <f t="shared" si="5"/>
        <v>-4.7204298437186765E-3</v>
      </c>
    </row>
    <row r="18" spans="1:22" x14ac:dyDescent="0.25">
      <c r="A18" t="s">
        <v>16</v>
      </c>
      <c r="B18" s="13">
        <v>1660900</v>
      </c>
      <c r="C18" s="10">
        <v>33.200000000000003</v>
      </c>
      <c r="D18" s="11">
        <v>20.7</v>
      </c>
      <c r="E18" s="11">
        <v>12.5</v>
      </c>
      <c r="F18" s="8">
        <f t="shared" si="0"/>
        <v>0</v>
      </c>
      <c r="H18" s="2">
        <v>28432</v>
      </c>
      <c r="I18" s="2">
        <v>26708</v>
      </c>
      <c r="J18" s="2">
        <v>55140</v>
      </c>
      <c r="K18" s="4">
        <f t="shared" si="1"/>
        <v>0</v>
      </c>
      <c r="M18" s="2">
        <v>17928</v>
      </c>
      <c r="N18" s="2">
        <v>16585</v>
      </c>
      <c r="O18" s="2">
        <v>34513</v>
      </c>
      <c r="P18" s="4">
        <f t="shared" si="2"/>
        <v>0</v>
      </c>
      <c r="R18" s="6">
        <f t="shared" si="6"/>
        <v>33.198868083569153</v>
      </c>
      <c r="S18" s="8">
        <f t="shared" si="3"/>
        <v>1.1319164308503105E-3</v>
      </c>
      <c r="U18" s="6">
        <f t="shared" si="4"/>
        <v>20.779697754229634</v>
      </c>
      <c r="V18" s="8">
        <f t="shared" si="5"/>
        <v>-7.9697754229634654E-2</v>
      </c>
    </row>
    <row r="19" spans="1:22" x14ac:dyDescent="0.25">
      <c r="A19" t="s">
        <v>17</v>
      </c>
      <c r="B19" s="13">
        <v>1533800</v>
      </c>
      <c r="C19" s="10">
        <v>50.9</v>
      </c>
      <c r="D19" s="11">
        <v>28.8</v>
      </c>
      <c r="E19" s="11">
        <v>22.1</v>
      </c>
      <c r="F19" s="8">
        <f t="shared" si="0"/>
        <v>0</v>
      </c>
      <c r="H19" s="2">
        <v>39636</v>
      </c>
      <c r="I19" s="2">
        <v>38508</v>
      </c>
      <c r="J19" s="2">
        <v>78144</v>
      </c>
      <c r="K19" s="4">
        <f t="shared" si="1"/>
        <v>0</v>
      </c>
      <c r="M19" s="2">
        <v>22679</v>
      </c>
      <c r="N19" s="2">
        <v>21657</v>
      </c>
      <c r="O19" s="2">
        <v>44336</v>
      </c>
      <c r="P19" s="4">
        <f t="shared" si="2"/>
        <v>0</v>
      </c>
      <c r="R19" s="6">
        <f t="shared" si="6"/>
        <v>50.947972356239404</v>
      </c>
      <c r="S19" s="8">
        <f t="shared" si="3"/>
        <v>-4.7972356239405656E-2</v>
      </c>
      <c r="U19" s="6">
        <f t="shared" si="4"/>
        <v>28.905985134958925</v>
      </c>
      <c r="V19" s="8">
        <f t="shared" si="5"/>
        <v>-0.10598513495892448</v>
      </c>
    </row>
    <row r="20" spans="1:22" x14ac:dyDescent="0.25">
      <c r="A20" t="s">
        <v>18</v>
      </c>
      <c r="B20" s="13">
        <v>702100</v>
      </c>
      <c r="C20" s="10">
        <v>26</v>
      </c>
      <c r="D20" s="11">
        <v>17.600000000000001</v>
      </c>
      <c r="E20" s="11">
        <v>8.4</v>
      </c>
      <c r="F20" s="8">
        <f t="shared" si="0"/>
        <v>0</v>
      </c>
      <c r="H20" s="2">
        <v>9335</v>
      </c>
      <c r="I20" s="2">
        <v>8930</v>
      </c>
      <c r="J20" s="2">
        <v>18265</v>
      </c>
      <c r="K20" s="4">
        <f t="shared" si="1"/>
        <v>0</v>
      </c>
      <c r="M20" s="2">
        <v>6385</v>
      </c>
      <c r="N20" s="2">
        <v>5981</v>
      </c>
      <c r="O20" s="2">
        <v>12366</v>
      </c>
      <c r="P20" s="4">
        <f t="shared" si="2"/>
        <v>0</v>
      </c>
      <c r="R20" s="6">
        <f t="shared" si="6"/>
        <v>26.014812704742916</v>
      </c>
      <c r="S20" s="8">
        <f t="shared" si="3"/>
        <v>-1.4812704742915628E-2</v>
      </c>
      <c r="U20" s="6">
        <f t="shared" si="4"/>
        <v>17.612875658738073</v>
      </c>
      <c r="V20" s="8">
        <f t="shared" si="5"/>
        <v>-1.2875658738071394E-2</v>
      </c>
    </row>
    <row r="21" spans="1:22" x14ac:dyDescent="0.25">
      <c r="A21" t="s">
        <v>19</v>
      </c>
      <c r="B21" s="13">
        <v>2690800</v>
      </c>
      <c r="C21" s="10">
        <v>52.2</v>
      </c>
      <c r="D21" s="11">
        <v>29.3</v>
      </c>
      <c r="E21" s="11">
        <v>22.9</v>
      </c>
      <c r="F21" s="8">
        <f t="shared" si="0"/>
        <v>0</v>
      </c>
      <c r="H21" s="2">
        <v>72044</v>
      </c>
      <c r="I21" s="2">
        <v>68624</v>
      </c>
      <c r="J21" s="2">
        <v>140668</v>
      </c>
      <c r="K21" s="4">
        <f t="shared" si="1"/>
        <v>0</v>
      </c>
      <c r="M21" s="2">
        <v>40897</v>
      </c>
      <c r="N21" s="2">
        <v>38059</v>
      </c>
      <c r="O21" s="2">
        <v>78956</v>
      </c>
      <c r="P21" s="4">
        <f t="shared" si="2"/>
        <v>0</v>
      </c>
      <c r="R21" s="6">
        <f t="shared" si="6"/>
        <v>52.277389623903673</v>
      </c>
      <c r="S21" s="8">
        <f t="shared" si="3"/>
        <v>-7.7389623903670213E-2</v>
      </c>
      <c r="U21" s="6">
        <f t="shared" si="4"/>
        <v>29.342946335662255</v>
      </c>
      <c r="V21" s="8">
        <f t="shared" si="5"/>
        <v>-4.2946335662254143E-2</v>
      </c>
    </row>
    <row r="22" spans="1:22" x14ac:dyDescent="0.25">
      <c r="A22" t="s">
        <v>20</v>
      </c>
      <c r="B22" s="13">
        <v>1387800</v>
      </c>
      <c r="C22" s="10">
        <v>27.1</v>
      </c>
      <c r="D22" s="11">
        <v>19</v>
      </c>
      <c r="E22" s="11">
        <v>8.1</v>
      </c>
      <c r="F22" s="8">
        <f t="shared" si="0"/>
        <v>0</v>
      </c>
      <c r="H22" s="2">
        <v>19392</v>
      </c>
      <c r="I22" s="2">
        <v>18254</v>
      </c>
      <c r="J22" s="2">
        <v>37646</v>
      </c>
      <c r="K22" s="4">
        <f t="shared" si="1"/>
        <v>0</v>
      </c>
      <c r="M22" s="2">
        <v>13643</v>
      </c>
      <c r="N22" s="2">
        <v>12761</v>
      </c>
      <c r="O22" s="2">
        <v>26404</v>
      </c>
      <c r="P22" s="4">
        <f t="shared" si="2"/>
        <v>0</v>
      </c>
      <c r="R22" s="6">
        <f t="shared" si="6"/>
        <v>27.12638708747658</v>
      </c>
      <c r="S22" s="8">
        <f t="shared" si="3"/>
        <v>-2.6387087476578586E-2</v>
      </c>
      <c r="U22" s="6">
        <f t="shared" si="4"/>
        <v>19.025796224239805</v>
      </c>
      <c r="V22" s="8">
        <f t="shared" si="5"/>
        <v>-2.5796224239805099E-2</v>
      </c>
    </row>
    <row r="23" spans="1:22" x14ac:dyDescent="0.25">
      <c r="A23" t="s">
        <v>21</v>
      </c>
      <c r="B23" s="13">
        <v>2492800</v>
      </c>
      <c r="C23" s="10">
        <v>42.9</v>
      </c>
      <c r="D23" s="11">
        <v>24.3</v>
      </c>
      <c r="E23" s="11">
        <v>18.600000000000001</v>
      </c>
      <c r="F23" s="8">
        <f t="shared" si="0"/>
        <v>0</v>
      </c>
      <c r="H23" s="2">
        <v>55668</v>
      </c>
      <c r="I23" s="2">
        <v>51451</v>
      </c>
      <c r="J23" s="2">
        <v>107119</v>
      </c>
      <c r="K23" s="4">
        <f t="shared" si="1"/>
        <v>0</v>
      </c>
      <c r="M23" s="2">
        <v>31790</v>
      </c>
      <c r="N23" s="2">
        <v>28832</v>
      </c>
      <c r="O23" s="2">
        <v>60622</v>
      </c>
      <c r="P23" s="4">
        <f t="shared" si="2"/>
        <v>0</v>
      </c>
      <c r="R23" s="6">
        <f t="shared" si="6"/>
        <v>42.97135750962773</v>
      </c>
      <c r="S23" s="8">
        <f t="shared" si="3"/>
        <v>-7.1357509627731019E-2</v>
      </c>
      <c r="U23" s="6">
        <f t="shared" si="4"/>
        <v>24.318838254172015</v>
      </c>
      <c r="V23" s="8">
        <f t="shared" si="5"/>
        <v>-1.8838254172013791E-2</v>
      </c>
    </row>
    <row r="24" spans="1:22" x14ac:dyDescent="0.25">
      <c r="A24" t="s">
        <v>22</v>
      </c>
      <c r="B24" s="13">
        <v>1954400</v>
      </c>
      <c r="C24" s="10">
        <v>44.2</v>
      </c>
      <c r="D24" s="11">
        <v>24.5</v>
      </c>
      <c r="E24" s="11">
        <v>19.7</v>
      </c>
      <c r="F24" s="8">
        <f t="shared" si="0"/>
        <v>0</v>
      </c>
      <c r="H24" s="2">
        <v>44369</v>
      </c>
      <c r="I24" s="2">
        <v>42051</v>
      </c>
      <c r="J24" s="2">
        <v>86420</v>
      </c>
      <c r="K24" s="4">
        <f t="shared" si="1"/>
        <v>0</v>
      </c>
      <c r="M24" s="2">
        <v>25134</v>
      </c>
      <c r="N24" s="2">
        <v>22937</v>
      </c>
      <c r="O24" s="2">
        <v>48071</v>
      </c>
      <c r="P24" s="4">
        <f t="shared" si="2"/>
        <v>0</v>
      </c>
      <c r="R24" s="6">
        <f t="shared" si="6"/>
        <v>44.218174375767497</v>
      </c>
      <c r="S24" s="8">
        <f t="shared" si="3"/>
        <v>-1.81743757674937E-2</v>
      </c>
      <c r="U24" s="6">
        <f t="shared" si="4"/>
        <v>24.596295538272617</v>
      </c>
      <c r="V24" s="8">
        <f t="shared" si="5"/>
        <v>-9.6295538272617165E-2</v>
      </c>
    </row>
    <row r="25" spans="1:22" x14ac:dyDescent="0.25">
      <c r="A25" t="s">
        <v>23</v>
      </c>
      <c r="B25" s="13">
        <v>2617900</v>
      </c>
      <c r="C25" s="10">
        <v>47.2</v>
      </c>
      <c r="D25" s="11">
        <v>32.4</v>
      </c>
      <c r="E25" s="11">
        <v>14.8</v>
      </c>
      <c r="F25" s="8">
        <f t="shared" si="0"/>
        <v>0</v>
      </c>
      <c r="H25" s="2">
        <v>63335</v>
      </c>
      <c r="I25" s="2">
        <v>60374</v>
      </c>
      <c r="J25" s="2">
        <v>123709</v>
      </c>
      <c r="K25" s="4">
        <f t="shared" si="1"/>
        <v>0</v>
      </c>
      <c r="M25" s="2">
        <v>45138</v>
      </c>
      <c r="N25" s="2">
        <v>39752</v>
      </c>
      <c r="O25" s="2">
        <v>84890</v>
      </c>
      <c r="P25" s="4">
        <f t="shared" si="2"/>
        <v>0</v>
      </c>
      <c r="R25" s="6">
        <f t="shared" si="6"/>
        <v>47.255051759043511</v>
      </c>
      <c r="S25" s="8">
        <f t="shared" si="3"/>
        <v>-5.5051759043507786E-2</v>
      </c>
      <c r="U25" s="6">
        <f t="shared" si="4"/>
        <v>32.42675426868864</v>
      </c>
      <c r="V25" s="8">
        <f t="shared" si="5"/>
        <v>-2.6754268688641503E-2</v>
      </c>
    </row>
    <row r="26" spans="1:22" x14ac:dyDescent="0.25">
      <c r="A26" t="s">
        <v>24</v>
      </c>
      <c r="B26" s="13">
        <v>1767600</v>
      </c>
      <c r="C26" s="10">
        <v>52.4</v>
      </c>
      <c r="D26" s="11">
        <v>34.1</v>
      </c>
      <c r="E26" s="11">
        <v>18.3</v>
      </c>
      <c r="F26" s="8">
        <f t="shared" si="0"/>
        <v>0</v>
      </c>
      <c r="H26" s="2">
        <v>47629</v>
      </c>
      <c r="I26" s="2">
        <v>44992</v>
      </c>
      <c r="J26" s="2">
        <v>92621</v>
      </c>
      <c r="K26" s="4">
        <f t="shared" si="1"/>
        <v>0</v>
      </c>
      <c r="M26" s="2">
        <v>31386</v>
      </c>
      <c r="N26" s="2">
        <v>28919</v>
      </c>
      <c r="O26" s="2">
        <v>60305</v>
      </c>
      <c r="P26" s="4">
        <f t="shared" si="2"/>
        <v>0</v>
      </c>
      <c r="R26" s="6">
        <f t="shared" si="6"/>
        <v>52.399298483819869</v>
      </c>
      <c r="S26" s="8">
        <f t="shared" si="3"/>
        <v>7.0151618012914696E-4</v>
      </c>
      <c r="U26" s="6">
        <f t="shared" si="4"/>
        <v>34.116881647431548</v>
      </c>
      <c r="V26" s="8">
        <f t="shared" si="5"/>
        <v>-1.6881647431546298E-2</v>
      </c>
    </row>
    <row r="27" spans="1:22" x14ac:dyDescent="0.25">
      <c r="A27" t="s">
        <v>25</v>
      </c>
      <c r="B27" s="13">
        <v>1509000</v>
      </c>
      <c r="C27" s="10">
        <v>44</v>
      </c>
      <c r="D27" s="11">
        <v>28.8</v>
      </c>
      <c r="E27" s="11">
        <v>15.2</v>
      </c>
      <c r="F27" s="8">
        <f t="shared" si="0"/>
        <v>0</v>
      </c>
      <c r="H27" s="2">
        <v>34089</v>
      </c>
      <c r="I27" s="2">
        <v>32323</v>
      </c>
      <c r="J27" s="2">
        <v>66412</v>
      </c>
      <c r="K27" s="4">
        <f t="shared" si="1"/>
        <v>0</v>
      </c>
      <c r="M27" s="2">
        <v>22539</v>
      </c>
      <c r="N27" s="2">
        <v>20942</v>
      </c>
      <c r="O27" s="2">
        <v>43481</v>
      </c>
      <c r="P27" s="4">
        <f t="shared" si="2"/>
        <v>0</v>
      </c>
      <c r="R27" s="6">
        <f t="shared" si="6"/>
        <v>44.01060304837641</v>
      </c>
      <c r="S27" s="8">
        <f t="shared" si="3"/>
        <v>-1.0603048376410129E-2</v>
      </c>
      <c r="U27" s="6">
        <f t="shared" si="4"/>
        <v>28.814446653412855</v>
      </c>
      <c r="V27" s="8">
        <f t="shared" si="5"/>
        <v>-1.4446653412854005E-2</v>
      </c>
    </row>
    <row r="28" spans="1:22" x14ac:dyDescent="0.25">
      <c r="A28" t="s">
        <v>26</v>
      </c>
      <c r="B28" s="13">
        <v>394200</v>
      </c>
      <c r="C28" s="10">
        <v>46.6</v>
      </c>
      <c r="D28" s="11">
        <v>36</v>
      </c>
      <c r="E28" s="11">
        <v>10.6</v>
      </c>
      <c r="F28" s="8">
        <f t="shared" si="0"/>
        <v>0</v>
      </c>
      <c r="H28" s="2">
        <v>9470</v>
      </c>
      <c r="I28" s="2">
        <v>8926</v>
      </c>
      <c r="J28" s="2">
        <v>18396</v>
      </c>
      <c r="K28" s="4">
        <f t="shared" si="1"/>
        <v>0</v>
      </c>
      <c r="M28" s="2">
        <v>7345</v>
      </c>
      <c r="N28" s="2">
        <v>6851</v>
      </c>
      <c r="O28" s="2">
        <v>14196</v>
      </c>
      <c r="P28" s="4">
        <f t="shared" si="2"/>
        <v>0</v>
      </c>
      <c r="R28" s="6">
        <f t="shared" si="6"/>
        <v>46.666666666666664</v>
      </c>
      <c r="S28" s="8">
        <f t="shared" si="3"/>
        <v>-6.6666666666662877E-2</v>
      </c>
      <c r="U28" s="6">
        <f t="shared" si="4"/>
        <v>36.012176560121766</v>
      </c>
      <c r="V28" s="8">
        <f t="shared" si="5"/>
        <v>-1.2176560121766045E-2</v>
      </c>
    </row>
    <row r="29" spans="1:22" x14ac:dyDescent="0.25">
      <c r="A29" t="s">
        <v>27</v>
      </c>
      <c r="B29" s="13">
        <v>1758400</v>
      </c>
      <c r="C29" s="10">
        <v>63.5</v>
      </c>
      <c r="D29" s="11">
        <v>43.2</v>
      </c>
      <c r="E29" s="11">
        <v>20.3</v>
      </c>
      <c r="F29" s="8">
        <f t="shared" si="0"/>
        <v>0</v>
      </c>
      <c r="H29" s="2">
        <v>56988</v>
      </c>
      <c r="I29" s="2">
        <v>54753</v>
      </c>
      <c r="J29" s="2">
        <v>111741</v>
      </c>
      <c r="K29" s="4">
        <f t="shared" si="1"/>
        <v>0</v>
      </c>
      <c r="M29" s="2">
        <v>39357</v>
      </c>
      <c r="N29" s="2">
        <v>36650</v>
      </c>
      <c r="O29" s="2">
        <v>76007</v>
      </c>
      <c r="P29" s="4">
        <f t="shared" si="2"/>
        <v>0</v>
      </c>
      <c r="R29" s="6">
        <f t="shared" si="6"/>
        <v>63.546974522292992</v>
      </c>
      <c r="S29" s="8">
        <f t="shared" si="3"/>
        <v>-4.6974522292991594E-2</v>
      </c>
      <c r="U29" s="6">
        <f t="shared" si="4"/>
        <v>43.225090991810738</v>
      </c>
      <c r="V29" s="8">
        <f t="shared" si="5"/>
        <v>-2.5090991810735375E-2</v>
      </c>
    </row>
    <row r="30" spans="1:22" x14ac:dyDescent="0.25">
      <c r="A30" t="s">
        <v>28</v>
      </c>
      <c r="B30" s="13">
        <v>2285400</v>
      </c>
      <c r="C30" s="10">
        <v>54.3</v>
      </c>
      <c r="D30" s="11">
        <v>31.8</v>
      </c>
      <c r="E30" s="11">
        <v>22.5</v>
      </c>
      <c r="F30" s="8">
        <f t="shared" si="0"/>
        <v>0</v>
      </c>
      <c r="H30" s="2">
        <v>63884</v>
      </c>
      <c r="I30" s="2">
        <v>60298</v>
      </c>
      <c r="J30" s="2">
        <v>124182</v>
      </c>
      <c r="K30" s="4">
        <f t="shared" si="1"/>
        <v>0</v>
      </c>
      <c r="M30" s="2">
        <v>37702</v>
      </c>
      <c r="N30" s="2">
        <v>34953</v>
      </c>
      <c r="O30" s="2">
        <v>72655</v>
      </c>
      <c r="P30" s="4">
        <f t="shared" si="2"/>
        <v>0</v>
      </c>
      <c r="R30" s="6">
        <f t="shared" si="6"/>
        <v>54.337096350748226</v>
      </c>
      <c r="S30" s="8">
        <f t="shared" si="3"/>
        <v>-3.7096350748228701E-2</v>
      </c>
      <c r="U30" s="6">
        <f t="shared" si="4"/>
        <v>31.790933753391091</v>
      </c>
      <c r="V30" s="8">
        <f t="shared" si="5"/>
        <v>9.066246608909978E-3</v>
      </c>
    </row>
    <row r="31" spans="1:22" x14ac:dyDescent="0.25">
      <c r="A31" t="s">
        <v>29</v>
      </c>
      <c r="B31" s="13">
        <v>1643000</v>
      </c>
      <c r="C31" s="10">
        <v>55.4</v>
      </c>
      <c r="D31" s="11">
        <v>34</v>
      </c>
      <c r="E31" s="11">
        <v>21.4</v>
      </c>
      <c r="F31" s="8">
        <f t="shared" si="0"/>
        <v>0</v>
      </c>
      <c r="H31" s="2">
        <v>46707</v>
      </c>
      <c r="I31" s="2">
        <v>44251</v>
      </c>
      <c r="J31" s="2">
        <v>90958</v>
      </c>
      <c r="K31" s="4">
        <f t="shared" si="1"/>
        <v>0</v>
      </c>
      <c r="M31" s="2">
        <v>28465</v>
      </c>
      <c r="N31" s="2">
        <v>27459</v>
      </c>
      <c r="O31" s="2">
        <v>55924</v>
      </c>
      <c r="P31" s="4">
        <f t="shared" si="2"/>
        <v>0</v>
      </c>
      <c r="R31" s="6">
        <f t="shared" si="6"/>
        <v>55.360925136944616</v>
      </c>
      <c r="S31" s="8">
        <f t="shared" si="3"/>
        <v>3.9074863055382991E-2</v>
      </c>
      <c r="U31" s="6">
        <f t="shared" si="4"/>
        <v>34.037735849056602</v>
      </c>
      <c r="V31" s="8">
        <f t="shared" si="5"/>
        <v>-3.7735849056602433E-2</v>
      </c>
    </row>
    <row r="32" spans="1:22" x14ac:dyDescent="0.25">
      <c r="A32" t="s">
        <v>30</v>
      </c>
      <c r="B32" s="13">
        <v>3352100</v>
      </c>
      <c r="C32" s="10">
        <v>56.3</v>
      </c>
      <c r="D32" s="11">
        <v>40.1</v>
      </c>
      <c r="E32" s="11">
        <v>16.2</v>
      </c>
      <c r="F32" s="8">
        <f t="shared" si="0"/>
        <v>0</v>
      </c>
      <c r="H32" s="2">
        <v>96122</v>
      </c>
      <c r="I32" s="2">
        <v>92605</v>
      </c>
      <c r="J32" s="2">
        <v>188727</v>
      </c>
      <c r="K32" s="4">
        <f t="shared" si="1"/>
        <v>0</v>
      </c>
      <c r="M32" s="2">
        <v>69498</v>
      </c>
      <c r="N32" s="2">
        <v>65175</v>
      </c>
      <c r="O32" s="2">
        <v>134673</v>
      </c>
      <c r="P32" s="4">
        <f t="shared" si="2"/>
        <v>0</v>
      </c>
      <c r="R32" s="6">
        <f t="shared" si="6"/>
        <v>56.30112466811849</v>
      </c>
      <c r="S32" s="8">
        <f t="shared" si="3"/>
        <v>-1.1246681184928775E-3</v>
      </c>
      <c r="U32" s="6">
        <f t="shared" si="4"/>
        <v>40.175710748486026</v>
      </c>
      <c r="V32" s="8">
        <f t="shared" si="5"/>
        <v>-7.5710748486024215E-2</v>
      </c>
    </row>
    <row r="33" spans="1:22" x14ac:dyDescent="0.25">
      <c r="A33" t="s">
        <v>31</v>
      </c>
      <c r="B33" s="13">
        <v>3424100</v>
      </c>
      <c r="C33" s="10">
        <v>41.3</v>
      </c>
      <c r="D33" s="11">
        <v>24.2</v>
      </c>
      <c r="E33" s="11">
        <v>17.100000000000001</v>
      </c>
      <c r="F33" s="8">
        <f t="shared" si="0"/>
        <v>0</v>
      </c>
      <c r="H33" s="2">
        <v>73067</v>
      </c>
      <c r="I33" s="2">
        <v>68411</v>
      </c>
      <c r="J33" s="2">
        <v>141478</v>
      </c>
      <c r="K33" s="4">
        <f t="shared" si="1"/>
        <v>0</v>
      </c>
      <c r="M33" s="2">
        <v>43512</v>
      </c>
      <c r="N33" s="2">
        <v>39511</v>
      </c>
      <c r="O33" s="2">
        <v>83023</v>
      </c>
      <c r="P33" s="4">
        <f t="shared" si="2"/>
        <v>0</v>
      </c>
      <c r="R33" s="6">
        <f t="shared" si="6"/>
        <v>41.318302619666483</v>
      </c>
      <c r="S33" s="8">
        <f t="shared" si="3"/>
        <v>-1.8302619666485498E-2</v>
      </c>
      <c r="U33" s="6">
        <f t="shared" si="4"/>
        <v>24.246663356794485</v>
      </c>
      <c r="V33" s="8">
        <f t="shared" si="5"/>
        <v>-4.6663356794486077E-2</v>
      </c>
    </row>
    <row r="34" spans="1:22" x14ac:dyDescent="0.25">
      <c r="A34" t="s">
        <v>32</v>
      </c>
      <c r="B34" s="13">
        <v>3203900</v>
      </c>
      <c r="C34" s="10">
        <v>41.9</v>
      </c>
      <c r="D34" s="11">
        <v>23.1</v>
      </c>
      <c r="E34" s="11">
        <v>18.8</v>
      </c>
      <c r="F34" s="8">
        <f t="shared" si="0"/>
        <v>0</v>
      </c>
      <c r="H34" s="2">
        <v>68936</v>
      </c>
      <c r="I34" s="2">
        <v>65598</v>
      </c>
      <c r="J34" s="2">
        <v>134534</v>
      </c>
      <c r="K34" s="4">
        <f t="shared" si="1"/>
        <v>0</v>
      </c>
      <c r="M34" s="2">
        <v>38108</v>
      </c>
      <c r="N34" s="2">
        <v>36048</v>
      </c>
      <c r="O34" s="2">
        <v>74156</v>
      </c>
      <c r="P34" s="4">
        <f t="shared" si="2"/>
        <v>0</v>
      </c>
      <c r="R34" s="6">
        <f t="shared" si="6"/>
        <v>41.990698835793879</v>
      </c>
      <c r="S34" s="8">
        <f t="shared" si="3"/>
        <v>-9.069883579388005E-2</v>
      </c>
      <c r="U34" s="6">
        <f t="shared" si="4"/>
        <v>23.14554137145354</v>
      </c>
      <c r="V34" s="8">
        <f t="shared" si="5"/>
        <v>-4.5541371453538204E-2</v>
      </c>
    </row>
    <row r="35" spans="1:22" x14ac:dyDescent="0.25">
      <c r="A35" t="s">
        <v>33</v>
      </c>
      <c r="B35" s="13">
        <v>1240300</v>
      </c>
      <c r="C35" s="10">
        <v>47.8</v>
      </c>
      <c r="D35" s="11">
        <v>29</v>
      </c>
      <c r="E35" s="11">
        <v>18.8</v>
      </c>
      <c r="F35" s="8">
        <f t="shared" si="0"/>
        <v>0</v>
      </c>
      <c r="H35" s="2">
        <v>30373</v>
      </c>
      <c r="I35" s="2">
        <v>28911</v>
      </c>
      <c r="J35" s="2">
        <v>59284</v>
      </c>
      <c r="K35" s="4">
        <f t="shared" si="1"/>
        <v>0</v>
      </c>
      <c r="M35" s="2">
        <v>18776</v>
      </c>
      <c r="N35" s="2">
        <v>17236</v>
      </c>
      <c r="O35" s="2">
        <v>36012</v>
      </c>
      <c r="P35" s="4">
        <f t="shared" si="2"/>
        <v>0</v>
      </c>
      <c r="R35" s="6">
        <f t="shared" si="6"/>
        <v>47.798113359671049</v>
      </c>
      <c r="S35" s="8">
        <f t="shared" si="3"/>
        <v>1.8866403289479194E-3</v>
      </c>
      <c r="U35" s="6">
        <f t="shared" si="4"/>
        <v>29.034910908651131</v>
      </c>
      <c r="V35" s="8">
        <f t="shared" si="5"/>
        <v>-3.4910908651131223E-2</v>
      </c>
    </row>
    <row r="36" spans="1:22" x14ac:dyDescent="0.25">
      <c r="A36" t="s">
        <v>34</v>
      </c>
      <c r="B36" s="13">
        <v>2032400</v>
      </c>
      <c r="C36" s="10">
        <v>53.2</v>
      </c>
      <c r="D36" s="11">
        <v>32.6</v>
      </c>
      <c r="E36" s="11">
        <v>20.6</v>
      </c>
      <c r="F36" s="8">
        <f t="shared" si="0"/>
        <v>0</v>
      </c>
      <c r="H36" s="2">
        <v>55203</v>
      </c>
      <c r="I36" s="2">
        <v>52916</v>
      </c>
      <c r="J36" s="2">
        <v>108119</v>
      </c>
      <c r="K36" s="4">
        <f t="shared" si="1"/>
        <v>0</v>
      </c>
      <c r="M36" s="2">
        <v>33993</v>
      </c>
      <c r="N36" s="2">
        <v>32322</v>
      </c>
      <c r="O36" s="2">
        <v>66315</v>
      </c>
      <c r="P36" s="4">
        <f t="shared" si="2"/>
        <v>0</v>
      </c>
      <c r="R36" s="6">
        <f t="shared" si="6"/>
        <v>53.197697303680378</v>
      </c>
      <c r="S36" s="8">
        <f t="shared" si="3"/>
        <v>2.302696319624431E-3</v>
      </c>
      <c r="U36" s="6">
        <f t="shared" si="4"/>
        <v>32.628911631568592</v>
      </c>
      <c r="V36" s="8">
        <f t="shared" si="5"/>
        <v>-2.8911631568590224E-2</v>
      </c>
    </row>
    <row r="37" spans="1:22" x14ac:dyDescent="0.25">
      <c r="A37" t="s">
        <v>35</v>
      </c>
      <c r="B37" s="13">
        <v>3157600</v>
      </c>
      <c r="C37" s="16">
        <v>58.4</v>
      </c>
      <c r="D37" s="11">
        <v>42.2</v>
      </c>
      <c r="E37" s="15">
        <v>16.2</v>
      </c>
      <c r="F37" s="8">
        <f t="shared" si="0"/>
        <v>0</v>
      </c>
      <c r="H37" s="2">
        <v>94632</v>
      </c>
      <c r="I37" s="2">
        <v>89792</v>
      </c>
      <c r="J37" s="2">
        <v>184424</v>
      </c>
      <c r="K37" s="4">
        <f t="shared" si="1"/>
        <v>0</v>
      </c>
      <c r="M37" s="2">
        <v>68880</v>
      </c>
      <c r="N37" s="2">
        <v>64433</v>
      </c>
      <c r="O37" s="2">
        <v>133313</v>
      </c>
      <c r="P37" s="4">
        <f t="shared" si="2"/>
        <v>0</v>
      </c>
      <c r="R37" s="6">
        <f t="shared" si="6"/>
        <v>58.406384595895616</v>
      </c>
      <c r="S37" s="8">
        <f t="shared" si="3"/>
        <v>-6.3845958956179061E-3</v>
      </c>
      <c r="U37" s="6">
        <f t="shared" si="4"/>
        <v>42.219723840891817</v>
      </c>
      <c r="V37" s="8">
        <f t="shared" si="5"/>
        <v>-1.9723840891813893E-2</v>
      </c>
    </row>
    <row r="38" spans="1:22" x14ac:dyDescent="0.25">
      <c r="A38" t="s">
        <v>36</v>
      </c>
      <c r="B38" s="13">
        <v>2453100</v>
      </c>
      <c r="C38" s="10">
        <v>34.799999999999997</v>
      </c>
      <c r="D38" s="11">
        <v>26.5</v>
      </c>
      <c r="E38" s="11">
        <v>8.3000000000000007</v>
      </c>
      <c r="F38" s="8">
        <f t="shared" si="0"/>
        <v>0</v>
      </c>
      <c r="H38" s="2">
        <v>43753</v>
      </c>
      <c r="I38" s="2">
        <v>41633</v>
      </c>
      <c r="J38" s="2">
        <v>85386</v>
      </c>
      <c r="K38" s="4">
        <f t="shared" si="1"/>
        <v>0</v>
      </c>
      <c r="M38" s="2">
        <v>35501</v>
      </c>
      <c r="N38" s="2">
        <v>29545</v>
      </c>
      <c r="O38" s="2">
        <v>65046</v>
      </c>
      <c r="P38" s="4">
        <f t="shared" si="2"/>
        <v>0</v>
      </c>
      <c r="R38" s="6">
        <f t="shared" si="6"/>
        <v>34.807386572092454</v>
      </c>
      <c r="S38" s="8">
        <f t="shared" si="3"/>
        <v>-7.3865720924572997E-3</v>
      </c>
      <c r="U38" s="6">
        <f t="shared" si="4"/>
        <v>26.5158371040724</v>
      </c>
      <c r="V38" s="8">
        <f t="shared" si="5"/>
        <v>-1.583710407239991E-2</v>
      </c>
    </row>
    <row r="39" spans="1:22" x14ac:dyDescent="0.25">
      <c r="A39" t="s">
        <v>37</v>
      </c>
      <c r="B39" s="13">
        <v>2737700</v>
      </c>
      <c r="C39" s="10">
        <v>55.4</v>
      </c>
      <c r="D39" s="11">
        <v>34.5</v>
      </c>
      <c r="E39" s="11">
        <v>20.9</v>
      </c>
      <c r="F39" s="8">
        <f t="shared" si="0"/>
        <v>0</v>
      </c>
      <c r="H39" s="2">
        <v>77283</v>
      </c>
      <c r="I39" s="2">
        <v>74292</v>
      </c>
      <c r="J39" s="2">
        <v>151575</v>
      </c>
      <c r="K39" s="4">
        <f t="shared" si="1"/>
        <v>0</v>
      </c>
      <c r="M39" s="2">
        <v>49128</v>
      </c>
      <c r="N39" s="2">
        <v>45281</v>
      </c>
      <c r="O39" s="2">
        <v>94409</v>
      </c>
      <c r="P39" s="4">
        <f t="shared" si="2"/>
        <v>0</v>
      </c>
      <c r="R39" s="6">
        <f t="shared" si="6"/>
        <v>55.365818022427582</v>
      </c>
      <c r="S39" s="8">
        <f t="shared" si="3"/>
        <v>3.4181977572416145E-2</v>
      </c>
      <c r="U39" s="6">
        <f t="shared" si="4"/>
        <v>34.484786499616469</v>
      </c>
      <c r="V39" s="8">
        <f t="shared" si="5"/>
        <v>1.5213500383531198E-2</v>
      </c>
    </row>
    <row r="40" spans="1:22" x14ac:dyDescent="0.25">
      <c r="A40" t="s">
        <v>38</v>
      </c>
      <c r="B40" s="13">
        <v>1715900</v>
      </c>
      <c r="C40" s="10">
        <v>54.6</v>
      </c>
      <c r="D40" s="11">
        <v>33.9</v>
      </c>
      <c r="E40" s="11">
        <v>20.7</v>
      </c>
      <c r="F40" s="8">
        <f t="shared" si="0"/>
        <v>0</v>
      </c>
      <c r="H40" s="2">
        <v>48124</v>
      </c>
      <c r="I40" s="2">
        <v>45510</v>
      </c>
      <c r="J40" s="2">
        <v>93634</v>
      </c>
      <c r="K40" s="4">
        <f t="shared" si="1"/>
        <v>0</v>
      </c>
      <c r="M40" s="2">
        <v>29933</v>
      </c>
      <c r="N40" s="2">
        <v>28278</v>
      </c>
      <c r="O40" s="2">
        <v>58211</v>
      </c>
      <c r="P40" s="4">
        <f t="shared" si="2"/>
        <v>0</v>
      </c>
      <c r="R40" s="6">
        <f t="shared" si="6"/>
        <v>54.568448044757851</v>
      </c>
      <c r="S40" s="8">
        <f t="shared" si="3"/>
        <v>3.1551955242150598E-2</v>
      </c>
      <c r="U40" s="6">
        <f t="shared" si="4"/>
        <v>33.924471123025818</v>
      </c>
      <c r="V40" s="8">
        <f t="shared" si="5"/>
        <v>-2.4471123025818997E-2</v>
      </c>
    </row>
    <row r="41" spans="1:22" x14ac:dyDescent="0.25">
      <c r="A41" t="s">
        <v>39</v>
      </c>
      <c r="B41" s="13">
        <v>1710200</v>
      </c>
      <c r="C41" s="10">
        <v>55.3</v>
      </c>
      <c r="D41" s="11">
        <v>34.4</v>
      </c>
      <c r="E41" s="11">
        <v>20.9</v>
      </c>
      <c r="F41" s="8">
        <f t="shared" si="0"/>
        <v>0</v>
      </c>
      <c r="H41" s="2">
        <v>48606</v>
      </c>
      <c r="I41" s="2">
        <v>45951</v>
      </c>
      <c r="J41" s="2">
        <v>94557</v>
      </c>
      <c r="K41" s="4">
        <f t="shared" si="1"/>
        <v>0</v>
      </c>
      <c r="M41" s="14">
        <v>30561</v>
      </c>
      <c r="N41" s="2">
        <v>28230</v>
      </c>
      <c r="O41" s="2">
        <v>58791</v>
      </c>
      <c r="P41" s="4">
        <f t="shared" si="2"/>
        <v>0</v>
      </c>
      <c r="R41" s="6">
        <f t="shared" si="6"/>
        <v>55.290024558531165</v>
      </c>
      <c r="S41" s="8">
        <f t="shared" si="3"/>
        <v>9.9754414688320026E-3</v>
      </c>
      <c r="U41" s="6">
        <f t="shared" si="4"/>
        <v>34.376681089931004</v>
      </c>
      <c r="V41" s="8">
        <f t="shared" si="5"/>
        <v>2.3318910068994114E-2</v>
      </c>
    </row>
    <row r="42" spans="1:22" x14ac:dyDescent="0.25">
      <c r="A42" t="s">
        <v>40</v>
      </c>
      <c r="B42" s="13">
        <v>1564800</v>
      </c>
      <c r="C42" s="10">
        <v>50</v>
      </c>
      <c r="D42" s="11">
        <v>25</v>
      </c>
      <c r="E42" s="11">
        <v>25</v>
      </c>
      <c r="F42" s="8">
        <f t="shared" si="0"/>
        <v>0</v>
      </c>
      <c r="H42" s="2">
        <v>40180</v>
      </c>
      <c r="I42" s="2">
        <v>38122</v>
      </c>
      <c r="J42" s="2">
        <v>78302</v>
      </c>
      <c r="K42" s="4">
        <f t="shared" si="1"/>
        <v>0</v>
      </c>
      <c r="M42" s="2">
        <v>21219</v>
      </c>
      <c r="N42" s="2">
        <v>17909</v>
      </c>
      <c r="O42" s="2">
        <v>39128</v>
      </c>
      <c r="P42" s="4">
        <f t="shared" si="2"/>
        <v>0</v>
      </c>
      <c r="R42" s="6">
        <f t="shared" si="6"/>
        <v>50.039621676891613</v>
      </c>
      <c r="S42" s="8">
        <f t="shared" si="3"/>
        <v>-3.9621676891613333E-2</v>
      </c>
      <c r="U42" s="6">
        <f t="shared" si="4"/>
        <v>25.005112474437627</v>
      </c>
      <c r="V42" s="8">
        <f t="shared" si="5"/>
        <v>-5.1124744376274123E-3</v>
      </c>
    </row>
    <row r="43" spans="1:22" x14ac:dyDescent="0.25">
      <c r="A43" t="s">
        <v>41</v>
      </c>
      <c r="B43" s="13">
        <v>3048700</v>
      </c>
      <c r="C43" s="10">
        <v>55</v>
      </c>
      <c r="D43" s="11">
        <v>30.4</v>
      </c>
      <c r="E43" s="11">
        <v>24.6</v>
      </c>
      <c r="F43" s="8">
        <f t="shared" si="0"/>
        <v>0</v>
      </c>
      <c r="H43" s="2">
        <v>85966</v>
      </c>
      <c r="I43" s="2">
        <v>81856</v>
      </c>
      <c r="J43" s="2">
        <v>167822</v>
      </c>
      <c r="K43" s="4">
        <f t="shared" si="1"/>
        <v>0</v>
      </c>
      <c r="M43" s="2">
        <v>47818</v>
      </c>
      <c r="N43" s="2">
        <v>44954</v>
      </c>
      <c r="O43" s="2">
        <v>92772</v>
      </c>
      <c r="P43" s="4">
        <f t="shared" si="2"/>
        <v>0</v>
      </c>
      <c r="R43" s="6">
        <f t="shared" si="6"/>
        <v>55.047069242628005</v>
      </c>
      <c r="S43" s="8">
        <f t="shared" si="3"/>
        <v>-4.706924262800527E-2</v>
      </c>
      <c r="U43" s="6">
        <f t="shared" si="4"/>
        <v>30.430019352510907</v>
      </c>
      <c r="V43" s="8">
        <f t="shared" si="5"/>
        <v>-3.0019352510908703E-2</v>
      </c>
    </row>
    <row r="44" spans="1:22" x14ac:dyDescent="0.25">
      <c r="A44" t="s">
        <v>42</v>
      </c>
      <c r="B44" s="13">
        <v>1999300</v>
      </c>
      <c r="C44" s="10">
        <v>51.8</v>
      </c>
      <c r="D44" s="11">
        <v>32.9</v>
      </c>
      <c r="E44" s="11">
        <v>18.899999999999999</v>
      </c>
      <c r="F44" s="8">
        <f t="shared" si="0"/>
        <v>0</v>
      </c>
      <c r="H44" s="2">
        <v>52815</v>
      </c>
      <c r="I44" s="2">
        <v>50788</v>
      </c>
      <c r="J44" s="2">
        <v>103603</v>
      </c>
      <c r="K44" s="4">
        <f t="shared" si="1"/>
        <v>0</v>
      </c>
      <c r="M44" s="2">
        <v>34223</v>
      </c>
      <c r="N44" s="2">
        <v>31461</v>
      </c>
      <c r="O44" s="2">
        <v>65684</v>
      </c>
      <c r="P44" s="4">
        <f t="shared" si="2"/>
        <v>0</v>
      </c>
      <c r="R44" s="6">
        <f t="shared" si="6"/>
        <v>51.819636872905519</v>
      </c>
      <c r="S44" s="8">
        <f t="shared" si="3"/>
        <v>-1.9636872905522296E-2</v>
      </c>
      <c r="U44" s="6">
        <f t="shared" si="4"/>
        <v>32.853498724553596</v>
      </c>
      <c r="V44" s="8">
        <f t="shared" si="5"/>
        <v>4.6501275446402701E-2</v>
      </c>
    </row>
    <row r="45" spans="1:22" x14ac:dyDescent="0.25">
      <c r="A45" t="s">
        <v>43</v>
      </c>
      <c r="B45" s="13">
        <v>1595800</v>
      </c>
      <c r="C45" s="10">
        <v>55.3</v>
      </c>
      <c r="D45" s="11">
        <v>36.1</v>
      </c>
      <c r="E45" s="11">
        <v>19.2</v>
      </c>
      <c r="F45" s="8">
        <f t="shared" si="0"/>
        <v>0</v>
      </c>
      <c r="H45" s="2">
        <v>45423</v>
      </c>
      <c r="I45" s="2">
        <v>42794</v>
      </c>
      <c r="J45" s="2">
        <v>88217</v>
      </c>
      <c r="K45" s="4">
        <f t="shared" si="1"/>
        <v>0</v>
      </c>
      <c r="M45" s="2">
        <v>30505</v>
      </c>
      <c r="N45" s="2">
        <v>27088</v>
      </c>
      <c r="O45" s="2">
        <v>57593</v>
      </c>
      <c r="P45" s="4">
        <f t="shared" si="2"/>
        <v>0</v>
      </c>
      <c r="R45" s="6">
        <f t="shared" si="6"/>
        <v>55.280736934452939</v>
      </c>
      <c r="S45" s="8">
        <f t="shared" si="3"/>
        <v>1.9263065547058034E-2</v>
      </c>
      <c r="U45" s="6">
        <f t="shared" si="4"/>
        <v>36.090362200777037</v>
      </c>
      <c r="V45" s="8">
        <f t="shared" si="5"/>
        <v>9.6377992229648157E-3</v>
      </c>
    </row>
    <row r="46" spans="1:22" x14ac:dyDescent="0.25">
      <c r="A46" t="s">
        <v>44</v>
      </c>
      <c r="B46" s="13">
        <v>2537300</v>
      </c>
      <c r="C46" s="10">
        <v>51.1</v>
      </c>
      <c r="D46" s="11">
        <v>39.5</v>
      </c>
      <c r="E46" s="11">
        <v>11.6</v>
      </c>
      <c r="F46" s="8">
        <f t="shared" si="0"/>
        <v>0</v>
      </c>
      <c r="H46" s="2">
        <v>66247</v>
      </c>
      <c r="I46" s="2">
        <v>62525</v>
      </c>
      <c r="J46" s="2">
        <v>128772</v>
      </c>
      <c r="K46" s="4">
        <f t="shared" si="1"/>
        <v>0</v>
      </c>
      <c r="M46" s="2">
        <v>50790</v>
      </c>
      <c r="N46" s="2">
        <v>49553</v>
      </c>
      <c r="O46" s="2">
        <v>100343</v>
      </c>
      <c r="P46" s="4">
        <f t="shared" si="2"/>
        <v>0</v>
      </c>
      <c r="R46" s="6">
        <f t="shared" si="6"/>
        <v>50.751586331927641</v>
      </c>
      <c r="S46" s="8">
        <f t="shared" si="3"/>
        <v>0.34841366807236085</v>
      </c>
      <c r="U46" s="6">
        <f t="shared" si="4"/>
        <v>39.547156426122257</v>
      </c>
      <c r="V46" s="8">
        <f t="shared" si="5"/>
        <v>-4.7156426122256789E-2</v>
      </c>
    </row>
    <row r="47" spans="1:22" x14ac:dyDescent="0.25">
      <c r="A47" t="s">
        <v>45</v>
      </c>
      <c r="B47" s="13">
        <v>2864800</v>
      </c>
      <c r="C47" s="10">
        <v>48.6</v>
      </c>
      <c r="D47" s="11">
        <v>27.9</v>
      </c>
      <c r="E47" s="11">
        <v>20.7</v>
      </c>
      <c r="F47" s="8">
        <f t="shared" si="0"/>
        <v>0</v>
      </c>
      <c r="H47" s="2">
        <v>71342</v>
      </c>
      <c r="I47" s="2">
        <v>67992</v>
      </c>
      <c r="J47" s="2">
        <v>139334</v>
      </c>
      <c r="K47" s="4">
        <f t="shared" si="1"/>
        <v>0</v>
      </c>
      <c r="M47" s="2">
        <v>41249</v>
      </c>
      <c r="N47" s="2">
        <v>38736</v>
      </c>
      <c r="O47" s="2">
        <v>79985</v>
      </c>
      <c r="P47" s="4">
        <f t="shared" si="2"/>
        <v>0</v>
      </c>
      <c r="R47" s="6">
        <f t="shared" si="6"/>
        <v>48.636554035185704</v>
      </c>
      <c r="S47" s="8">
        <f t="shared" si="3"/>
        <v>-3.6554035185702105E-2</v>
      </c>
      <c r="U47" s="6">
        <f t="shared" si="4"/>
        <v>27.919924602066462</v>
      </c>
      <c r="V47" s="8">
        <f t="shared" si="5"/>
        <v>-1.9924602066463848E-2</v>
      </c>
    </row>
    <row r="48" spans="1:22" x14ac:dyDescent="0.25">
      <c r="A48" t="s">
        <v>46</v>
      </c>
      <c r="B48" s="13">
        <v>3153200</v>
      </c>
      <c r="C48" s="10">
        <v>44.7</v>
      </c>
      <c r="D48" s="11">
        <v>24.9</v>
      </c>
      <c r="E48" s="11">
        <v>19.8</v>
      </c>
      <c r="F48" s="8">
        <f t="shared" si="0"/>
        <v>0</v>
      </c>
      <c r="H48" s="2">
        <v>72419</v>
      </c>
      <c r="I48" s="2">
        <v>68642</v>
      </c>
      <c r="J48" s="2">
        <v>141061</v>
      </c>
      <c r="K48" s="4">
        <f t="shared" si="1"/>
        <v>0</v>
      </c>
      <c r="M48" s="9">
        <v>41942</v>
      </c>
      <c r="N48" s="2">
        <v>36794</v>
      </c>
      <c r="O48" s="2">
        <v>78736</v>
      </c>
      <c r="P48" s="4">
        <f t="shared" si="2"/>
        <v>0</v>
      </c>
      <c r="R48" s="6">
        <f t="shared" si="6"/>
        <v>44.735823924901688</v>
      </c>
      <c r="S48" s="8">
        <f t="shared" si="3"/>
        <v>-3.5823924901684734E-2</v>
      </c>
      <c r="U48" s="6">
        <f t="shared" si="4"/>
        <v>24.970189014334643</v>
      </c>
      <c r="V48" s="8">
        <f t="shared" si="5"/>
        <v>-7.0189014334644639E-2</v>
      </c>
    </row>
    <row r="49" spans="1:22" x14ac:dyDescent="0.25">
      <c r="A49" t="s">
        <v>47</v>
      </c>
      <c r="B49" s="13">
        <v>2644600</v>
      </c>
      <c r="C49" s="10">
        <v>44.8</v>
      </c>
      <c r="D49" s="11">
        <v>26</v>
      </c>
      <c r="E49" s="11">
        <v>18.8</v>
      </c>
      <c r="F49" s="8">
        <f t="shared" si="0"/>
        <v>0</v>
      </c>
      <c r="H49" s="2">
        <v>60981</v>
      </c>
      <c r="I49" s="2">
        <v>57673</v>
      </c>
      <c r="J49" s="2">
        <v>118654</v>
      </c>
      <c r="K49" s="4">
        <f t="shared" si="1"/>
        <v>0</v>
      </c>
      <c r="M49" s="2">
        <v>35678</v>
      </c>
      <c r="N49" s="2">
        <v>33185</v>
      </c>
      <c r="O49" s="2">
        <v>68863</v>
      </c>
      <c r="P49" s="4">
        <f t="shared" si="2"/>
        <v>0</v>
      </c>
      <c r="R49" s="6">
        <f t="shared" si="6"/>
        <v>44.866520456779853</v>
      </c>
      <c r="S49" s="8">
        <f t="shared" si="3"/>
        <v>-6.6520456779855408E-2</v>
      </c>
      <c r="U49" s="6">
        <f t="shared" si="4"/>
        <v>26.039098540421993</v>
      </c>
      <c r="V49" s="8">
        <f t="shared" si="5"/>
        <v>-3.9098540421992567E-2</v>
      </c>
    </row>
    <row r="50" spans="1:22" x14ac:dyDescent="0.25">
      <c r="A50" t="s">
        <v>48</v>
      </c>
      <c r="B50" s="13">
        <v>445100</v>
      </c>
      <c r="C50" s="10">
        <v>28.7</v>
      </c>
      <c r="D50" s="11">
        <v>18.600000000000001</v>
      </c>
      <c r="E50" s="11">
        <v>10.1</v>
      </c>
      <c r="F50" s="8">
        <f t="shared" si="0"/>
        <v>0</v>
      </c>
      <c r="H50" s="2">
        <v>6543</v>
      </c>
      <c r="I50" s="2">
        <v>6210</v>
      </c>
      <c r="J50" s="2">
        <v>12753</v>
      </c>
      <c r="K50" s="4">
        <f t="shared" si="1"/>
        <v>0</v>
      </c>
      <c r="M50" s="2">
        <v>4259</v>
      </c>
      <c r="N50" s="2">
        <v>4020</v>
      </c>
      <c r="O50" s="2">
        <v>8279</v>
      </c>
      <c r="P50" s="4">
        <f t="shared" si="2"/>
        <v>0</v>
      </c>
      <c r="R50" s="6">
        <f t="shared" si="6"/>
        <v>28.651988317232082</v>
      </c>
      <c r="S50" s="8">
        <f t="shared" si="3"/>
        <v>4.8011682767917563E-2</v>
      </c>
      <c r="U50" s="6">
        <f t="shared" si="4"/>
        <v>18.600314536059312</v>
      </c>
      <c r="V50" s="8">
        <f t="shared" si="5"/>
        <v>-3.1453605931019979E-4</v>
      </c>
    </row>
    <row r="51" spans="1:22" x14ac:dyDescent="0.25">
      <c r="A51" t="s">
        <v>49</v>
      </c>
      <c r="B51" s="3">
        <v>1147700</v>
      </c>
      <c r="C51" s="5">
        <v>45.2</v>
      </c>
      <c r="D51" s="6">
        <v>28.6</v>
      </c>
      <c r="E51" s="6">
        <v>16.600000000000001</v>
      </c>
      <c r="F51" s="8">
        <f t="shared" si="0"/>
        <v>0</v>
      </c>
      <c r="H51" s="2">
        <v>26435</v>
      </c>
      <c r="I51" s="2">
        <v>25492</v>
      </c>
      <c r="J51" s="2">
        <v>51927</v>
      </c>
      <c r="K51" s="4">
        <f t="shared" si="1"/>
        <v>0</v>
      </c>
      <c r="M51" s="2">
        <v>16240</v>
      </c>
      <c r="N51" s="2">
        <v>16643</v>
      </c>
      <c r="O51" s="2">
        <v>32883</v>
      </c>
      <c r="P51" s="4">
        <f t="shared" si="2"/>
        <v>0</v>
      </c>
      <c r="R51" s="6">
        <f t="shared" si="6"/>
        <v>45.244401847172604</v>
      </c>
      <c r="S51" s="8">
        <f t="shared" si="3"/>
        <v>-4.4401847172601094E-2</v>
      </c>
      <c r="U51" s="6">
        <f t="shared" si="4"/>
        <v>28.651215474427115</v>
      </c>
      <c r="V51" s="8">
        <f t="shared" si="5"/>
        <v>-5.1215474427113605E-2</v>
      </c>
    </row>
    <row r="52" spans="1:22" x14ac:dyDescent="0.25">
      <c r="A52" t="s">
        <v>55</v>
      </c>
      <c r="B52" s="3">
        <v>105650900</v>
      </c>
      <c r="C52" s="5">
        <v>48.5</v>
      </c>
      <c r="D52" s="6">
        <v>29.9</v>
      </c>
      <c r="E52" s="6">
        <v>18.600000000000001</v>
      </c>
      <c r="F52" s="8">
        <f t="shared" si="0"/>
        <v>0</v>
      </c>
      <c r="H52" s="2">
        <v>2628573</v>
      </c>
      <c r="I52" s="2">
        <v>2495971</v>
      </c>
      <c r="J52" s="2">
        <v>5124544</v>
      </c>
      <c r="K52" s="4">
        <f t="shared" si="1"/>
        <v>0</v>
      </c>
      <c r="M52" s="2">
        <v>1636940</v>
      </c>
      <c r="N52" s="2">
        <v>1516206</v>
      </c>
      <c r="O52" s="2">
        <v>3153146</v>
      </c>
      <c r="P52" s="4">
        <f t="shared" si="2"/>
        <v>0</v>
      </c>
      <c r="R52" s="6">
        <f t="shared" si="6"/>
        <v>48.504499251781098</v>
      </c>
      <c r="S52" s="8">
        <f t="shared" si="3"/>
        <v>-4.4992517810982235E-3</v>
      </c>
      <c r="U52" s="6">
        <f t="shared" si="4"/>
        <v>29.844951628429101</v>
      </c>
      <c r="V52" s="8">
        <f t="shared" si="5"/>
        <v>5.5048371570897814E-2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105650900</v>
      </c>
      <c r="H54" s="4">
        <f>SUM(H2:H51)</f>
        <v>2628573</v>
      </c>
      <c r="I54" s="4">
        <f>SUM(I2:I51)</f>
        <v>2495071</v>
      </c>
      <c r="J54" s="4">
        <f>SUM(J2:J51)</f>
        <v>5123644</v>
      </c>
      <c r="M54" s="4">
        <f>SUM(M2:M51)</f>
        <v>1636940</v>
      </c>
      <c r="N54" s="4">
        <f>SUM(N2:N51)</f>
        <v>1516206</v>
      </c>
      <c r="O54" s="4">
        <f>SUM(O2:O51)</f>
        <v>3153146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900</v>
      </c>
      <c r="J55" s="4">
        <f>J52-J54</f>
        <v>900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2024-08-25T06:06:27Z</dcterms:modified>
</cp:coreProperties>
</file>