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csk\year-volumes\"/>
    </mc:Choice>
  </mc:AlternateContent>
  <xr:revisionPtr revIDLastSave="0" documentId="13_ncr:1_{867AA4C9-B32A-452A-8E3B-2713D8A640D6}" xr6:coauthVersionLast="45" xr6:coauthVersionMax="45" xr10:uidLastSave="{00000000-0000-0000-0000-000000000000}"/>
  <bookViews>
    <workbookView xWindow="-60" yWindow="-60" windowWidth="38520" windowHeight="23700" activeTab="1" xr2:uid="{F0F53497-2088-47E8-B86A-A83077699C03}"/>
  </bookViews>
  <sheets>
    <sheet name="not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4" i="1" l="1"/>
  <c r="M54" i="1"/>
  <c r="M55" i="1" s="1"/>
  <c r="I54" i="1"/>
  <c r="H54" i="1"/>
  <c r="P52" i="1" l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5" i="1"/>
  <c r="N54" i="1"/>
  <c r="N55" i="1" s="1"/>
  <c r="J54" i="1"/>
  <c r="J55" i="1" s="1"/>
  <c r="I55" i="1"/>
  <c r="H55" i="1"/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<sst xmlns="http://schemas.openxmlformats.org/spreadsheetml/2006/main" count="62" uniqueCount="61">
  <si>
    <t>Архангельская</t>
  </si>
  <si>
    <t>Астраханская</t>
  </si>
  <si>
    <t>Бессарабская</t>
  </si>
  <si>
    <t>Виленская</t>
  </si>
  <si>
    <t>Витебская</t>
  </si>
  <si>
    <t>Владимірская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</si>
  <si>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</si>
  <si>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</si>
  <si>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</si>
  <si>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</si>
  <si>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</si>
  <si>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Донск. войска обл.</t>
  </si>
  <si>
    <t>Екатеринославская</t>
  </si>
  <si>
    <t>Казанская</t>
  </si>
  <si>
    <t>Калужская</t>
  </si>
  <si>
    <t>Кіевская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</si>
  <si>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</si>
  <si>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</si>
  <si>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</si>
  <si>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</si>
  <si>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</si>
  <si>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</si>
  <si>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</si>
  <si>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</si>
  <si>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</si>
  <si>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</si>
  <si>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</si>
  <si>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</si>
  <si>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</si>
  <si>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</si>
  <si>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</si>
  <si>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</si>
  <si>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</si>
  <si>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</si>
  <si>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</si>
  <si>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</si>
  <si>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С-Петербургская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</si>
  <si>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</si>
  <si>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</si>
  <si>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</si>
  <si>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</si>
  <si>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</si>
  <si>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</si>
  <si>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</si>
  <si>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</si>
  <si>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</si>
  <si>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Херссвская</t>
  </si>
  <si>
    <t>Черниговская</t>
  </si>
  <si>
    <t>Эстляндская</t>
  </si>
  <si>
    <t>Ярославская</t>
  </si>
  <si>
    <t>губ</t>
  </si>
  <si>
    <t>всего</t>
  </si>
  <si>
    <t>чр-м</t>
  </si>
  <si>
    <t>чр-ж</t>
  </si>
  <si>
    <t>чр-о</t>
  </si>
  <si>
    <t>v</t>
  </si>
  <si>
    <t>чc-м</t>
  </si>
  <si>
    <t>чc-ж</t>
  </si>
  <si>
    <t>чс-о</t>
  </si>
  <si>
    <t>verify:</t>
  </si>
  <si>
    <t>стр. 15,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</si>
</sst>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 applyAlignment="1">
      <alignment vertical="center"/>
    </xf>
    <xf numFmtId="3" fontId="0" fillId="2" borderId="0" xfId="0" applyNumberFormat="1" applyFill="1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3" fontId="0" fillId="0" borderId="0" xfId="0" applyNumberFormat="1" applyFill="1"/>
    <xf numFmtId="164" fontId="2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0" fillId="0" borderId="0" xfId="0" applyFill="1"/>
    <xf numFmtId="3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10A1-F9D4-4DE9-9452-15A436BD200D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CB6-2080-4F2A-93AB-D7595671A56D}">
  <dimension ref="A1:V55"/>
  <sheetViews>
    <sheetView tabSelected="1" workbookViewId="0">
      <selection activeCell="B54" sqref="B54:B55"/>
    </sheetView>
  </sheetViews>
  <sheetFormatPr defaultRowHeight="15" x14ac:dyDescent="0.25"/>
  <cols>
    <col min="1" max="1" width="22.7109375" customWidth="1"/>
    <col min="2" max="2" width="12" customWidth="1"/>
    <col min="9" max="9" width="9.85546875" customWidth="1"/>
    <col min="13" max="13" width="11.5703125" customWidth="1"/>
  </cols>
  <sheetData>
    <row r="1" spans="1:22" x14ac:dyDescent="0.25">
      <c r="A1" s="1" t="s">
        <v>50</v>
      </c>
      <c r="B1" s="1"/>
      <c r="C1" s="1"/>
      <c r="D1" s="1"/>
      <c r="E1" s="1"/>
      <c r="F1" s="7"/>
      <c r="H1" s="1" t="s">
        <v>52</v>
      </c>
      <c r="I1" s="1" t="s">
        <v>53</v>
      </c>
      <c r="J1" s="1" t="s">
        <v>54</v>
      </c>
      <c r="K1" s="7" t="s">
        <v>55</v>
      </c>
      <c r="M1" s="1" t="s">
        <v>56</v>
      </c>
      <c r="N1" s="1" t="s">
        <v>57</v>
      </c>
      <c r="O1" s="1" t="s">
        <v>58</v>
      </c>
      <c r="P1" s="7" t="s">
        <v>55</v>
      </c>
      <c r="R1" s="1"/>
      <c r="S1" s="7"/>
      <c r="U1" s="1"/>
      <c r="V1" s="7"/>
    </row>
    <row r="2" spans="1:22" x14ac:dyDescent="0.25">
      <c r="A2" t="s">
        <v>0</v>
      </c>
      <c r="B2" s="13"/>
      <c r="C2" s="10"/>
      <c r="D2" s="11"/>
      <c r="E2" s="11"/>
      <c r="F2" s="8"/>
      <c r="G2" s="12"/>
      <c r="H2" s="9">
        <v>7614</v>
      </c>
      <c r="I2" s="9">
        <v>7337</v>
      </c>
      <c r="J2" s="9">
        <v>14951</v>
      </c>
      <c r="K2" s="4">
        <f>H2+I2-J2</f>
        <v>0</v>
      </c>
      <c r="M2" s="2">
        <v>4402</v>
      </c>
      <c r="N2" s="2">
        <v>4030</v>
      </c>
      <c r="O2" s="2">
        <v>8432</v>
      </c>
      <c r="P2" s="4">
        <f>M2+N2-O2</f>
        <v>0</v>
      </c>
      <c r="R2" s="6"/>
      <c r="S2" s="8"/>
      <c r="U2" s="6"/>
      <c r="V2" s="8"/>
    </row>
    <row r="3" spans="1:22" x14ac:dyDescent="0.25">
      <c r="A3" t="s">
        <v>1</v>
      </c>
      <c r="B3" s="13"/>
      <c r="C3" s="10"/>
      <c r="D3" s="11"/>
      <c r="E3" s="11"/>
      <c r="F3" s="8"/>
      <c r="G3" s="12"/>
      <c r="H3" s="9">
        <v>18748</v>
      </c>
      <c r="I3" s="9">
        <v>17442</v>
      </c>
      <c r="J3" s="9">
        <v>36190</v>
      </c>
      <c r="K3" s="4">
        <f t="shared" ref="K3:K52" si="0">H3+I3-J3</f>
        <v>0</v>
      </c>
      <c r="M3" s="2">
        <v>12333</v>
      </c>
      <c r="N3" s="2">
        <v>11258</v>
      </c>
      <c r="O3" s="2">
        <v>23591</v>
      </c>
      <c r="P3" s="4">
        <f t="shared" ref="P3:P52" si="1">M3+N3-O3</f>
        <v>0</v>
      </c>
      <c r="R3" s="6"/>
      <c r="S3" s="8"/>
      <c r="U3" s="6"/>
      <c r="V3" s="8"/>
    </row>
    <row r="4" spans="1:22" x14ac:dyDescent="0.25">
      <c r="A4" t="s">
        <v>2</v>
      </c>
      <c r="B4" s="13"/>
      <c r="C4" s="10"/>
      <c r="D4" s="11"/>
      <c r="E4" s="11"/>
      <c r="F4" s="8"/>
      <c r="G4" s="12"/>
      <c r="H4" s="9">
        <v>44054</v>
      </c>
      <c r="I4" s="9">
        <v>40941</v>
      </c>
      <c r="J4" s="9">
        <v>84995</v>
      </c>
      <c r="K4" s="4">
        <f t="shared" si="0"/>
        <v>0</v>
      </c>
      <c r="M4" s="2">
        <v>24959</v>
      </c>
      <c r="N4" s="2">
        <v>22722</v>
      </c>
      <c r="O4" s="2">
        <v>47681</v>
      </c>
      <c r="P4" s="4">
        <f t="shared" si="1"/>
        <v>0</v>
      </c>
      <c r="R4" s="6"/>
      <c r="S4" s="8"/>
      <c r="U4" s="6"/>
      <c r="V4" s="8"/>
    </row>
    <row r="5" spans="1:22" x14ac:dyDescent="0.25">
      <c r="A5" t="s">
        <v>3</v>
      </c>
      <c r="B5" s="13"/>
      <c r="C5" s="10"/>
      <c r="D5" s="11"/>
      <c r="E5" s="11"/>
      <c r="F5" s="8"/>
      <c r="G5" s="12"/>
      <c r="H5" s="9">
        <v>32460</v>
      </c>
      <c r="I5" s="9">
        <v>29865</v>
      </c>
      <c r="J5" s="9">
        <v>62325</v>
      </c>
      <c r="K5" s="4">
        <f t="shared" si="0"/>
        <v>0</v>
      </c>
      <c r="M5" s="2">
        <v>20774</v>
      </c>
      <c r="N5" s="2">
        <v>18891</v>
      </c>
      <c r="O5" s="2">
        <v>39665</v>
      </c>
      <c r="P5" s="4">
        <f t="shared" si="1"/>
        <v>0</v>
      </c>
      <c r="R5" s="6"/>
      <c r="S5" s="8"/>
      <c r="U5" s="6"/>
      <c r="V5" s="8"/>
    </row>
    <row r="6" spans="1:22" x14ac:dyDescent="0.25">
      <c r="A6" t="s">
        <v>4</v>
      </c>
      <c r="B6" s="13"/>
      <c r="C6" s="10"/>
      <c r="D6" s="11"/>
      <c r="E6" s="11"/>
      <c r="F6" s="8"/>
      <c r="G6" s="12"/>
      <c r="H6" s="9">
        <v>32929</v>
      </c>
      <c r="I6" s="9">
        <v>30844</v>
      </c>
      <c r="J6" s="9">
        <v>63773</v>
      </c>
      <c r="K6" s="4">
        <f t="shared" si="0"/>
        <v>0</v>
      </c>
      <c r="M6" s="2">
        <v>18224</v>
      </c>
      <c r="N6" s="2">
        <v>16638</v>
      </c>
      <c r="O6" s="2">
        <v>34862</v>
      </c>
      <c r="P6" s="4">
        <f t="shared" si="1"/>
        <v>0</v>
      </c>
      <c r="R6" s="6"/>
      <c r="S6" s="8"/>
      <c r="U6" s="6"/>
      <c r="V6" s="8"/>
    </row>
    <row r="7" spans="1:22" x14ac:dyDescent="0.25">
      <c r="A7" t="s">
        <v>5</v>
      </c>
      <c r="B7" s="13"/>
      <c r="C7" s="10"/>
      <c r="D7" s="11"/>
      <c r="E7" s="11"/>
      <c r="F7" s="8"/>
      <c r="G7" s="12"/>
      <c r="H7" s="9">
        <v>40816</v>
      </c>
      <c r="I7" s="9">
        <v>38856</v>
      </c>
      <c r="J7" s="9">
        <v>79672</v>
      </c>
      <c r="K7" s="4">
        <f t="shared" si="0"/>
        <v>0</v>
      </c>
      <c r="M7" s="2">
        <v>31812</v>
      </c>
      <c r="N7" s="2">
        <v>30653</v>
      </c>
      <c r="O7" s="2">
        <v>62465</v>
      </c>
      <c r="P7" s="4">
        <f t="shared" si="1"/>
        <v>0</v>
      </c>
      <c r="R7" s="6"/>
      <c r="S7" s="8"/>
      <c r="U7" s="6"/>
      <c r="V7" s="8"/>
    </row>
    <row r="8" spans="1:22" x14ac:dyDescent="0.25">
      <c r="A8" t="s">
        <v>6</v>
      </c>
      <c r="B8" s="13"/>
      <c r="C8" s="10"/>
      <c r="D8" s="11"/>
      <c r="E8" s="11"/>
      <c r="F8" s="8"/>
      <c r="G8" s="12"/>
      <c r="H8" s="9">
        <v>31794</v>
      </c>
      <c r="I8" s="9">
        <v>30355</v>
      </c>
      <c r="J8" s="9">
        <v>62149</v>
      </c>
      <c r="K8" s="4">
        <f t="shared" si="0"/>
        <v>0</v>
      </c>
      <c r="M8" s="2">
        <v>23242</v>
      </c>
      <c r="N8" s="2">
        <v>22218</v>
      </c>
      <c r="O8" s="2">
        <v>45460</v>
      </c>
      <c r="P8" s="4">
        <f t="shared" si="1"/>
        <v>0</v>
      </c>
      <c r="R8" s="6"/>
      <c r="S8" s="8"/>
      <c r="U8" s="6"/>
      <c r="V8" s="8"/>
    </row>
    <row r="9" spans="1:22" x14ac:dyDescent="0.25">
      <c r="A9" t="s">
        <v>7</v>
      </c>
      <c r="B9" s="13"/>
      <c r="C9" s="10"/>
      <c r="D9" s="11"/>
      <c r="E9" s="11"/>
      <c r="F9" s="8"/>
      <c r="H9" s="2">
        <v>72273</v>
      </c>
      <c r="I9" s="2">
        <v>66589</v>
      </c>
      <c r="J9" s="2">
        <v>138862</v>
      </c>
      <c r="K9" s="4">
        <f t="shared" si="0"/>
        <v>0</v>
      </c>
      <c r="M9" s="2">
        <v>40528</v>
      </c>
      <c r="N9" s="2">
        <v>36899</v>
      </c>
      <c r="O9" s="2">
        <v>77427</v>
      </c>
      <c r="P9" s="4">
        <f t="shared" si="1"/>
        <v>0</v>
      </c>
      <c r="R9" s="6"/>
      <c r="S9" s="8"/>
      <c r="U9" s="6"/>
      <c r="V9" s="8"/>
    </row>
    <row r="10" spans="1:22" x14ac:dyDescent="0.25">
      <c r="A10" t="s">
        <v>8</v>
      </c>
      <c r="B10" s="13"/>
      <c r="C10" s="10"/>
      <c r="D10" s="11"/>
      <c r="E10" s="11"/>
      <c r="F10" s="8"/>
      <c r="H10" s="2">
        <v>73974</v>
      </c>
      <c r="I10" s="2">
        <v>71033</v>
      </c>
      <c r="J10" s="2">
        <v>145007</v>
      </c>
      <c r="K10" s="4">
        <f t="shared" si="0"/>
        <v>0</v>
      </c>
      <c r="M10" s="2">
        <v>54197</v>
      </c>
      <c r="N10" s="2">
        <v>51991</v>
      </c>
      <c r="O10" s="2">
        <v>106188</v>
      </c>
      <c r="P10" s="4">
        <f t="shared" si="1"/>
        <v>0</v>
      </c>
      <c r="R10" s="6"/>
      <c r="S10" s="8"/>
      <c r="U10" s="6"/>
      <c r="V10" s="8"/>
    </row>
    <row r="11" spans="1:22" x14ac:dyDescent="0.25">
      <c r="A11" t="s">
        <v>9</v>
      </c>
      <c r="B11" s="13"/>
      <c r="C11" s="10"/>
      <c r="D11" s="11"/>
      <c r="E11" s="11"/>
      <c r="F11" s="8"/>
      <c r="H11" s="2">
        <v>88359</v>
      </c>
      <c r="I11" s="2">
        <v>84365</v>
      </c>
      <c r="J11" s="2">
        <v>172724</v>
      </c>
      <c r="K11" s="4">
        <f t="shared" si="0"/>
        <v>0</v>
      </c>
      <c r="M11" s="2">
        <v>69842</v>
      </c>
      <c r="N11" s="2">
        <v>67613</v>
      </c>
      <c r="O11" s="2">
        <v>137455</v>
      </c>
      <c r="P11" s="4">
        <f t="shared" si="1"/>
        <v>0</v>
      </c>
      <c r="R11" s="6"/>
      <c r="S11" s="8"/>
      <c r="U11" s="6"/>
      <c r="V11" s="8"/>
    </row>
    <row r="12" spans="1:22" x14ac:dyDescent="0.25">
      <c r="A12" t="s">
        <v>10</v>
      </c>
      <c r="B12" s="13"/>
      <c r="C12" s="10"/>
      <c r="D12" s="11"/>
      <c r="E12" s="11"/>
      <c r="F12" s="8"/>
      <c r="H12" s="2">
        <v>34903</v>
      </c>
      <c r="I12" s="2">
        <v>31449</v>
      </c>
      <c r="J12" s="2">
        <v>66352</v>
      </c>
      <c r="K12" s="4">
        <f t="shared" si="0"/>
        <v>0</v>
      </c>
      <c r="M12" s="2">
        <v>20020</v>
      </c>
      <c r="N12" s="2">
        <v>18605</v>
      </c>
      <c r="O12" s="2">
        <v>38625</v>
      </c>
      <c r="P12" s="4">
        <f t="shared" si="1"/>
        <v>0</v>
      </c>
      <c r="R12" s="6"/>
      <c r="S12" s="8"/>
      <c r="U12" s="6"/>
      <c r="V12" s="8"/>
    </row>
    <row r="13" spans="1:22" x14ac:dyDescent="0.25">
      <c r="A13" t="s">
        <v>11</v>
      </c>
      <c r="B13" s="13"/>
      <c r="C13" s="10"/>
      <c r="D13" s="11"/>
      <c r="E13" s="11"/>
      <c r="F13" s="8"/>
      <c r="H13" s="2">
        <v>69146</v>
      </c>
      <c r="I13" s="2">
        <v>65502</v>
      </c>
      <c r="J13" s="2">
        <v>134648</v>
      </c>
      <c r="K13" s="4">
        <f t="shared" si="0"/>
        <v>0</v>
      </c>
      <c r="M13" s="2">
        <v>43242</v>
      </c>
      <c r="N13" s="2">
        <v>39557</v>
      </c>
      <c r="O13" s="2">
        <v>82799</v>
      </c>
      <c r="P13" s="4">
        <f t="shared" si="1"/>
        <v>0</v>
      </c>
      <c r="R13" s="6"/>
      <c r="S13" s="8"/>
      <c r="U13" s="6"/>
      <c r="V13" s="8"/>
    </row>
    <row r="14" spans="1:22" x14ac:dyDescent="0.25">
      <c r="A14" t="s">
        <v>12</v>
      </c>
      <c r="B14" s="13"/>
      <c r="C14" s="10"/>
      <c r="D14" s="11"/>
      <c r="E14" s="11"/>
      <c r="F14" s="8"/>
      <c r="H14" s="2">
        <v>65545</v>
      </c>
      <c r="I14" s="2">
        <v>61979</v>
      </c>
      <c r="J14" s="2">
        <v>127524</v>
      </c>
      <c r="K14" s="4">
        <f t="shared" si="0"/>
        <v>0</v>
      </c>
      <c r="M14" s="2">
        <v>33372</v>
      </c>
      <c r="N14" s="2">
        <v>29375</v>
      </c>
      <c r="O14" s="2">
        <v>62747</v>
      </c>
      <c r="P14" s="4">
        <f t="shared" si="1"/>
        <v>0</v>
      </c>
      <c r="R14" s="6"/>
      <c r="S14" s="8"/>
      <c r="U14" s="6"/>
      <c r="V14" s="8"/>
    </row>
    <row r="15" spans="1:22" x14ac:dyDescent="0.25">
      <c r="A15" t="s">
        <v>13</v>
      </c>
      <c r="B15" s="13"/>
      <c r="C15" s="10"/>
      <c r="D15" s="11"/>
      <c r="E15" s="11"/>
      <c r="F15" s="8"/>
      <c r="H15" s="2">
        <v>56582</v>
      </c>
      <c r="I15" s="2">
        <v>53454</v>
      </c>
      <c r="J15" s="2">
        <v>110036</v>
      </c>
      <c r="K15" s="4">
        <f t="shared" si="0"/>
        <v>0</v>
      </c>
      <c r="M15" s="2">
        <v>41747</v>
      </c>
      <c r="N15" s="2">
        <v>40819</v>
      </c>
      <c r="O15" s="2">
        <v>82566</v>
      </c>
      <c r="P15" s="4">
        <f t="shared" si="1"/>
        <v>0</v>
      </c>
      <c r="R15" s="6"/>
      <c r="S15" s="8"/>
      <c r="U15" s="6"/>
      <c r="V15" s="8"/>
    </row>
    <row r="16" spans="1:22" x14ac:dyDescent="0.25">
      <c r="A16" t="s">
        <v>14</v>
      </c>
      <c r="B16" s="13"/>
      <c r="C16" s="10"/>
      <c r="D16" s="11"/>
      <c r="E16" s="11"/>
      <c r="F16" s="8"/>
      <c r="H16" s="2">
        <v>31169</v>
      </c>
      <c r="I16" s="2">
        <v>30415</v>
      </c>
      <c r="J16" s="2">
        <v>61584</v>
      </c>
      <c r="K16" s="4">
        <f t="shared" si="0"/>
        <v>0</v>
      </c>
      <c r="M16" s="2">
        <v>23382</v>
      </c>
      <c r="N16" s="2">
        <v>22572</v>
      </c>
      <c r="O16" s="2">
        <v>45954</v>
      </c>
      <c r="P16" s="4">
        <f t="shared" si="1"/>
        <v>0</v>
      </c>
      <c r="R16" s="6"/>
      <c r="S16" s="8"/>
      <c r="U16" s="6"/>
      <c r="V16" s="8"/>
    </row>
    <row r="17" spans="1:22" x14ac:dyDescent="0.25">
      <c r="A17" t="s">
        <v>15</v>
      </c>
      <c r="B17" s="13"/>
      <c r="C17" s="10"/>
      <c r="D17" s="11"/>
      <c r="E17" s="11"/>
      <c r="F17" s="8"/>
      <c r="H17" s="2">
        <v>87842</v>
      </c>
      <c r="I17" s="2">
        <v>82616</v>
      </c>
      <c r="J17" s="2">
        <v>170458</v>
      </c>
      <c r="K17" s="4">
        <f t="shared" si="0"/>
        <v>0</v>
      </c>
      <c r="M17" s="2">
        <v>51142</v>
      </c>
      <c r="N17" s="2">
        <v>46366</v>
      </c>
      <c r="O17" s="2">
        <v>97508</v>
      </c>
      <c r="P17" s="4">
        <f t="shared" si="1"/>
        <v>0</v>
      </c>
      <c r="R17" s="6"/>
      <c r="S17" s="8"/>
      <c r="U17" s="6"/>
      <c r="V17" s="8"/>
    </row>
    <row r="18" spans="1:22" x14ac:dyDescent="0.25">
      <c r="A18" t="s">
        <v>16</v>
      </c>
      <c r="B18" s="13"/>
      <c r="C18" s="10"/>
      <c r="D18" s="11"/>
      <c r="E18" s="11"/>
      <c r="F18" s="8"/>
      <c r="H18" s="2">
        <v>28719</v>
      </c>
      <c r="I18" s="2">
        <v>27078</v>
      </c>
      <c r="J18" s="2">
        <v>55797</v>
      </c>
      <c r="K18" s="4">
        <f t="shared" si="0"/>
        <v>0</v>
      </c>
      <c r="M18" s="2">
        <v>18377</v>
      </c>
      <c r="N18" s="2">
        <v>18019</v>
      </c>
      <c r="O18" s="2">
        <v>36396</v>
      </c>
      <c r="P18" s="4">
        <f t="shared" si="1"/>
        <v>0</v>
      </c>
      <c r="R18" s="6"/>
      <c r="S18" s="8"/>
      <c r="U18" s="6"/>
      <c r="V18" s="8"/>
    </row>
    <row r="19" spans="1:22" x14ac:dyDescent="0.25">
      <c r="A19" t="s">
        <v>17</v>
      </c>
      <c r="B19" s="13"/>
      <c r="C19" s="10"/>
      <c r="D19" s="11"/>
      <c r="E19" s="11"/>
      <c r="F19" s="8"/>
      <c r="H19" s="2">
        <v>36312</v>
      </c>
      <c r="I19" s="2">
        <v>34235</v>
      </c>
      <c r="J19" s="2">
        <v>70547</v>
      </c>
      <c r="K19" s="4">
        <f t="shared" si="0"/>
        <v>0</v>
      </c>
      <c r="M19" s="2">
        <v>27914</v>
      </c>
      <c r="N19" s="2">
        <v>27185</v>
      </c>
      <c r="O19" s="2">
        <v>55099</v>
      </c>
      <c r="P19" s="4">
        <f t="shared" si="1"/>
        <v>0</v>
      </c>
      <c r="R19" s="6"/>
      <c r="S19" s="8"/>
      <c r="U19" s="6"/>
      <c r="V19" s="8"/>
    </row>
    <row r="20" spans="1:22" x14ac:dyDescent="0.25">
      <c r="A20" t="s">
        <v>18</v>
      </c>
      <c r="B20" s="13"/>
      <c r="C20" s="10"/>
      <c r="D20" s="11"/>
      <c r="E20" s="11"/>
      <c r="F20" s="8"/>
      <c r="H20" s="2">
        <v>9970</v>
      </c>
      <c r="I20" s="2">
        <v>9309</v>
      </c>
      <c r="J20" s="2">
        <v>19279</v>
      </c>
      <c r="K20" s="4">
        <f t="shared" si="0"/>
        <v>0</v>
      </c>
      <c r="M20" s="2">
        <v>6329</v>
      </c>
      <c r="N20" s="2">
        <v>5876</v>
      </c>
      <c r="O20" s="2">
        <v>12205</v>
      </c>
      <c r="P20" s="4">
        <f t="shared" si="1"/>
        <v>0</v>
      </c>
      <c r="R20" s="6"/>
      <c r="S20" s="8"/>
      <c r="U20" s="6"/>
      <c r="V20" s="8"/>
    </row>
    <row r="21" spans="1:22" x14ac:dyDescent="0.25">
      <c r="A21" t="s">
        <v>19</v>
      </c>
      <c r="B21" s="13"/>
      <c r="C21" s="10"/>
      <c r="D21" s="11"/>
      <c r="E21" s="11"/>
      <c r="F21" s="8"/>
      <c r="H21" s="2">
        <v>61809</v>
      </c>
      <c r="I21" s="2">
        <v>57589</v>
      </c>
      <c r="J21" s="2">
        <v>119398</v>
      </c>
      <c r="K21" s="4">
        <f t="shared" si="0"/>
        <v>0</v>
      </c>
      <c r="M21" s="2">
        <v>44282</v>
      </c>
      <c r="N21" s="2">
        <v>42539</v>
      </c>
      <c r="O21" s="2">
        <v>86821</v>
      </c>
      <c r="P21" s="4">
        <f t="shared" si="1"/>
        <v>0</v>
      </c>
      <c r="R21" s="6"/>
      <c r="S21" s="8"/>
      <c r="U21" s="6"/>
      <c r="V21" s="8"/>
    </row>
    <row r="22" spans="1:22" x14ac:dyDescent="0.25">
      <c r="A22" t="s">
        <v>20</v>
      </c>
      <c r="B22" s="13"/>
      <c r="C22" s="10"/>
      <c r="D22" s="11"/>
      <c r="E22" s="11"/>
      <c r="F22" s="8"/>
      <c r="H22" s="2">
        <v>19927</v>
      </c>
      <c r="I22" s="2">
        <v>18618</v>
      </c>
      <c r="J22" s="2">
        <v>38545</v>
      </c>
      <c r="K22" s="4">
        <f t="shared" si="0"/>
        <v>0</v>
      </c>
      <c r="M22" s="2">
        <v>13085</v>
      </c>
      <c r="N22" s="2">
        <v>11970</v>
      </c>
      <c r="O22" s="2">
        <v>25055</v>
      </c>
      <c r="P22" s="4">
        <f t="shared" si="1"/>
        <v>0</v>
      </c>
      <c r="R22" s="6"/>
      <c r="S22" s="8"/>
      <c r="U22" s="6"/>
      <c r="V22" s="8"/>
    </row>
    <row r="23" spans="1:22" x14ac:dyDescent="0.25">
      <c r="A23" t="s">
        <v>21</v>
      </c>
      <c r="B23" s="13"/>
      <c r="C23" s="10"/>
      <c r="D23" s="11"/>
      <c r="E23" s="11"/>
      <c r="F23" s="8"/>
      <c r="H23" s="2">
        <v>52330</v>
      </c>
      <c r="I23" s="2">
        <v>47721</v>
      </c>
      <c r="J23" s="2">
        <v>100051</v>
      </c>
      <c r="K23" s="4">
        <f t="shared" si="0"/>
        <v>0</v>
      </c>
      <c r="M23" s="2">
        <v>28111</v>
      </c>
      <c r="N23" s="2">
        <v>25310</v>
      </c>
      <c r="O23" s="2">
        <v>53421</v>
      </c>
      <c r="P23" s="4">
        <f t="shared" si="1"/>
        <v>0</v>
      </c>
      <c r="R23" s="6"/>
      <c r="S23" s="8"/>
      <c r="U23" s="6"/>
      <c r="V23" s="8"/>
    </row>
    <row r="24" spans="1:22" x14ac:dyDescent="0.25">
      <c r="A24" t="s">
        <v>22</v>
      </c>
      <c r="B24" s="13"/>
      <c r="C24" s="10"/>
      <c r="D24" s="11"/>
      <c r="E24" s="11"/>
      <c r="F24" s="8"/>
      <c r="H24" s="2">
        <v>42218</v>
      </c>
      <c r="I24" s="2">
        <v>38882</v>
      </c>
      <c r="J24" s="2">
        <v>81100</v>
      </c>
      <c r="K24" s="4">
        <f t="shared" si="0"/>
        <v>0</v>
      </c>
      <c r="M24" s="2">
        <v>20651</v>
      </c>
      <c r="N24" s="2">
        <v>19226</v>
      </c>
      <c r="O24" s="2">
        <v>39877</v>
      </c>
      <c r="P24" s="4">
        <f t="shared" si="1"/>
        <v>0</v>
      </c>
      <c r="R24" s="6"/>
      <c r="S24" s="8"/>
      <c r="U24" s="6"/>
      <c r="V24" s="8"/>
    </row>
    <row r="25" spans="1:22" x14ac:dyDescent="0.25">
      <c r="A25" t="s">
        <v>23</v>
      </c>
      <c r="B25" s="13"/>
      <c r="C25" s="10"/>
      <c r="D25" s="11"/>
      <c r="E25" s="11"/>
      <c r="F25" s="8"/>
      <c r="H25" s="2">
        <v>54629</v>
      </c>
      <c r="I25" s="2">
        <v>52373</v>
      </c>
      <c r="J25" s="2">
        <v>107002</v>
      </c>
      <c r="K25" s="4">
        <f t="shared" si="0"/>
        <v>0</v>
      </c>
      <c r="M25" s="2">
        <v>46860</v>
      </c>
      <c r="N25" s="2">
        <v>41685</v>
      </c>
      <c r="O25" s="2">
        <v>88545</v>
      </c>
      <c r="P25" s="4">
        <f t="shared" si="1"/>
        <v>0</v>
      </c>
      <c r="R25" s="6"/>
      <c r="S25" s="8"/>
      <c r="U25" s="6"/>
      <c r="V25" s="8"/>
    </row>
    <row r="26" spans="1:22" x14ac:dyDescent="0.25">
      <c r="A26" t="s">
        <v>24</v>
      </c>
      <c r="B26" s="13"/>
      <c r="C26" s="10"/>
      <c r="D26" s="11"/>
      <c r="E26" s="11"/>
      <c r="F26" s="8"/>
      <c r="H26" s="2">
        <v>44458</v>
      </c>
      <c r="I26" s="2">
        <v>42623</v>
      </c>
      <c r="J26" s="2">
        <v>87081</v>
      </c>
      <c r="K26" s="4">
        <f t="shared" si="0"/>
        <v>0</v>
      </c>
      <c r="M26" s="2">
        <v>35437</v>
      </c>
      <c r="N26" s="2">
        <v>33664</v>
      </c>
      <c r="O26" s="2">
        <v>69101</v>
      </c>
      <c r="P26" s="4">
        <f t="shared" si="1"/>
        <v>0</v>
      </c>
      <c r="R26" s="6"/>
      <c r="S26" s="8"/>
      <c r="U26" s="6"/>
      <c r="V26" s="8"/>
    </row>
    <row r="27" spans="1:22" x14ac:dyDescent="0.25">
      <c r="A27" t="s">
        <v>25</v>
      </c>
      <c r="B27" s="13"/>
      <c r="C27" s="10"/>
      <c r="D27" s="11"/>
      <c r="E27" s="11"/>
      <c r="F27" s="8"/>
      <c r="H27" s="2">
        <v>31212</v>
      </c>
      <c r="I27" s="2">
        <v>29212</v>
      </c>
      <c r="J27" s="2">
        <v>60424</v>
      </c>
      <c r="K27" s="4">
        <f t="shared" si="0"/>
        <v>0</v>
      </c>
      <c r="M27" s="2">
        <v>22486</v>
      </c>
      <c r="N27" s="2">
        <v>20112</v>
      </c>
      <c r="O27" s="2">
        <v>42598</v>
      </c>
      <c r="P27" s="4">
        <f t="shared" si="1"/>
        <v>0</v>
      </c>
      <c r="R27" s="6"/>
      <c r="S27" s="8"/>
      <c r="U27" s="6"/>
      <c r="V27" s="8"/>
    </row>
    <row r="28" spans="1:22" x14ac:dyDescent="0.25">
      <c r="A28" t="s">
        <v>26</v>
      </c>
      <c r="B28" s="13"/>
      <c r="C28" s="10"/>
      <c r="D28" s="11"/>
      <c r="E28" s="11"/>
      <c r="F28" s="8"/>
      <c r="H28" s="2">
        <v>9064</v>
      </c>
      <c r="I28" s="2">
        <v>8738</v>
      </c>
      <c r="J28" s="2">
        <v>17802</v>
      </c>
      <c r="K28" s="4">
        <f t="shared" si="0"/>
        <v>0</v>
      </c>
      <c r="M28" s="2">
        <v>6483</v>
      </c>
      <c r="N28" s="2">
        <v>6035</v>
      </c>
      <c r="O28" s="2">
        <v>12518</v>
      </c>
      <c r="P28" s="4">
        <f t="shared" si="1"/>
        <v>0</v>
      </c>
      <c r="R28" s="6"/>
      <c r="S28" s="8"/>
      <c r="U28" s="6"/>
      <c r="V28" s="8"/>
    </row>
    <row r="29" spans="1:22" x14ac:dyDescent="0.25">
      <c r="A29" t="s">
        <v>27</v>
      </c>
      <c r="B29" s="13"/>
      <c r="C29" s="10"/>
      <c r="D29" s="11"/>
      <c r="E29" s="11"/>
      <c r="F29" s="8"/>
      <c r="H29" s="2">
        <v>47260</v>
      </c>
      <c r="I29" s="2">
        <v>45587</v>
      </c>
      <c r="J29" s="2">
        <v>92847</v>
      </c>
      <c r="K29" s="4">
        <f t="shared" si="0"/>
        <v>0</v>
      </c>
      <c r="M29" s="2">
        <v>31766</v>
      </c>
      <c r="N29" s="2">
        <v>30704</v>
      </c>
      <c r="O29" s="2">
        <v>62470</v>
      </c>
      <c r="P29" s="4">
        <f t="shared" si="1"/>
        <v>0</v>
      </c>
      <c r="R29" s="6"/>
      <c r="S29" s="8"/>
      <c r="U29" s="6"/>
      <c r="V29" s="8"/>
    </row>
    <row r="30" spans="1:22" x14ac:dyDescent="0.25">
      <c r="A30" t="s">
        <v>28</v>
      </c>
      <c r="B30" s="13"/>
      <c r="C30" s="10"/>
      <c r="D30" s="11"/>
      <c r="E30" s="11"/>
      <c r="F30" s="8"/>
      <c r="H30" s="2">
        <v>55170</v>
      </c>
      <c r="I30" s="2">
        <v>51977</v>
      </c>
      <c r="J30" s="2">
        <v>107147</v>
      </c>
      <c r="K30" s="4">
        <f t="shared" si="0"/>
        <v>0</v>
      </c>
      <c r="M30" s="2">
        <v>44111</v>
      </c>
      <c r="N30" s="2">
        <v>42130</v>
      </c>
      <c r="O30" s="2">
        <v>86241</v>
      </c>
      <c r="P30" s="4">
        <f t="shared" si="1"/>
        <v>0</v>
      </c>
      <c r="R30" s="6"/>
      <c r="S30" s="8"/>
      <c r="U30" s="6"/>
      <c r="V30" s="8"/>
    </row>
    <row r="31" spans="1:22" x14ac:dyDescent="0.25">
      <c r="A31" t="s">
        <v>29</v>
      </c>
      <c r="B31" s="13"/>
      <c r="C31" s="10"/>
      <c r="D31" s="11"/>
      <c r="E31" s="11"/>
      <c r="F31" s="8"/>
      <c r="H31" s="2">
        <v>43558</v>
      </c>
      <c r="I31" s="2">
        <v>41089</v>
      </c>
      <c r="J31" s="2">
        <v>84647</v>
      </c>
      <c r="K31" s="4">
        <f t="shared" si="0"/>
        <v>0</v>
      </c>
      <c r="M31" s="2">
        <v>34695</v>
      </c>
      <c r="N31" s="2">
        <v>32872</v>
      </c>
      <c r="O31" s="2">
        <v>67567</v>
      </c>
      <c r="P31" s="4">
        <f t="shared" si="1"/>
        <v>0</v>
      </c>
      <c r="R31" s="6"/>
      <c r="S31" s="8"/>
      <c r="U31" s="6"/>
      <c r="V31" s="8"/>
    </row>
    <row r="32" spans="1:22" x14ac:dyDescent="0.25">
      <c r="A32" t="s">
        <v>30</v>
      </c>
      <c r="B32" s="13"/>
      <c r="C32" s="10"/>
      <c r="D32" s="11"/>
      <c r="E32" s="11"/>
      <c r="F32" s="8"/>
      <c r="H32" s="2">
        <v>89080</v>
      </c>
      <c r="I32" s="2">
        <v>85491</v>
      </c>
      <c r="J32" s="2">
        <v>174571</v>
      </c>
      <c r="K32" s="4">
        <f t="shared" si="0"/>
        <v>0</v>
      </c>
      <c r="M32" s="2">
        <v>67931</v>
      </c>
      <c r="N32" s="2">
        <v>65212</v>
      </c>
      <c r="O32" s="2">
        <v>133143</v>
      </c>
      <c r="P32" s="4">
        <f t="shared" si="1"/>
        <v>0</v>
      </c>
      <c r="R32" s="6"/>
      <c r="S32" s="8"/>
      <c r="U32" s="6"/>
      <c r="V32" s="8"/>
    </row>
    <row r="33" spans="1:22" x14ac:dyDescent="0.25">
      <c r="A33" t="s">
        <v>31</v>
      </c>
      <c r="B33" s="13"/>
      <c r="C33" s="10"/>
      <c r="D33" s="11"/>
      <c r="E33" s="11"/>
      <c r="F33" s="8"/>
      <c r="H33" s="2">
        <v>67810</v>
      </c>
      <c r="I33" s="2">
        <v>63071</v>
      </c>
      <c r="J33" s="2">
        <v>130881</v>
      </c>
      <c r="K33" s="4">
        <f t="shared" si="0"/>
        <v>0</v>
      </c>
      <c r="M33" s="2">
        <v>41153</v>
      </c>
      <c r="N33" s="2">
        <v>37257</v>
      </c>
      <c r="O33" s="2">
        <v>78410</v>
      </c>
      <c r="P33" s="4">
        <f t="shared" si="1"/>
        <v>0</v>
      </c>
      <c r="R33" s="6"/>
      <c r="S33" s="8"/>
      <c r="U33" s="6"/>
      <c r="V33" s="8"/>
    </row>
    <row r="34" spans="1:22" x14ac:dyDescent="0.25">
      <c r="A34" t="s">
        <v>32</v>
      </c>
      <c r="B34" s="13"/>
      <c r="C34" s="10"/>
      <c r="D34" s="11"/>
      <c r="E34" s="11"/>
      <c r="F34" s="8"/>
      <c r="H34" s="2">
        <v>63360</v>
      </c>
      <c r="I34" s="2">
        <v>60639</v>
      </c>
      <c r="J34" s="2">
        <v>123999</v>
      </c>
      <c r="K34" s="4">
        <f t="shared" si="0"/>
        <v>0</v>
      </c>
      <c r="M34" s="2">
        <v>37800</v>
      </c>
      <c r="N34" s="2">
        <v>35232</v>
      </c>
      <c r="O34" s="2">
        <v>73032</v>
      </c>
      <c r="P34" s="4">
        <f t="shared" si="1"/>
        <v>0</v>
      </c>
      <c r="R34" s="6"/>
      <c r="S34" s="8"/>
      <c r="U34" s="6"/>
      <c r="V34" s="8"/>
    </row>
    <row r="35" spans="1:22" x14ac:dyDescent="0.25">
      <c r="A35" t="s">
        <v>33</v>
      </c>
      <c r="B35" s="13"/>
      <c r="C35" s="10"/>
      <c r="D35" s="11"/>
      <c r="E35" s="11"/>
      <c r="F35" s="8"/>
      <c r="H35" s="2">
        <v>27595</v>
      </c>
      <c r="I35" s="2">
        <v>26291</v>
      </c>
      <c r="J35" s="2">
        <v>53886</v>
      </c>
      <c r="K35" s="4">
        <f t="shared" si="0"/>
        <v>0</v>
      </c>
      <c r="M35" s="2">
        <v>17871</v>
      </c>
      <c r="N35" s="2">
        <v>17138</v>
      </c>
      <c r="O35" s="2">
        <v>35009</v>
      </c>
      <c r="P35" s="4">
        <f t="shared" si="1"/>
        <v>0</v>
      </c>
      <c r="R35" s="6"/>
      <c r="S35" s="8"/>
      <c r="U35" s="6"/>
      <c r="V35" s="8"/>
    </row>
    <row r="36" spans="1:22" x14ac:dyDescent="0.25">
      <c r="A36" t="s">
        <v>34</v>
      </c>
      <c r="B36" s="13"/>
      <c r="C36" s="10"/>
      <c r="D36" s="11"/>
      <c r="E36" s="11"/>
      <c r="F36" s="8"/>
      <c r="H36" s="2">
        <v>48672</v>
      </c>
      <c r="I36" s="2">
        <v>47279</v>
      </c>
      <c r="J36" s="2">
        <v>95951</v>
      </c>
      <c r="K36" s="4">
        <f t="shared" si="0"/>
        <v>0</v>
      </c>
      <c r="M36" s="2">
        <v>39476</v>
      </c>
      <c r="N36" s="2">
        <v>37234</v>
      </c>
      <c r="O36" s="2">
        <v>76710</v>
      </c>
      <c r="P36" s="4">
        <f t="shared" si="1"/>
        <v>0</v>
      </c>
      <c r="R36" s="6"/>
      <c r="S36" s="8"/>
      <c r="U36" s="6"/>
      <c r="V36" s="8"/>
    </row>
    <row r="37" spans="1:22" x14ac:dyDescent="0.25">
      <c r="A37" t="s">
        <v>35</v>
      </c>
      <c r="B37" s="13"/>
      <c r="C37" s="10"/>
      <c r="D37" s="11"/>
      <c r="E37" s="11"/>
      <c r="F37" s="8"/>
      <c r="H37" s="2">
        <v>84601</v>
      </c>
      <c r="I37" s="2">
        <v>80553</v>
      </c>
      <c r="J37" s="2">
        <v>165154</v>
      </c>
      <c r="K37" s="4">
        <f t="shared" si="0"/>
        <v>0</v>
      </c>
      <c r="M37" s="2">
        <v>62275</v>
      </c>
      <c r="N37" s="2">
        <v>59266</v>
      </c>
      <c r="O37" s="2">
        <v>121541</v>
      </c>
      <c r="P37" s="4">
        <f t="shared" si="1"/>
        <v>0</v>
      </c>
      <c r="R37" s="6"/>
      <c r="S37" s="8"/>
      <c r="U37" s="6"/>
      <c r="V37" s="8"/>
    </row>
    <row r="38" spans="1:22" x14ac:dyDescent="0.25">
      <c r="A38" t="s">
        <v>36</v>
      </c>
      <c r="B38" s="13"/>
      <c r="C38" s="10"/>
      <c r="D38" s="11"/>
      <c r="E38" s="11"/>
      <c r="F38" s="8"/>
      <c r="H38" s="2">
        <v>37241</v>
      </c>
      <c r="I38" s="2">
        <v>35606</v>
      </c>
      <c r="J38" s="2">
        <v>72847</v>
      </c>
      <c r="K38" s="4">
        <f t="shared" si="0"/>
        <v>0</v>
      </c>
      <c r="M38" s="2">
        <v>32106</v>
      </c>
      <c r="N38" s="2">
        <v>26959</v>
      </c>
      <c r="O38" s="2">
        <v>59065</v>
      </c>
      <c r="P38" s="4">
        <f t="shared" si="1"/>
        <v>0</v>
      </c>
      <c r="R38" s="6"/>
      <c r="S38" s="8"/>
      <c r="U38" s="6"/>
      <c r="V38" s="8"/>
    </row>
    <row r="39" spans="1:22" x14ac:dyDescent="0.25">
      <c r="A39" t="s">
        <v>37</v>
      </c>
      <c r="B39" s="13"/>
      <c r="C39" s="10"/>
      <c r="D39" s="11"/>
      <c r="E39" s="11"/>
      <c r="F39" s="8"/>
      <c r="H39" s="2">
        <v>69967</v>
      </c>
      <c r="I39" s="2">
        <v>67654</v>
      </c>
      <c r="J39" s="2">
        <v>137621</v>
      </c>
      <c r="K39" s="4">
        <f t="shared" si="0"/>
        <v>0</v>
      </c>
      <c r="M39" s="2">
        <v>54362</v>
      </c>
      <c r="N39" s="2">
        <v>51615</v>
      </c>
      <c r="O39" s="2">
        <v>105977</v>
      </c>
      <c r="P39" s="4">
        <f t="shared" si="1"/>
        <v>0</v>
      </c>
      <c r="R39" s="6"/>
      <c r="S39" s="8"/>
      <c r="U39" s="6"/>
      <c r="V39" s="8"/>
    </row>
    <row r="40" spans="1:22" x14ac:dyDescent="0.25">
      <c r="A40" t="s">
        <v>38</v>
      </c>
      <c r="B40" s="13"/>
      <c r="C40" s="10"/>
      <c r="D40" s="11"/>
      <c r="E40" s="11"/>
      <c r="F40" s="8"/>
      <c r="H40" s="2">
        <v>42005</v>
      </c>
      <c r="I40" s="2">
        <v>40021</v>
      </c>
      <c r="J40" s="2">
        <v>82026</v>
      </c>
      <c r="K40" s="4">
        <f t="shared" si="0"/>
        <v>0</v>
      </c>
      <c r="M40" s="2">
        <v>32496</v>
      </c>
      <c r="N40" s="2">
        <v>30982</v>
      </c>
      <c r="O40" s="2">
        <v>63478</v>
      </c>
      <c r="P40" s="4">
        <f t="shared" si="1"/>
        <v>0</v>
      </c>
      <c r="R40" s="6"/>
      <c r="S40" s="8"/>
      <c r="U40" s="6"/>
      <c r="V40" s="8"/>
    </row>
    <row r="41" spans="1:22" x14ac:dyDescent="0.25">
      <c r="A41" t="s">
        <v>39</v>
      </c>
      <c r="B41" s="13"/>
      <c r="C41" s="10"/>
      <c r="D41" s="11"/>
      <c r="E41" s="11"/>
      <c r="F41" s="8"/>
      <c r="H41" s="2">
        <v>42841</v>
      </c>
      <c r="I41" s="2">
        <v>40727</v>
      </c>
      <c r="J41" s="2">
        <v>83568</v>
      </c>
      <c r="K41" s="4">
        <f t="shared" si="0"/>
        <v>0</v>
      </c>
      <c r="M41" s="2">
        <v>27755</v>
      </c>
      <c r="N41" s="2">
        <v>25839</v>
      </c>
      <c r="O41" s="2">
        <v>53594</v>
      </c>
      <c r="P41" s="4">
        <f t="shared" si="1"/>
        <v>0</v>
      </c>
      <c r="R41" s="6"/>
      <c r="S41" s="8"/>
      <c r="U41" s="6"/>
      <c r="V41" s="8"/>
    </row>
    <row r="42" spans="1:22" x14ac:dyDescent="0.25">
      <c r="A42" t="s">
        <v>40</v>
      </c>
      <c r="B42" s="13"/>
      <c r="C42" s="10"/>
      <c r="D42" s="11"/>
      <c r="E42" s="11"/>
      <c r="F42" s="8"/>
      <c r="H42" s="2">
        <v>40084</v>
      </c>
      <c r="I42" s="2">
        <v>38122</v>
      </c>
      <c r="J42" s="2">
        <v>78206</v>
      </c>
      <c r="K42" s="4">
        <f t="shared" si="0"/>
        <v>0</v>
      </c>
      <c r="M42" s="2">
        <v>21752</v>
      </c>
      <c r="N42" s="2">
        <v>19660</v>
      </c>
      <c r="O42" s="2">
        <v>41412</v>
      </c>
      <c r="P42" s="4">
        <f t="shared" si="1"/>
        <v>0</v>
      </c>
      <c r="R42" s="6"/>
      <c r="S42" s="8"/>
      <c r="U42" s="6"/>
      <c r="V42" s="8"/>
    </row>
    <row r="43" spans="1:22" x14ac:dyDescent="0.25">
      <c r="A43" t="s">
        <v>41</v>
      </c>
      <c r="B43" s="13"/>
      <c r="C43" s="10"/>
      <c r="D43" s="11"/>
      <c r="E43" s="11"/>
      <c r="F43" s="8"/>
      <c r="H43" s="2">
        <v>71479</v>
      </c>
      <c r="I43" s="2">
        <v>68851</v>
      </c>
      <c r="J43" s="2">
        <v>140330</v>
      </c>
      <c r="K43" s="4">
        <f t="shared" si="0"/>
        <v>0</v>
      </c>
      <c r="M43" s="2">
        <v>56006</v>
      </c>
      <c r="N43" s="2">
        <v>53774</v>
      </c>
      <c r="O43" s="2">
        <v>109780</v>
      </c>
      <c r="P43" s="4">
        <f t="shared" si="1"/>
        <v>0</v>
      </c>
      <c r="R43" s="6"/>
      <c r="S43" s="8"/>
      <c r="U43" s="6"/>
      <c r="V43" s="8"/>
    </row>
    <row r="44" spans="1:22" x14ac:dyDescent="0.25">
      <c r="A44" t="s">
        <v>42</v>
      </c>
      <c r="B44" s="13"/>
      <c r="C44" s="10"/>
      <c r="D44" s="11"/>
      <c r="E44" s="11"/>
      <c r="F44" s="8"/>
      <c r="H44" s="2">
        <v>46405</v>
      </c>
      <c r="I44" s="2">
        <v>43827</v>
      </c>
      <c r="J44" s="2">
        <v>90232</v>
      </c>
      <c r="K44" s="4">
        <f t="shared" si="0"/>
        <v>0</v>
      </c>
      <c r="M44" s="2">
        <v>34080</v>
      </c>
      <c r="N44" s="2">
        <v>31333</v>
      </c>
      <c r="O44" s="2">
        <v>65413</v>
      </c>
      <c r="P44" s="4">
        <f t="shared" si="1"/>
        <v>0</v>
      </c>
      <c r="R44" s="6"/>
      <c r="S44" s="8"/>
      <c r="U44" s="6"/>
      <c r="V44" s="8"/>
    </row>
    <row r="45" spans="1:22" x14ac:dyDescent="0.25">
      <c r="A45" t="s">
        <v>43</v>
      </c>
      <c r="B45" s="13"/>
      <c r="C45" s="10"/>
      <c r="D45" s="11"/>
      <c r="E45" s="11"/>
      <c r="F45" s="8"/>
      <c r="H45" s="2">
        <v>40098</v>
      </c>
      <c r="I45" s="2">
        <v>37396</v>
      </c>
      <c r="J45" s="2">
        <v>77494</v>
      </c>
      <c r="K45" s="4">
        <f t="shared" si="0"/>
        <v>0</v>
      </c>
      <c r="M45" s="2">
        <v>32488</v>
      </c>
      <c r="N45" s="2">
        <v>29624</v>
      </c>
      <c r="O45" s="2">
        <v>62112</v>
      </c>
      <c r="P45" s="4">
        <f t="shared" si="1"/>
        <v>0</v>
      </c>
      <c r="R45" s="6"/>
      <c r="S45" s="8"/>
      <c r="U45" s="6"/>
      <c r="V45" s="8"/>
    </row>
    <row r="46" spans="1:22" x14ac:dyDescent="0.25">
      <c r="A46" t="s">
        <v>44</v>
      </c>
      <c r="B46" s="13"/>
      <c r="C46" s="10"/>
      <c r="D46" s="11"/>
      <c r="E46" s="11"/>
      <c r="F46" s="8"/>
      <c r="H46" s="2">
        <v>56065</v>
      </c>
      <c r="I46" s="2">
        <v>53594</v>
      </c>
      <c r="J46" s="2">
        <v>109659</v>
      </c>
      <c r="K46" s="4">
        <f t="shared" si="0"/>
        <v>0</v>
      </c>
      <c r="M46" s="2">
        <v>35725</v>
      </c>
      <c r="N46" s="2">
        <v>34513</v>
      </c>
      <c r="O46" s="2">
        <v>70238</v>
      </c>
      <c r="P46" s="4">
        <f t="shared" si="1"/>
        <v>0</v>
      </c>
      <c r="R46" s="6"/>
      <c r="S46" s="8"/>
      <c r="U46" s="6"/>
      <c r="V46" s="8"/>
    </row>
    <row r="47" spans="1:22" x14ac:dyDescent="0.25">
      <c r="A47" t="s">
        <v>45</v>
      </c>
      <c r="B47" s="13"/>
      <c r="C47" s="10"/>
      <c r="D47" s="11"/>
      <c r="E47" s="11"/>
      <c r="F47" s="8"/>
      <c r="H47" s="2">
        <v>67454</v>
      </c>
      <c r="I47" s="2">
        <v>64467</v>
      </c>
      <c r="J47" s="2">
        <v>131921</v>
      </c>
      <c r="K47" s="4">
        <f t="shared" si="0"/>
        <v>0</v>
      </c>
      <c r="M47" s="2">
        <v>42921</v>
      </c>
      <c r="N47" s="2">
        <v>40347</v>
      </c>
      <c r="O47" s="2">
        <v>83268</v>
      </c>
      <c r="P47" s="4">
        <f t="shared" si="1"/>
        <v>0</v>
      </c>
      <c r="R47" s="6"/>
      <c r="S47" s="8"/>
      <c r="U47" s="6"/>
      <c r="V47" s="8"/>
    </row>
    <row r="48" spans="1:22" x14ac:dyDescent="0.25">
      <c r="A48" t="s">
        <v>46</v>
      </c>
      <c r="B48" s="13"/>
      <c r="C48" s="10"/>
      <c r="D48" s="11"/>
      <c r="E48" s="11"/>
      <c r="F48" s="8"/>
      <c r="H48" s="2">
        <v>69419</v>
      </c>
      <c r="I48" s="2">
        <v>65008</v>
      </c>
      <c r="J48" s="2">
        <v>134427</v>
      </c>
      <c r="K48" s="4">
        <f t="shared" si="0"/>
        <v>0</v>
      </c>
      <c r="M48" s="9">
        <v>41119</v>
      </c>
      <c r="N48" s="2">
        <v>36068</v>
      </c>
      <c r="O48" s="2">
        <v>77187</v>
      </c>
      <c r="P48" s="4">
        <f t="shared" si="1"/>
        <v>0</v>
      </c>
      <c r="R48" s="6"/>
      <c r="S48" s="8"/>
      <c r="U48" s="6"/>
      <c r="V48" s="8"/>
    </row>
    <row r="49" spans="1:22" x14ac:dyDescent="0.25">
      <c r="A49" t="s">
        <v>47</v>
      </c>
      <c r="B49" s="13"/>
      <c r="C49" s="10"/>
      <c r="D49" s="11"/>
      <c r="E49" s="11"/>
      <c r="F49" s="8"/>
      <c r="H49" s="2">
        <v>57076</v>
      </c>
      <c r="I49" s="2">
        <v>53158</v>
      </c>
      <c r="J49" s="2">
        <v>110234</v>
      </c>
      <c r="K49" s="4">
        <f t="shared" si="0"/>
        <v>0</v>
      </c>
      <c r="M49" s="2">
        <v>35454</v>
      </c>
      <c r="N49" s="2">
        <v>33904</v>
      </c>
      <c r="O49" s="2">
        <v>69358</v>
      </c>
      <c r="P49" s="4">
        <f t="shared" si="1"/>
        <v>0</v>
      </c>
      <c r="R49" s="6"/>
      <c r="S49" s="8"/>
      <c r="U49" s="6"/>
      <c r="V49" s="8"/>
    </row>
    <row r="50" spans="1:22" x14ac:dyDescent="0.25">
      <c r="A50" t="s">
        <v>48</v>
      </c>
      <c r="B50" s="13"/>
      <c r="C50" s="10"/>
      <c r="D50" s="11"/>
      <c r="E50" s="11"/>
      <c r="F50" s="8"/>
      <c r="H50" s="2">
        <v>6351</v>
      </c>
      <c r="I50" s="2">
        <v>6056</v>
      </c>
      <c r="J50" s="2">
        <v>12407</v>
      </c>
      <c r="K50" s="4">
        <f t="shared" si="0"/>
        <v>0</v>
      </c>
      <c r="M50" s="2">
        <v>4013</v>
      </c>
      <c r="N50" s="2">
        <v>3723</v>
      </c>
      <c r="O50" s="2">
        <v>7736</v>
      </c>
      <c r="P50" s="4">
        <f t="shared" si="1"/>
        <v>0</v>
      </c>
      <c r="R50" s="6"/>
      <c r="S50" s="8"/>
      <c r="U50" s="6"/>
      <c r="V50" s="8"/>
    </row>
    <row r="51" spans="1:22" x14ac:dyDescent="0.25">
      <c r="A51" t="s">
        <v>49</v>
      </c>
      <c r="B51" s="3"/>
      <c r="C51" s="5"/>
      <c r="D51" s="6"/>
      <c r="E51" s="6"/>
      <c r="F51" s="8"/>
      <c r="H51" s="2">
        <v>24156</v>
      </c>
      <c r="I51" s="2">
        <v>23071</v>
      </c>
      <c r="J51" s="2">
        <v>47227</v>
      </c>
      <c r="K51" s="4">
        <f t="shared" si="0"/>
        <v>0</v>
      </c>
      <c r="M51" s="2">
        <v>19382</v>
      </c>
      <c r="N51" s="2">
        <v>19119</v>
      </c>
      <c r="O51" s="2">
        <v>38501</v>
      </c>
      <c r="P51" s="4">
        <f t="shared" si="1"/>
        <v>0</v>
      </c>
      <c r="R51" s="6"/>
      <c r="S51" s="8"/>
      <c r="U51" s="6"/>
      <c r="V51" s="8"/>
    </row>
    <row r="52" spans="1:22" x14ac:dyDescent="0.25">
      <c r="A52" t="s">
        <v>51</v>
      </c>
      <c r="B52" s="3"/>
      <c r="C52" s="5"/>
      <c r="D52" s="6"/>
      <c r="E52" s="6"/>
      <c r="F52" s="8"/>
      <c r="H52" s="2">
        <v>2376603</v>
      </c>
      <c r="I52" s="2">
        <v>2248955</v>
      </c>
      <c r="J52" s="2">
        <v>4625558</v>
      </c>
      <c r="K52" s="4">
        <f t="shared" si="0"/>
        <v>0</v>
      </c>
      <c r="M52" s="2">
        <v>1629970</v>
      </c>
      <c r="N52" s="2">
        <v>1526333</v>
      </c>
      <c r="O52" s="2">
        <v>3156303</v>
      </c>
      <c r="P52" s="4">
        <f t="shared" si="1"/>
        <v>0</v>
      </c>
      <c r="R52" s="6"/>
      <c r="S52" s="8"/>
      <c r="U52" s="6"/>
      <c r="V52" s="8"/>
    </row>
    <row r="53" spans="1:22" x14ac:dyDescent="0.25">
      <c r="H53" s="2"/>
      <c r="I53" s="2"/>
      <c r="J53" s="2"/>
    </row>
    <row r="54" spans="1:22" x14ac:dyDescent="0.25">
      <c r="A54" s="1" t="s">
        <v>59</v>
      </c>
      <c r="B54" s="4"/>
      <c r="H54" s="4">
        <f>SUM(H2:H51)</f>
        <v>2376603</v>
      </c>
      <c r="I54" s="4">
        <f>SUM(I2:I51)</f>
        <v>2248955</v>
      </c>
      <c r="J54" s="4">
        <f>SUM(J2:J51)</f>
        <v>4625558</v>
      </c>
      <c r="M54" s="4">
        <f>SUM(M2:M51)</f>
        <v>1629970</v>
      </c>
      <c r="N54" s="4">
        <f>SUM(N2:N51)</f>
        <v>1526333</v>
      </c>
      <c r="O54" s="4">
        <f>SUM(O2:O51)</f>
        <v>3156303</v>
      </c>
    </row>
    <row r="55" spans="1:22" x14ac:dyDescent="0.25">
      <c r="B55" s="4"/>
      <c r="H55" s="4">
        <f>H52-H54</f>
        <v>0</v>
      </c>
      <c r="I55" s="4">
        <f>I52-I54</f>
        <v>0</v>
      </c>
      <c r="J55" s="4">
        <f>J52-J54</f>
        <v>0</v>
      </c>
      <c r="M55" s="4">
        <f>M52-M54</f>
        <v>0</v>
      </c>
      <c r="N55" s="4">
        <f>N52-N54</f>
        <v>0</v>
      </c>
      <c r="O55" s="4">
        <f>O52-O54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2024-08-24T23:11:11Z</dcterms:created>
  <dcterms:modified xsi:type="dcterms:W3CDTF">2024-08-25T11:53:17Z</dcterms:modified>
</cp:coreProperties>
</file>