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6593D232-4E77-4E30-BFAE-836197FD0194}" xr6:coauthVersionLast="45" xr6:coauthVersionMax="45" xr10:uidLastSave="{00000000-0000-0000-0000-000000000000}"/>
  <bookViews>
    <workbookView xWindow="-60" yWindow="-60" windowWidth="38520" windowHeight="23700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<sst xmlns="http://schemas.openxmlformats.org/spreadsheetml/2006/main" count="71" uniqueCount="69">
  <si>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</si>
  <si>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</si>
  <si>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</si>
  <si>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</si>
  <si>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</si>
  <si>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</si>
  <si>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</si>
  <si>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</si>
  <si>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</si>
  <si>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</si>
  <si>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</si>
  <si>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</si>
  <si>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</si>
  <si>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</si>
  <si>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</si>
  <si>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</si>
  <si>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</si>
  <si>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</si>
  <si>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</si>
  <si>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</si>
  <si>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</si>
  <si>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</si>
  <si>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</si>
  <si>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</si>
  <si>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</si>
  <si>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</si>
  <si>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</si>
  <si>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</si>
  <si>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</si>
  <si>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</si>
  <si>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</si>
  <si>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</si>
  <si>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</si>
  <si>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</si>
  <si>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</si>
  <si>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</si>
  <si>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</si>
  <si>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</si>
  <si>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</si>
  <si>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</si>
  <si>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</si>
  <si>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</si>
  <si>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</si>
  <si>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</si>
  <si>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</si>
  <si>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</si>
  <si>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</si>
  <si>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</si>
  <si>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</si>
  <si>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</si>
  <si>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</si>
  <si>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</si>
  <si>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</si>
  <si>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</si>
  <si>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</si>
  <si>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</si>
  <si>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</si>
  <si>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</si>
  <si>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</si>
  <si>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</si>
  <si>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</si>
  <si>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</si>
  <si>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</si>
  <si>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</si>
  <si>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</si>
  <si>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</si>
  <si>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</si>
  <si>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</si>
  <si>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VII,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</si>
</sst>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AC16" sqref="AC16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0" max="10" width="9.42578125" customWidth="1"/>
    <col min="13" max="13" width="11.570312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361469</v>
      </c>
      <c r="C2" s="10">
        <v>42</v>
      </c>
      <c r="D2" s="11">
        <v>23.9</v>
      </c>
      <c r="E2" s="11">
        <v>18.100000000000001</v>
      </c>
      <c r="F2" s="8">
        <f>C2-D2-E2</f>
        <v>0</v>
      </c>
      <c r="G2" s="12"/>
      <c r="H2" s="9">
        <v>7808</v>
      </c>
      <c r="I2" s="9">
        <v>7363</v>
      </c>
      <c r="J2" s="9">
        <v>15171</v>
      </c>
      <c r="K2" s="4">
        <f>H2+I2-J2</f>
        <v>0</v>
      </c>
      <c r="M2" s="2">
        <v>4520</v>
      </c>
      <c r="N2" s="2">
        <v>4120</v>
      </c>
      <c r="O2" s="2">
        <v>8640</v>
      </c>
      <c r="P2" s="4">
        <f>M2+N2-O2</f>
        <v>0</v>
      </c>
      <c r="R2" s="6">
        <f>1000*J2/B2</f>
        <v>41.970404101043243</v>
      </c>
      <c r="S2" s="8">
        <f>C2-R2</f>
        <v>2.9595898956756628E-2</v>
      </c>
      <c r="U2" s="6">
        <f>1000*O2/B2</f>
        <v>23.902464665019682</v>
      </c>
      <c r="V2" s="8">
        <f>D2-U2</f>
        <v>-2.4646650196835651E-3</v>
      </c>
    </row>
    <row r="3" spans="1:22" x14ac:dyDescent="0.25">
      <c r="A3" t="s">
        <v>1</v>
      </c>
      <c r="B3" s="13">
        <v>692455</v>
      </c>
      <c r="C3" s="10">
        <v>55.6</v>
      </c>
      <c r="D3" s="11">
        <v>34.4</v>
      </c>
      <c r="E3" s="11">
        <v>21.2</v>
      </c>
      <c r="F3" s="8">
        <f t="shared" ref="F3:F52" si="0">C3-D3-E3</f>
        <v>0</v>
      </c>
      <c r="G3" s="12"/>
      <c r="H3" s="9">
        <v>19605</v>
      </c>
      <c r="I3" s="9">
        <v>18865</v>
      </c>
      <c r="J3" s="9">
        <v>38470</v>
      </c>
      <c r="K3" s="4">
        <f t="shared" ref="K3:K52" si="1">H3+I3-J3</f>
        <v>0</v>
      </c>
      <c r="M3" s="2">
        <v>12466</v>
      </c>
      <c r="N3" s="2">
        <v>11382</v>
      </c>
      <c r="O3" s="2">
        <v>23848</v>
      </c>
      <c r="P3" s="4">
        <f t="shared" ref="P3:P52" si="2">M3+N3-O3</f>
        <v>0</v>
      </c>
      <c r="R3" s="6">
        <f>1000*J3/B3</f>
        <v>55.555956704767816</v>
      </c>
      <c r="S3" s="8">
        <f t="shared" ref="S3:S52" si="3">C3-R3</f>
        <v>4.4043295232185642E-2</v>
      </c>
      <c r="U3" s="6">
        <f t="shared" ref="U3:U52" si="4">1000*O3/B3</f>
        <v>34.439783090597942</v>
      </c>
      <c r="V3" s="8">
        <f t="shared" ref="V3:V52" si="5">D3-U3</f>
        <v>-3.9783090597943271E-2</v>
      </c>
    </row>
    <row r="4" spans="1:22" x14ac:dyDescent="0.25">
      <c r="A4" t="s">
        <v>2</v>
      </c>
      <c r="B4" s="13">
        <v>2015061</v>
      </c>
      <c r="C4" s="10">
        <v>45.1</v>
      </c>
      <c r="D4" s="11">
        <v>30.7</v>
      </c>
      <c r="E4" s="11">
        <v>14.4</v>
      </c>
      <c r="F4" s="8">
        <f t="shared" si="0"/>
        <v>0</v>
      </c>
      <c r="G4" s="12"/>
      <c r="H4" s="9">
        <v>46857</v>
      </c>
      <c r="I4" s="9">
        <v>44119</v>
      </c>
      <c r="J4" s="9">
        <v>90976</v>
      </c>
      <c r="K4" s="4">
        <f t="shared" si="1"/>
        <v>0</v>
      </c>
      <c r="M4" s="2">
        <v>32120</v>
      </c>
      <c r="N4" s="2">
        <v>29736</v>
      </c>
      <c r="O4" s="2">
        <v>61856</v>
      </c>
      <c r="P4" s="4">
        <f t="shared" si="2"/>
        <v>0</v>
      </c>
      <c r="R4" s="6">
        <f t="shared" ref="R4:R52" si="6">1000*J4/B4</f>
        <v>45.148012888939839</v>
      </c>
      <c r="S4" s="8">
        <f t="shared" si="3"/>
        <v>-4.8012888939837239E-2</v>
      </c>
      <c r="U4" s="6">
        <f t="shared" si="4"/>
        <v>30.696837465466306</v>
      </c>
      <c r="V4" s="8">
        <f t="shared" si="5"/>
        <v>3.1625345336934174E-3</v>
      </c>
    </row>
    <row r="5" spans="1:22" x14ac:dyDescent="0.25">
      <c r="A5" t="s">
        <v>3</v>
      </c>
      <c r="B5" s="13">
        <v>1647887</v>
      </c>
      <c r="C5" s="10">
        <v>39.1</v>
      </c>
      <c r="D5" s="11">
        <v>23.3</v>
      </c>
      <c r="E5" s="11">
        <v>15.8</v>
      </c>
      <c r="F5" s="8">
        <f t="shared" si="0"/>
        <v>0</v>
      </c>
      <c r="G5" s="12"/>
      <c r="H5" s="9">
        <v>33673</v>
      </c>
      <c r="I5" s="9">
        <v>30834</v>
      </c>
      <c r="J5" s="9">
        <v>64507</v>
      </c>
      <c r="K5" s="4">
        <f t="shared" si="1"/>
        <v>0</v>
      </c>
      <c r="M5" s="2">
        <v>20227</v>
      </c>
      <c r="N5" s="2">
        <v>18229</v>
      </c>
      <c r="O5" s="2">
        <v>38456</v>
      </c>
      <c r="P5" s="4">
        <f t="shared" si="2"/>
        <v>0</v>
      </c>
      <c r="R5" s="6">
        <f t="shared" si="6"/>
        <v>39.145281199499721</v>
      </c>
      <c r="S5" s="8">
        <f t="shared" si="3"/>
        <v>-4.5281199499719094E-2</v>
      </c>
      <c r="U5" s="6">
        <f t="shared" si="4"/>
        <v>23.336551596074244</v>
      </c>
      <c r="V5" s="8">
        <f t="shared" si="5"/>
        <v>-3.655159607424352E-2</v>
      </c>
    </row>
    <row r="6" spans="1:22" x14ac:dyDescent="0.25">
      <c r="A6" t="s">
        <v>4</v>
      </c>
      <c r="B6" s="13">
        <v>1555861</v>
      </c>
      <c r="C6" s="10">
        <v>41.5</v>
      </c>
      <c r="D6" s="11">
        <v>22.4</v>
      </c>
      <c r="E6" s="11">
        <v>19.100000000000001</v>
      </c>
      <c r="F6" s="8">
        <f t="shared" si="0"/>
        <v>0</v>
      </c>
      <c r="G6" s="12"/>
      <c r="H6" s="9">
        <v>33545</v>
      </c>
      <c r="I6" s="9">
        <v>30986</v>
      </c>
      <c r="J6" s="9">
        <v>64531</v>
      </c>
      <c r="K6" s="4">
        <f t="shared" si="1"/>
        <v>0</v>
      </c>
      <c r="M6" s="2">
        <v>18282</v>
      </c>
      <c r="N6" s="2">
        <v>16643</v>
      </c>
      <c r="O6" s="2">
        <v>34925</v>
      </c>
      <c r="P6" s="4">
        <f t="shared" si="2"/>
        <v>0</v>
      </c>
      <c r="R6" s="6">
        <f t="shared" si="6"/>
        <v>41.476070163080124</v>
      </c>
      <c r="S6" s="8">
        <f t="shared" si="3"/>
        <v>2.3929836919876379E-2</v>
      </c>
      <c r="U6" s="6">
        <f t="shared" si="4"/>
        <v>22.447378011274786</v>
      </c>
      <c r="V6" s="8">
        <f t="shared" si="5"/>
        <v>-4.7378011274787468E-2</v>
      </c>
    </row>
    <row r="7" spans="1:22" x14ac:dyDescent="0.25">
      <c r="A7" t="s">
        <v>5</v>
      </c>
      <c r="B7" s="13">
        <v>1562161</v>
      </c>
      <c r="C7" s="10">
        <v>54</v>
      </c>
      <c r="D7" s="11">
        <v>36</v>
      </c>
      <c r="E7" s="11">
        <v>18</v>
      </c>
      <c r="F7" s="8">
        <f t="shared" si="0"/>
        <v>0</v>
      </c>
      <c r="G7" s="12"/>
      <c r="H7" s="9">
        <v>43194</v>
      </c>
      <c r="I7" s="9">
        <v>41185</v>
      </c>
      <c r="J7" s="9">
        <v>84379</v>
      </c>
      <c r="K7" s="4">
        <f t="shared" si="1"/>
        <v>0</v>
      </c>
      <c r="M7" s="2">
        <v>28895</v>
      </c>
      <c r="N7" s="2">
        <v>27313</v>
      </c>
      <c r="O7" s="2">
        <v>56208</v>
      </c>
      <c r="P7" s="4">
        <f t="shared" si="2"/>
        <v>0</v>
      </c>
      <c r="R7" s="6">
        <f t="shared" si="6"/>
        <v>54.01427893795838</v>
      </c>
      <c r="S7" s="8">
        <f t="shared" si="3"/>
        <v>-1.4278937958380311E-2</v>
      </c>
      <c r="U7" s="6">
        <f t="shared" si="4"/>
        <v>35.980926421796475</v>
      </c>
      <c r="V7" s="8">
        <f t="shared" si="5"/>
        <v>1.9073578203524733E-2</v>
      </c>
    </row>
    <row r="8" spans="1:22" x14ac:dyDescent="0.25">
      <c r="A8" t="s">
        <v>6</v>
      </c>
      <c r="B8" s="13">
        <v>1388332</v>
      </c>
      <c r="C8" s="10">
        <v>47.7</v>
      </c>
      <c r="D8" s="11">
        <v>27.5</v>
      </c>
      <c r="E8" s="15">
        <v>20.2</v>
      </c>
      <c r="F8" s="8">
        <f t="shared" si="0"/>
        <v>0</v>
      </c>
      <c r="G8" s="12"/>
      <c r="H8" s="9">
        <v>33827</v>
      </c>
      <c r="I8" s="9">
        <v>32425</v>
      </c>
      <c r="J8" s="9">
        <v>66252</v>
      </c>
      <c r="K8" s="4">
        <f t="shared" si="1"/>
        <v>0</v>
      </c>
      <c r="M8" s="2">
        <v>19722</v>
      </c>
      <c r="N8" s="2">
        <v>18400</v>
      </c>
      <c r="O8" s="2">
        <v>38122</v>
      </c>
      <c r="P8" s="4">
        <f t="shared" si="2"/>
        <v>0</v>
      </c>
      <c r="R8" s="6">
        <f t="shared" si="6"/>
        <v>47.720574041367627</v>
      </c>
      <c r="S8" s="8">
        <f t="shared" si="3"/>
        <v>-2.0574041367623863E-2</v>
      </c>
      <c r="U8" s="6">
        <f t="shared" si="4"/>
        <v>27.458849900456087</v>
      </c>
      <c r="V8" s="8">
        <f t="shared" si="5"/>
        <v>4.1150099543912688E-2</v>
      </c>
    </row>
    <row r="9" spans="1:22" x14ac:dyDescent="0.25">
      <c r="A9" t="s">
        <v>7</v>
      </c>
      <c r="B9" s="13">
        <v>3134955</v>
      </c>
      <c r="C9" s="10">
        <v>47</v>
      </c>
      <c r="D9" s="11">
        <v>27.6</v>
      </c>
      <c r="E9" s="11">
        <v>19.399999999999999</v>
      </c>
      <c r="F9" s="8">
        <f t="shared" si="0"/>
        <v>0</v>
      </c>
      <c r="H9" s="2">
        <v>76079</v>
      </c>
      <c r="I9" s="2">
        <v>71257</v>
      </c>
      <c r="J9" s="2">
        <v>147336</v>
      </c>
      <c r="K9" s="4">
        <f t="shared" si="1"/>
        <v>0</v>
      </c>
      <c r="M9" s="2">
        <v>45259</v>
      </c>
      <c r="N9" s="2">
        <v>41344</v>
      </c>
      <c r="O9" s="2">
        <v>86603</v>
      </c>
      <c r="P9" s="4">
        <f t="shared" si="2"/>
        <v>0</v>
      </c>
      <c r="R9" s="6">
        <f t="shared" si="6"/>
        <v>46.997803796226741</v>
      </c>
      <c r="S9" s="8">
        <f t="shared" si="3"/>
        <v>2.1962037732592421E-3</v>
      </c>
      <c r="U9" s="6">
        <f t="shared" si="4"/>
        <v>27.624957934005433</v>
      </c>
      <c r="V9" s="8">
        <f t="shared" si="5"/>
        <v>-2.4957934005431781E-2</v>
      </c>
    </row>
    <row r="10" spans="1:22" x14ac:dyDescent="0.25">
      <c r="A10" t="s">
        <v>8</v>
      </c>
      <c r="B10" s="13">
        <v>2648065</v>
      </c>
      <c r="C10" s="10">
        <v>59.8</v>
      </c>
      <c r="D10" s="11">
        <v>36.299999999999997</v>
      </c>
      <c r="E10" s="11">
        <v>23.5</v>
      </c>
      <c r="F10" s="8">
        <f t="shared" si="0"/>
        <v>0</v>
      </c>
      <c r="H10" s="2">
        <v>81323</v>
      </c>
      <c r="I10" s="2">
        <v>77191</v>
      </c>
      <c r="J10" s="2">
        <v>158514</v>
      </c>
      <c r="K10" s="4">
        <f t="shared" si="1"/>
        <v>0</v>
      </c>
      <c r="M10" s="2">
        <v>48691</v>
      </c>
      <c r="N10" s="2">
        <v>47307</v>
      </c>
      <c r="O10" s="2">
        <v>95998</v>
      </c>
      <c r="P10" s="4">
        <f t="shared" si="2"/>
        <v>0</v>
      </c>
      <c r="R10" s="6">
        <f t="shared" si="6"/>
        <v>59.860313096544083</v>
      </c>
      <c r="S10" s="8">
        <f t="shared" si="3"/>
        <v>-6.0313096544085454E-2</v>
      </c>
      <c r="U10" s="6">
        <f t="shared" si="4"/>
        <v>36.252131273212704</v>
      </c>
      <c r="V10" s="8">
        <f t="shared" si="5"/>
        <v>4.7868726787292815E-2</v>
      </c>
    </row>
    <row r="11" spans="1:22" x14ac:dyDescent="0.25">
      <c r="A11" t="s">
        <v>9</v>
      </c>
      <c r="B11" s="13">
        <v>3143781</v>
      </c>
      <c r="C11" s="10">
        <v>54.9</v>
      </c>
      <c r="D11" s="11">
        <v>35.5</v>
      </c>
      <c r="E11" s="11">
        <v>19.399999999999999</v>
      </c>
      <c r="F11" s="8">
        <f t="shared" si="0"/>
        <v>0</v>
      </c>
      <c r="H11" s="2">
        <v>88031</v>
      </c>
      <c r="I11" s="2">
        <v>84692</v>
      </c>
      <c r="J11" s="2">
        <v>172723</v>
      </c>
      <c r="K11" s="4">
        <f t="shared" si="1"/>
        <v>0</v>
      </c>
      <c r="M11" s="2">
        <v>56766</v>
      </c>
      <c r="N11" s="2">
        <v>54790</v>
      </c>
      <c r="O11" s="2">
        <v>111556</v>
      </c>
      <c r="P11" s="4">
        <f t="shared" si="2"/>
        <v>0</v>
      </c>
      <c r="R11" s="6">
        <f t="shared" si="6"/>
        <v>54.941167975759129</v>
      </c>
      <c r="S11" s="8">
        <f t="shared" si="3"/>
        <v>-4.1167975759130115E-2</v>
      </c>
      <c r="U11" s="6">
        <f t="shared" si="4"/>
        <v>35.484660031980596</v>
      </c>
      <c r="V11" s="8">
        <f t="shared" si="5"/>
        <v>1.5339968019404182E-2</v>
      </c>
    </row>
    <row r="12" spans="1:22" x14ac:dyDescent="0.25">
      <c r="A12" t="s">
        <v>10</v>
      </c>
      <c r="B12" s="13">
        <v>1666069</v>
      </c>
      <c r="C12" s="10">
        <v>40.700000000000003</v>
      </c>
      <c r="D12" s="11">
        <v>26.3</v>
      </c>
      <c r="E12" s="11">
        <v>14.4</v>
      </c>
      <c r="F12" s="8">
        <f t="shared" si="0"/>
        <v>0</v>
      </c>
      <c r="H12" s="2">
        <v>35736</v>
      </c>
      <c r="I12" s="2">
        <v>32054</v>
      </c>
      <c r="J12" s="2">
        <v>67790</v>
      </c>
      <c r="K12" s="4">
        <f t="shared" si="1"/>
        <v>0</v>
      </c>
      <c r="M12" s="2">
        <v>22512</v>
      </c>
      <c r="N12" s="2">
        <v>21307</v>
      </c>
      <c r="O12" s="2">
        <v>43819</v>
      </c>
      <c r="P12" s="4">
        <f t="shared" si="2"/>
        <v>0</v>
      </c>
      <c r="R12" s="6">
        <f t="shared" si="6"/>
        <v>40.688590928707036</v>
      </c>
      <c r="S12" s="8">
        <f t="shared" si="3"/>
        <v>1.1409071292966644E-2</v>
      </c>
      <c r="U12" s="6">
        <f t="shared" si="4"/>
        <v>26.300831478168071</v>
      </c>
      <c r="V12" s="8">
        <f t="shared" si="5"/>
        <v>-8.3147816807027652E-4</v>
      </c>
    </row>
    <row r="13" spans="1:22" x14ac:dyDescent="0.25">
      <c r="A13" t="s">
        <v>11</v>
      </c>
      <c r="B13" s="13">
        <v>2712538</v>
      </c>
      <c r="C13" s="10">
        <v>52.7</v>
      </c>
      <c r="D13" s="11">
        <v>29.6</v>
      </c>
      <c r="E13" s="11">
        <v>23.1</v>
      </c>
      <c r="F13" s="8">
        <f t="shared" si="0"/>
        <v>0</v>
      </c>
      <c r="H13" s="2">
        <v>72949</v>
      </c>
      <c r="I13" s="2">
        <v>70063</v>
      </c>
      <c r="J13" s="2">
        <v>143012</v>
      </c>
      <c r="K13" s="4">
        <f t="shared" si="1"/>
        <v>0</v>
      </c>
      <c r="M13" s="2">
        <v>42367</v>
      </c>
      <c r="N13" s="2">
        <v>38021</v>
      </c>
      <c r="O13" s="2">
        <v>80388</v>
      </c>
      <c r="P13" s="4">
        <f t="shared" si="2"/>
        <v>0</v>
      </c>
      <c r="R13" s="6">
        <f t="shared" si="6"/>
        <v>52.722579370316659</v>
      </c>
      <c r="S13" s="8">
        <f t="shared" si="3"/>
        <v>-2.2579370316655911E-2</v>
      </c>
      <c r="U13" s="6">
        <f t="shared" si="4"/>
        <v>29.635713859123818</v>
      </c>
      <c r="V13" s="8">
        <f t="shared" si="5"/>
        <v>-3.571385912381686E-2</v>
      </c>
    </row>
    <row r="14" spans="1:22" x14ac:dyDescent="0.25">
      <c r="A14" t="s">
        <v>12</v>
      </c>
      <c r="B14" s="13">
        <v>2266796</v>
      </c>
      <c r="C14" s="10">
        <v>60</v>
      </c>
      <c r="D14" s="11">
        <v>29.3</v>
      </c>
      <c r="E14" s="11">
        <v>30.7</v>
      </c>
      <c r="F14" s="8">
        <f t="shared" si="0"/>
        <v>0</v>
      </c>
      <c r="H14" s="2">
        <v>69834</v>
      </c>
      <c r="I14" s="2">
        <v>66283</v>
      </c>
      <c r="J14" s="2">
        <v>136117</v>
      </c>
      <c r="K14" s="4">
        <f t="shared" si="1"/>
        <v>0</v>
      </c>
      <c r="M14" s="2">
        <v>35262</v>
      </c>
      <c r="N14" s="2">
        <v>31194</v>
      </c>
      <c r="O14" s="2">
        <v>66456</v>
      </c>
      <c r="P14" s="4">
        <f t="shared" si="2"/>
        <v>0</v>
      </c>
      <c r="R14" s="6">
        <f t="shared" si="6"/>
        <v>60.048191367904302</v>
      </c>
      <c r="S14" s="8">
        <f t="shared" si="3"/>
        <v>-4.8191367904301785E-2</v>
      </c>
      <c r="U14" s="6">
        <f t="shared" si="4"/>
        <v>29.31715072728203</v>
      </c>
      <c r="V14" s="8">
        <f t="shared" si="5"/>
        <v>-1.7150727282029266E-2</v>
      </c>
    </row>
    <row r="15" spans="1:22" x14ac:dyDescent="0.25">
      <c r="A15" t="s">
        <v>13</v>
      </c>
      <c r="B15" s="13">
        <v>2239416</v>
      </c>
      <c r="C15" s="10">
        <v>43.5</v>
      </c>
      <c r="D15" s="11">
        <v>34.6</v>
      </c>
      <c r="E15" s="11">
        <v>8.9</v>
      </c>
      <c r="F15" s="8">
        <f t="shared" si="0"/>
        <v>0</v>
      </c>
      <c r="H15" s="2">
        <v>49739</v>
      </c>
      <c r="I15" s="2">
        <v>47715</v>
      </c>
      <c r="J15" s="2">
        <v>97454</v>
      </c>
      <c r="K15" s="4">
        <f t="shared" si="1"/>
        <v>0</v>
      </c>
      <c r="M15" s="2">
        <v>38733</v>
      </c>
      <c r="N15" s="2">
        <v>38675</v>
      </c>
      <c r="O15" s="2">
        <v>77408</v>
      </c>
      <c r="P15" s="4">
        <f t="shared" si="2"/>
        <v>0</v>
      </c>
      <c r="R15" s="6">
        <f t="shared" si="6"/>
        <v>43.517595658868203</v>
      </c>
      <c r="S15" s="8">
        <f t="shared" si="3"/>
        <v>-1.759565886820269E-2</v>
      </c>
      <c r="U15" s="6">
        <f t="shared" si="4"/>
        <v>34.566154747487737</v>
      </c>
      <c r="V15" s="8">
        <f t="shared" si="5"/>
        <v>3.3845252512264778E-2</v>
      </c>
    </row>
    <row r="16" spans="1:22" x14ac:dyDescent="0.25">
      <c r="A16" t="s">
        <v>14</v>
      </c>
      <c r="B16" s="13">
        <v>1164899</v>
      </c>
      <c r="C16" s="10">
        <v>56.1</v>
      </c>
      <c r="D16" s="11">
        <v>36.200000000000003</v>
      </c>
      <c r="E16" s="11">
        <v>19.899999999999999</v>
      </c>
      <c r="F16" s="8">
        <f t="shared" si="0"/>
        <v>0</v>
      </c>
      <c r="H16" s="2">
        <v>33450</v>
      </c>
      <c r="I16" s="2">
        <v>31925</v>
      </c>
      <c r="J16" s="2">
        <v>65375</v>
      </c>
      <c r="K16" s="4">
        <f t="shared" si="1"/>
        <v>0</v>
      </c>
      <c r="M16" s="2">
        <v>21569</v>
      </c>
      <c r="N16" s="2">
        <v>20587</v>
      </c>
      <c r="O16" s="2">
        <v>42156</v>
      </c>
      <c r="P16" s="4">
        <f t="shared" si="2"/>
        <v>0</v>
      </c>
      <c r="R16" s="6">
        <f t="shared" si="6"/>
        <v>56.120745231990071</v>
      </c>
      <c r="S16" s="8">
        <f t="shared" si="3"/>
        <v>-2.0745231990069612E-2</v>
      </c>
      <c r="U16" s="6">
        <f t="shared" si="4"/>
        <v>36.188545101334967</v>
      </c>
      <c r="V16" s="8">
        <f t="shared" si="5"/>
        <v>1.1454898665036239E-2</v>
      </c>
    </row>
    <row r="17" spans="1:22" x14ac:dyDescent="0.25">
      <c r="A17" t="s">
        <v>15</v>
      </c>
      <c r="B17" s="13">
        <v>3734462</v>
      </c>
      <c r="C17" s="10">
        <v>46.5</v>
      </c>
      <c r="D17" s="11">
        <v>28.7</v>
      </c>
      <c r="E17" s="11">
        <v>17.8</v>
      </c>
      <c r="F17" s="8">
        <f t="shared" si="0"/>
        <v>0</v>
      </c>
      <c r="H17" s="2">
        <v>89360</v>
      </c>
      <c r="I17" s="2">
        <v>84333</v>
      </c>
      <c r="J17" s="2">
        <v>173693</v>
      </c>
      <c r="K17" s="4">
        <f t="shared" si="1"/>
        <v>0</v>
      </c>
      <c r="M17" s="2">
        <v>55716</v>
      </c>
      <c r="N17" s="2">
        <v>51487</v>
      </c>
      <c r="O17" s="2">
        <v>107203</v>
      </c>
      <c r="P17" s="4">
        <f t="shared" si="2"/>
        <v>0</v>
      </c>
      <c r="R17" s="6">
        <f t="shared" si="6"/>
        <v>46.510849487824487</v>
      </c>
      <c r="S17" s="8">
        <f t="shared" si="3"/>
        <v>-1.0849487824486914E-2</v>
      </c>
      <c r="U17" s="6">
        <f t="shared" si="4"/>
        <v>28.706410722615466</v>
      </c>
      <c r="V17" s="8">
        <f t="shared" si="5"/>
        <v>-6.410722615466824E-3</v>
      </c>
    </row>
    <row r="18" spans="1:22" x14ac:dyDescent="0.25">
      <c r="A18" t="s">
        <v>16</v>
      </c>
      <c r="B18" s="13">
        <v>1590229</v>
      </c>
      <c r="C18" s="10">
        <v>34</v>
      </c>
      <c r="D18" s="11">
        <v>24.7</v>
      </c>
      <c r="E18" s="11">
        <v>9.3000000000000007</v>
      </c>
      <c r="F18" s="8">
        <f t="shared" si="0"/>
        <v>0</v>
      </c>
      <c r="H18" s="2">
        <v>27814</v>
      </c>
      <c r="I18" s="2">
        <v>26293</v>
      </c>
      <c r="J18" s="2">
        <v>54107</v>
      </c>
      <c r="K18" s="4">
        <f t="shared" si="1"/>
        <v>0</v>
      </c>
      <c r="M18" s="2">
        <v>19932</v>
      </c>
      <c r="N18" s="2">
        <v>19275</v>
      </c>
      <c r="O18" s="2">
        <v>39207</v>
      </c>
      <c r="P18" s="4">
        <f t="shared" si="2"/>
        <v>0</v>
      </c>
      <c r="R18" s="6">
        <f t="shared" si="6"/>
        <v>34.02465934151622</v>
      </c>
      <c r="S18" s="8">
        <f t="shared" si="3"/>
        <v>-2.4659341516219513E-2</v>
      </c>
      <c r="U18" s="6">
        <f t="shared" si="4"/>
        <v>24.654939634480318</v>
      </c>
      <c r="V18" s="8">
        <f t="shared" si="5"/>
        <v>4.5060365519681511E-2</v>
      </c>
    </row>
    <row r="19" spans="1:22" x14ac:dyDescent="0.25">
      <c r="A19" t="s">
        <v>17</v>
      </c>
      <c r="B19" s="13">
        <v>1436386</v>
      </c>
      <c r="C19" s="10">
        <v>51.6</v>
      </c>
      <c r="D19" s="11">
        <v>28.2</v>
      </c>
      <c r="E19" s="11">
        <v>23.4</v>
      </c>
      <c r="F19" s="8">
        <f t="shared" si="0"/>
        <v>0</v>
      </c>
      <c r="H19" s="2">
        <v>37765</v>
      </c>
      <c r="I19" s="2">
        <v>36342</v>
      </c>
      <c r="J19" s="2">
        <v>74107</v>
      </c>
      <c r="K19" s="4">
        <f t="shared" si="1"/>
        <v>0</v>
      </c>
      <c r="M19" s="2">
        <v>20647</v>
      </c>
      <c r="N19" s="2">
        <v>19882</v>
      </c>
      <c r="O19" s="2">
        <v>40529</v>
      </c>
      <c r="P19" s="4">
        <f t="shared" si="2"/>
        <v>0</v>
      </c>
      <c r="R19" s="6">
        <f t="shared" si="6"/>
        <v>51.592677734258061</v>
      </c>
      <c r="S19" s="8">
        <f t="shared" si="3"/>
        <v>7.3222657419407255E-3</v>
      </c>
      <c r="U19" s="6">
        <f t="shared" si="4"/>
        <v>28.215953093388546</v>
      </c>
      <c r="V19" s="8">
        <f t="shared" si="5"/>
        <v>-1.5953093388546336E-2</v>
      </c>
    </row>
    <row r="20" spans="1:22" x14ac:dyDescent="0.25">
      <c r="A20" t="s">
        <v>18</v>
      </c>
      <c r="B20" s="13">
        <v>687771</v>
      </c>
      <c r="C20" s="10">
        <v>27.2</v>
      </c>
      <c r="D20" s="11">
        <v>18.899999999999999</v>
      </c>
      <c r="E20" s="11">
        <v>8.3000000000000007</v>
      </c>
      <c r="F20" s="8">
        <f t="shared" si="0"/>
        <v>0</v>
      </c>
      <c r="H20" s="2">
        <v>9565</v>
      </c>
      <c r="I20" s="2">
        <v>9173</v>
      </c>
      <c r="J20" s="2">
        <v>18738</v>
      </c>
      <c r="K20" s="4">
        <f t="shared" si="1"/>
        <v>0</v>
      </c>
      <c r="M20" s="2">
        <v>6760</v>
      </c>
      <c r="N20" s="2">
        <v>6248</v>
      </c>
      <c r="O20" s="2">
        <v>13008</v>
      </c>
      <c r="P20" s="4">
        <f t="shared" si="2"/>
        <v>0</v>
      </c>
      <c r="R20" s="6">
        <f t="shared" si="6"/>
        <v>27.244533427550738</v>
      </c>
      <c r="S20" s="8">
        <f t="shared" si="3"/>
        <v>-4.4533427550739191E-2</v>
      </c>
      <c r="U20" s="6">
        <f t="shared" si="4"/>
        <v>18.913272004780662</v>
      </c>
      <c r="V20" s="8">
        <f t="shared" si="5"/>
        <v>-1.3272004780663593E-2</v>
      </c>
    </row>
    <row r="21" spans="1:22" x14ac:dyDescent="0.25">
      <c r="A21" t="s">
        <v>19</v>
      </c>
      <c r="B21" s="13">
        <v>2477204</v>
      </c>
      <c r="C21" s="10">
        <v>51.7</v>
      </c>
      <c r="D21" s="11">
        <v>34.5</v>
      </c>
      <c r="E21" s="11">
        <v>17.2</v>
      </c>
      <c r="F21" s="8">
        <f t="shared" si="0"/>
        <v>0</v>
      </c>
      <c r="H21" s="2">
        <v>65598</v>
      </c>
      <c r="I21" s="2">
        <v>62417</v>
      </c>
      <c r="J21" s="2">
        <v>128015</v>
      </c>
      <c r="K21" s="4">
        <f t="shared" si="1"/>
        <v>0</v>
      </c>
      <c r="M21" s="2">
        <v>43406</v>
      </c>
      <c r="N21" s="2">
        <v>41988</v>
      </c>
      <c r="O21" s="2">
        <v>85394</v>
      </c>
      <c r="P21" s="4">
        <f t="shared" si="2"/>
        <v>0</v>
      </c>
      <c r="R21" s="6">
        <f t="shared" si="6"/>
        <v>51.677213503611327</v>
      </c>
      <c r="S21" s="8">
        <f t="shared" si="3"/>
        <v>2.2786496388675914E-2</v>
      </c>
      <c r="U21" s="6">
        <f t="shared" si="4"/>
        <v>34.471928835897245</v>
      </c>
      <c r="V21" s="8">
        <f t="shared" si="5"/>
        <v>2.807116410275512E-2</v>
      </c>
    </row>
    <row r="22" spans="1:22" x14ac:dyDescent="0.25">
      <c r="A22" t="s">
        <v>20</v>
      </c>
      <c r="B22" s="13">
        <v>1327289</v>
      </c>
      <c r="C22" s="10">
        <v>29.4</v>
      </c>
      <c r="D22" s="11">
        <v>19.8</v>
      </c>
      <c r="E22" s="11">
        <v>9.6</v>
      </c>
      <c r="F22" s="8">
        <f t="shared" si="0"/>
        <v>0</v>
      </c>
      <c r="H22" s="2">
        <v>19975</v>
      </c>
      <c r="I22" s="2">
        <v>18998</v>
      </c>
      <c r="J22" s="2">
        <v>38973</v>
      </c>
      <c r="K22" s="4">
        <f t="shared" si="1"/>
        <v>0</v>
      </c>
      <c r="M22" s="2">
        <v>13835</v>
      </c>
      <c r="N22" s="2">
        <v>12441</v>
      </c>
      <c r="O22" s="2">
        <v>26276</v>
      </c>
      <c r="P22" s="4">
        <f t="shared" si="2"/>
        <v>0</v>
      </c>
      <c r="R22" s="6">
        <f t="shared" si="6"/>
        <v>29.36285918138401</v>
      </c>
      <c r="S22" s="8">
        <f t="shared" si="3"/>
        <v>3.714081861598828E-2</v>
      </c>
      <c r="U22" s="6">
        <f t="shared" si="4"/>
        <v>19.79674358786971</v>
      </c>
      <c r="V22" s="8">
        <f t="shared" si="5"/>
        <v>3.2564121302911531E-3</v>
      </c>
    </row>
    <row r="23" spans="1:22" x14ac:dyDescent="0.25">
      <c r="A23" t="s">
        <v>21</v>
      </c>
      <c r="B23" s="13">
        <v>2257311</v>
      </c>
      <c r="C23" s="10">
        <v>45.7</v>
      </c>
      <c r="D23" s="11">
        <v>24.1</v>
      </c>
      <c r="E23" s="11">
        <v>21.6</v>
      </c>
      <c r="F23" s="8">
        <f t="shared" si="0"/>
        <v>0</v>
      </c>
      <c r="H23" s="2">
        <v>53837</v>
      </c>
      <c r="I23" s="2">
        <v>49219</v>
      </c>
      <c r="J23" s="2">
        <v>103056</v>
      </c>
      <c r="K23" s="4">
        <f t="shared" si="1"/>
        <v>0</v>
      </c>
      <c r="M23" s="2">
        <v>28759</v>
      </c>
      <c r="N23" s="2">
        <v>25664</v>
      </c>
      <c r="O23" s="2">
        <v>54423</v>
      </c>
      <c r="P23" s="4">
        <f t="shared" si="2"/>
        <v>0</v>
      </c>
      <c r="R23" s="6">
        <f t="shared" si="6"/>
        <v>45.654320561056942</v>
      </c>
      <c r="S23" s="8">
        <f t="shared" si="3"/>
        <v>4.5679438943061257E-2</v>
      </c>
      <c r="U23" s="6">
        <f t="shared" si="4"/>
        <v>24.109659679149217</v>
      </c>
      <c r="V23" s="8">
        <f t="shared" si="5"/>
        <v>-9.6596791492160605E-3</v>
      </c>
    </row>
    <row r="24" spans="1:22" x14ac:dyDescent="0.25">
      <c r="A24" t="s">
        <v>22</v>
      </c>
      <c r="B24" s="13">
        <v>1772661</v>
      </c>
      <c r="C24" s="10">
        <v>46</v>
      </c>
      <c r="D24" s="11">
        <v>22.4</v>
      </c>
      <c r="E24" s="11">
        <v>23.6</v>
      </c>
      <c r="F24" s="8">
        <f t="shared" si="0"/>
        <v>0</v>
      </c>
      <c r="H24" s="2">
        <v>42588</v>
      </c>
      <c r="I24" s="2">
        <v>38961</v>
      </c>
      <c r="J24" s="2">
        <v>81549</v>
      </c>
      <c r="K24" s="4">
        <f t="shared" si="1"/>
        <v>0</v>
      </c>
      <c r="M24" s="2">
        <v>20531</v>
      </c>
      <c r="N24" s="2">
        <v>19110</v>
      </c>
      <c r="O24" s="2">
        <v>39641</v>
      </c>
      <c r="P24" s="4">
        <f t="shared" si="2"/>
        <v>0</v>
      </c>
      <c r="R24" s="6">
        <f t="shared" si="6"/>
        <v>46.003719831372159</v>
      </c>
      <c r="S24" s="8">
        <f t="shared" si="3"/>
        <v>-3.7198313721589216E-3</v>
      </c>
      <c r="U24" s="6">
        <f t="shared" si="4"/>
        <v>22.362425754275634</v>
      </c>
      <c r="V24" s="8">
        <f t="shared" si="5"/>
        <v>3.757424572436463E-2</v>
      </c>
    </row>
    <row r="25" spans="1:22" x14ac:dyDescent="0.25">
      <c r="A25" t="s">
        <v>23</v>
      </c>
      <c r="B25" s="13">
        <v>2482754</v>
      </c>
      <c r="C25" s="10">
        <v>44.7</v>
      </c>
      <c r="D25" s="11">
        <v>32.1</v>
      </c>
      <c r="E25" s="11">
        <v>12.6</v>
      </c>
      <c r="F25" s="8">
        <f t="shared" si="0"/>
        <v>0</v>
      </c>
      <c r="H25" s="2">
        <v>56864</v>
      </c>
      <c r="I25" s="2">
        <v>54227</v>
      </c>
      <c r="J25" s="2">
        <v>111091</v>
      </c>
      <c r="K25" s="4">
        <f t="shared" si="1"/>
        <v>0</v>
      </c>
      <c r="M25" s="2">
        <v>42375</v>
      </c>
      <c r="N25" s="2">
        <v>37264</v>
      </c>
      <c r="O25" s="2">
        <v>79639</v>
      </c>
      <c r="P25" s="4">
        <f t="shared" si="2"/>
        <v>0</v>
      </c>
      <c r="R25" s="6">
        <f t="shared" si="6"/>
        <v>44.745069386656915</v>
      </c>
      <c r="S25" s="8">
        <f t="shared" si="3"/>
        <v>-4.5069386656912513E-2</v>
      </c>
      <c r="U25" s="6">
        <f t="shared" si="4"/>
        <v>32.076879143080625</v>
      </c>
      <c r="V25" s="8">
        <f t="shared" si="5"/>
        <v>2.312085691937682E-2</v>
      </c>
    </row>
    <row r="26" spans="1:22" x14ac:dyDescent="0.25">
      <c r="A26" t="s">
        <v>24</v>
      </c>
      <c r="B26" s="13">
        <v>1639968</v>
      </c>
      <c r="C26" s="10">
        <v>53.8</v>
      </c>
      <c r="D26" s="11">
        <v>38.4</v>
      </c>
      <c r="E26" s="11">
        <v>15.4</v>
      </c>
      <c r="F26" s="8">
        <f t="shared" si="0"/>
        <v>0</v>
      </c>
      <c r="H26" s="2">
        <v>45249</v>
      </c>
      <c r="I26" s="2">
        <v>42951</v>
      </c>
      <c r="J26" s="2">
        <v>88200</v>
      </c>
      <c r="K26" s="4">
        <f t="shared" si="1"/>
        <v>0</v>
      </c>
      <c r="M26" s="2">
        <v>32458</v>
      </c>
      <c r="N26" s="2">
        <v>30590</v>
      </c>
      <c r="O26" s="2">
        <v>63048</v>
      </c>
      <c r="P26" s="4">
        <f t="shared" si="2"/>
        <v>0</v>
      </c>
      <c r="R26" s="6">
        <f t="shared" si="6"/>
        <v>53.781537200725865</v>
      </c>
      <c r="S26" s="8">
        <f t="shared" si="3"/>
        <v>1.8462799274132635E-2</v>
      </c>
      <c r="U26" s="6">
        <f t="shared" si="4"/>
        <v>38.444652578586897</v>
      </c>
      <c r="V26" s="8">
        <f t="shared" si="5"/>
        <v>-4.4652578586898528E-2</v>
      </c>
    </row>
    <row r="27" spans="1:22" x14ac:dyDescent="0.25">
      <c r="A27" t="s">
        <v>25</v>
      </c>
      <c r="B27" s="13">
        <v>1413220</v>
      </c>
      <c r="C27" s="10">
        <v>44</v>
      </c>
      <c r="D27" s="11">
        <v>27.6</v>
      </c>
      <c r="E27" s="11">
        <v>16.399999999999999</v>
      </c>
      <c r="F27" s="8">
        <f t="shared" si="0"/>
        <v>0</v>
      </c>
      <c r="H27" s="2">
        <v>31758</v>
      </c>
      <c r="I27" s="2">
        <v>30461</v>
      </c>
      <c r="J27" s="2">
        <v>62219</v>
      </c>
      <c r="K27" s="4">
        <f t="shared" si="1"/>
        <v>0</v>
      </c>
      <c r="M27" s="2">
        <v>20347</v>
      </c>
      <c r="N27" s="2">
        <v>18651</v>
      </c>
      <c r="O27" s="2">
        <v>38998</v>
      </c>
      <c r="P27" s="4">
        <f t="shared" si="2"/>
        <v>0</v>
      </c>
      <c r="R27" s="6">
        <f t="shared" si="6"/>
        <v>44.026407777982193</v>
      </c>
      <c r="S27" s="8">
        <f t="shared" si="3"/>
        <v>-2.6407777982193181E-2</v>
      </c>
      <c r="U27" s="6">
        <f t="shared" si="4"/>
        <v>27.595137345919248</v>
      </c>
      <c r="V27" s="8">
        <f t="shared" si="5"/>
        <v>4.8626540807532592E-3</v>
      </c>
    </row>
    <row r="28" spans="1:22" x14ac:dyDescent="0.25">
      <c r="A28" t="s">
        <v>26</v>
      </c>
      <c r="B28" s="13">
        <v>376893</v>
      </c>
      <c r="C28" s="10">
        <v>47.5</v>
      </c>
      <c r="D28" s="11">
        <v>30.7</v>
      </c>
      <c r="E28" s="11">
        <v>16.8</v>
      </c>
      <c r="F28" s="8">
        <f t="shared" si="0"/>
        <v>0</v>
      </c>
      <c r="H28" s="2">
        <v>9136</v>
      </c>
      <c r="I28" s="2">
        <v>8780</v>
      </c>
      <c r="J28" s="2">
        <v>17916</v>
      </c>
      <c r="K28" s="4">
        <f t="shared" si="1"/>
        <v>0</v>
      </c>
      <c r="M28" s="2">
        <v>5891</v>
      </c>
      <c r="N28" s="2">
        <v>5676</v>
      </c>
      <c r="O28" s="2">
        <v>11567</v>
      </c>
      <c r="P28" s="4">
        <f t="shared" si="2"/>
        <v>0</v>
      </c>
      <c r="R28" s="6">
        <f t="shared" si="6"/>
        <v>47.536038079773306</v>
      </c>
      <c r="S28" s="8">
        <f t="shared" si="3"/>
        <v>-3.6038079773305753E-2</v>
      </c>
      <c r="U28" s="6">
        <f t="shared" si="4"/>
        <v>30.690408152977106</v>
      </c>
      <c r="V28" s="8">
        <f t="shared" si="5"/>
        <v>9.591847022893063E-3</v>
      </c>
    </row>
    <row r="29" spans="1:22" x14ac:dyDescent="0.25">
      <c r="A29" t="s">
        <v>27</v>
      </c>
      <c r="B29" s="13">
        <v>1688355</v>
      </c>
      <c r="C29" s="14">
        <v>58.3</v>
      </c>
      <c r="D29" s="11">
        <v>37.4</v>
      </c>
      <c r="E29" s="15">
        <v>20.9</v>
      </c>
      <c r="F29" s="8">
        <f t="shared" si="0"/>
        <v>0</v>
      </c>
      <c r="H29" s="2">
        <v>50369</v>
      </c>
      <c r="I29" s="2">
        <v>48039</v>
      </c>
      <c r="J29" s="2">
        <v>98408</v>
      </c>
      <c r="K29" s="4">
        <f t="shared" si="1"/>
        <v>0</v>
      </c>
      <c r="M29" s="2">
        <v>32754</v>
      </c>
      <c r="N29" s="2">
        <v>30459</v>
      </c>
      <c r="O29" s="2">
        <v>63213</v>
      </c>
      <c r="P29" s="4">
        <f t="shared" si="2"/>
        <v>0</v>
      </c>
      <c r="R29" s="6">
        <f t="shared" si="6"/>
        <v>58.286320116326245</v>
      </c>
      <c r="S29" s="8">
        <f t="shared" si="3"/>
        <v>1.3679883673752613E-2</v>
      </c>
      <c r="U29" s="6">
        <f t="shared" si="4"/>
        <v>37.440585658821753</v>
      </c>
      <c r="V29" s="8">
        <f t="shared" si="5"/>
        <v>-4.0585658821754578E-2</v>
      </c>
    </row>
    <row r="30" spans="1:22" x14ac:dyDescent="0.25">
      <c r="A30" t="s">
        <v>28</v>
      </c>
      <c r="B30" s="13">
        <v>2114066</v>
      </c>
      <c r="C30" s="10">
        <v>53.6</v>
      </c>
      <c r="D30" s="11">
        <v>37.299999999999997</v>
      </c>
      <c r="E30" s="11">
        <v>16.3</v>
      </c>
      <c r="F30" s="8">
        <f t="shared" si="0"/>
        <v>0</v>
      </c>
      <c r="H30" s="2">
        <v>58191</v>
      </c>
      <c r="I30" s="2">
        <v>55223</v>
      </c>
      <c r="J30" s="2">
        <v>113414</v>
      </c>
      <c r="K30" s="4">
        <f t="shared" si="1"/>
        <v>0</v>
      </c>
      <c r="M30" s="2">
        <v>40395</v>
      </c>
      <c r="N30" s="2">
        <v>38378</v>
      </c>
      <c r="O30" s="2">
        <v>78773</v>
      </c>
      <c r="P30" s="4">
        <f t="shared" si="2"/>
        <v>0</v>
      </c>
      <c r="R30" s="6">
        <f t="shared" si="6"/>
        <v>53.647331729472967</v>
      </c>
      <c r="S30" s="8">
        <f t="shared" si="3"/>
        <v>-4.7331729472965378E-2</v>
      </c>
      <c r="U30" s="6">
        <f t="shared" si="4"/>
        <v>37.261372161512462</v>
      </c>
      <c r="V30" s="8">
        <f t="shared" si="5"/>
        <v>3.8627838487535371E-2</v>
      </c>
    </row>
    <row r="31" spans="1:22" x14ac:dyDescent="0.25">
      <c r="A31" t="s">
        <v>29</v>
      </c>
      <c r="B31" s="13">
        <v>1524897</v>
      </c>
      <c r="C31" s="10">
        <v>56.9</v>
      </c>
      <c r="D31" s="11">
        <v>36.299999999999997</v>
      </c>
      <c r="E31" s="11">
        <v>20.6</v>
      </c>
      <c r="F31" s="8">
        <f t="shared" si="0"/>
        <v>0</v>
      </c>
      <c r="H31" s="2">
        <v>44276</v>
      </c>
      <c r="I31" s="2">
        <v>42507</v>
      </c>
      <c r="J31" s="2">
        <v>86783</v>
      </c>
      <c r="K31" s="4">
        <f t="shared" si="1"/>
        <v>0</v>
      </c>
      <c r="M31" s="2">
        <v>28617</v>
      </c>
      <c r="N31" s="2">
        <v>26742</v>
      </c>
      <c r="O31" s="2">
        <v>55359</v>
      </c>
      <c r="P31" s="4">
        <f t="shared" si="2"/>
        <v>0</v>
      </c>
      <c r="R31" s="6">
        <f t="shared" si="6"/>
        <v>56.910729052519613</v>
      </c>
      <c r="S31" s="8">
        <f t="shared" si="3"/>
        <v>-1.0729052519614868E-2</v>
      </c>
      <c r="U31" s="6">
        <f t="shared" si="4"/>
        <v>36.303435576304501</v>
      </c>
      <c r="V31" s="8">
        <f t="shared" si="5"/>
        <v>-3.4355763045041954E-3</v>
      </c>
    </row>
    <row r="32" spans="1:22" x14ac:dyDescent="0.25">
      <c r="A32" t="s">
        <v>30</v>
      </c>
      <c r="B32" s="13">
        <v>3120457</v>
      </c>
      <c r="C32" s="10">
        <v>56.1</v>
      </c>
      <c r="D32" s="11">
        <v>37.6</v>
      </c>
      <c r="E32" s="11">
        <v>18.5</v>
      </c>
      <c r="F32" s="8">
        <f t="shared" si="0"/>
        <v>0</v>
      </c>
      <c r="H32" s="2">
        <v>88931</v>
      </c>
      <c r="I32" s="2">
        <v>86301</v>
      </c>
      <c r="J32" s="2">
        <v>175232</v>
      </c>
      <c r="K32" s="4">
        <f t="shared" si="1"/>
        <v>0</v>
      </c>
      <c r="M32" s="2">
        <v>60347</v>
      </c>
      <c r="N32" s="2">
        <v>56896</v>
      </c>
      <c r="O32" s="2">
        <v>117243</v>
      </c>
      <c r="P32" s="4">
        <f t="shared" si="2"/>
        <v>0</v>
      </c>
      <c r="R32" s="6">
        <f t="shared" si="6"/>
        <v>56.15587716799174</v>
      </c>
      <c r="S32" s="8">
        <f t="shared" si="3"/>
        <v>-5.5877167991738474E-2</v>
      </c>
      <c r="U32" s="6">
        <f t="shared" si="4"/>
        <v>37.572381224929551</v>
      </c>
      <c r="V32" s="8">
        <f t="shared" si="5"/>
        <v>2.7618775070450852E-2</v>
      </c>
    </row>
    <row r="33" spans="1:22" x14ac:dyDescent="0.25">
      <c r="A33" t="s">
        <v>31</v>
      </c>
      <c r="B33" s="13">
        <v>3157222</v>
      </c>
      <c r="C33" s="10">
        <v>44.1</v>
      </c>
      <c r="D33" s="11">
        <v>28.4</v>
      </c>
      <c r="E33" s="11">
        <v>15.7</v>
      </c>
      <c r="F33" s="8">
        <f t="shared" si="0"/>
        <v>0</v>
      </c>
      <c r="H33" s="2">
        <v>72091</v>
      </c>
      <c r="I33" s="2">
        <v>67185</v>
      </c>
      <c r="J33" s="2">
        <v>139276</v>
      </c>
      <c r="K33" s="4">
        <f t="shared" si="1"/>
        <v>0</v>
      </c>
      <c r="M33" s="2">
        <v>46529</v>
      </c>
      <c r="N33" s="2">
        <v>43230</v>
      </c>
      <c r="O33" s="2">
        <v>89759</v>
      </c>
      <c r="P33" s="4">
        <f t="shared" si="2"/>
        <v>0</v>
      </c>
      <c r="R33" s="6">
        <f t="shared" si="6"/>
        <v>44.113464305012442</v>
      </c>
      <c r="S33" s="8">
        <f t="shared" si="3"/>
        <v>-1.3464305012441002E-2</v>
      </c>
      <c r="U33" s="6">
        <f t="shared" si="4"/>
        <v>28.429739815572045</v>
      </c>
      <c r="V33" s="8">
        <f t="shared" si="5"/>
        <v>-2.9739815572046524E-2</v>
      </c>
    </row>
    <row r="34" spans="1:22" x14ac:dyDescent="0.25">
      <c r="A34" t="s">
        <v>32</v>
      </c>
      <c r="B34" s="13">
        <v>2920637</v>
      </c>
      <c r="C34" s="10">
        <v>47.4</v>
      </c>
      <c r="D34" s="11">
        <v>27.3</v>
      </c>
      <c r="E34" s="11">
        <v>20.100000000000001</v>
      </c>
      <c r="F34" s="8">
        <f t="shared" si="0"/>
        <v>0</v>
      </c>
      <c r="H34" s="2">
        <v>70539</v>
      </c>
      <c r="I34" s="2">
        <v>67768</v>
      </c>
      <c r="J34" s="2">
        <v>138307</v>
      </c>
      <c r="K34" s="4">
        <f t="shared" si="1"/>
        <v>0</v>
      </c>
      <c r="M34" s="2">
        <v>41173</v>
      </c>
      <c r="N34" s="2">
        <v>38555</v>
      </c>
      <c r="O34" s="2">
        <v>79728</v>
      </c>
      <c r="P34" s="4">
        <f t="shared" si="2"/>
        <v>0</v>
      </c>
      <c r="R34" s="6">
        <f t="shared" si="6"/>
        <v>47.35508041567644</v>
      </c>
      <c r="S34" s="8">
        <f t="shared" si="3"/>
        <v>4.4919584323558581E-2</v>
      </c>
      <c r="U34" s="6">
        <f t="shared" si="4"/>
        <v>27.298154477944365</v>
      </c>
      <c r="V34" s="8">
        <f t="shared" si="5"/>
        <v>1.8455220556354845E-3</v>
      </c>
    </row>
    <row r="35" spans="1:22" x14ac:dyDescent="0.25">
      <c r="A35" t="s">
        <v>33</v>
      </c>
      <c r="B35" s="13">
        <v>1168716</v>
      </c>
      <c r="C35" s="14">
        <v>47.5</v>
      </c>
      <c r="D35" s="15">
        <v>29.5</v>
      </c>
      <c r="E35" s="11">
        <v>17.899999999999999</v>
      </c>
      <c r="F35" s="8">
        <f t="shared" si="0"/>
        <v>0.10000000000000142</v>
      </c>
      <c r="H35" s="2">
        <v>28637</v>
      </c>
      <c r="I35" s="2">
        <v>26825</v>
      </c>
      <c r="J35" s="2">
        <v>55462</v>
      </c>
      <c r="K35" s="4">
        <f t="shared" si="1"/>
        <v>0</v>
      </c>
      <c r="M35" s="2">
        <v>17879</v>
      </c>
      <c r="N35" s="2">
        <v>16614</v>
      </c>
      <c r="O35" s="2">
        <v>34493</v>
      </c>
      <c r="P35" s="4">
        <f t="shared" si="2"/>
        <v>0</v>
      </c>
      <c r="R35" s="6">
        <f t="shared" si="6"/>
        <v>47.455498170641967</v>
      </c>
      <c r="S35" s="8">
        <f t="shared" si="3"/>
        <v>4.4501829358033262E-2</v>
      </c>
      <c r="U35" s="6">
        <f t="shared" si="4"/>
        <v>29.513585849770177</v>
      </c>
      <c r="V35" s="8">
        <f t="shared" si="5"/>
        <v>-1.358584977017685E-2</v>
      </c>
    </row>
    <row r="36" spans="1:22" x14ac:dyDescent="0.25">
      <c r="A36" t="s">
        <v>34</v>
      </c>
      <c r="B36" s="13">
        <v>1860727</v>
      </c>
      <c r="C36" s="10">
        <v>52.8</v>
      </c>
      <c r="D36" s="11">
        <v>33.200000000000003</v>
      </c>
      <c r="E36" s="11">
        <v>19.600000000000001</v>
      </c>
      <c r="F36" s="8">
        <f t="shared" si="0"/>
        <v>0</v>
      </c>
      <c r="H36" s="2">
        <v>50035</v>
      </c>
      <c r="I36" s="2">
        <v>48176</v>
      </c>
      <c r="J36" s="2">
        <v>98211</v>
      </c>
      <c r="K36" s="4">
        <f t="shared" si="1"/>
        <v>0</v>
      </c>
      <c r="M36" s="2">
        <v>31312</v>
      </c>
      <c r="N36" s="2">
        <v>30405</v>
      </c>
      <c r="O36" s="2">
        <v>61717</v>
      </c>
      <c r="P36" s="4">
        <f t="shared" si="2"/>
        <v>0</v>
      </c>
      <c r="R36" s="6">
        <f t="shared" si="6"/>
        <v>52.780982916892164</v>
      </c>
      <c r="S36" s="8">
        <f t="shared" si="3"/>
        <v>1.9017083107833344E-2</v>
      </c>
      <c r="U36" s="6">
        <f t="shared" si="4"/>
        <v>33.168218658621065</v>
      </c>
      <c r="V36" s="8">
        <f t="shared" si="5"/>
        <v>3.1781341378938066E-2</v>
      </c>
    </row>
    <row r="37" spans="1:22" x14ac:dyDescent="0.25">
      <c r="A37" t="s">
        <v>35</v>
      </c>
      <c r="B37" s="13">
        <v>2886067</v>
      </c>
      <c r="C37" s="10">
        <v>54</v>
      </c>
      <c r="D37" s="11">
        <v>39.299999999999997</v>
      </c>
      <c r="E37" s="11">
        <v>14.7</v>
      </c>
      <c r="F37" s="8">
        <f t="shared" si="0"/>
        <v>0</v>
      </c>
      <c r="H37" s="2">
        <v>79919</v>
      </c>
      <c r="I37" s="2">
        <v>75904</v>
      </c>
      <c r="J37" s="2">
        <v>155823</v>
      </c>
      <c r="K37" s="4">
        <f t="shared" si="1"/>
        <v>0</v>
      </c>
      <c r="M37" s="2">
        <v>57725</v>
      </c>
      <c r="N37" s="2">
        <v>55638</v>
      </c>
      <c r="O37" s="2">
        <v>113363</v>
      </c>
      <c r="P37" s="4">
        <f t="shared" si="2"/>
        <v>0</v>
      </c>
      <c r="R37" s="6">
        <f t="shared" si="6"/>
        <v>53.99147005249705</v>
      </c>
      <c r="S37" s="8">
        <f t="shared" si="3"/>
        <v>8.5299475029501082E-3</v>
      </c>
      <c r="U37" s="6">
        <f t="shared" si="4"/>
        <v>39.279406888336275</v>
      </c>
      <c r="V37" s="8">
        <f t="shared" si="5"/>
        <v>2.0593111663721686E-2</v>
      </c>
    </row>
    <row r="38" spans="1:22" x14ac:dyDescent="0.25">
      <c r="A38" t="s">
        <v>36</v>
      </c>
      <c r="B38" s="13">
        <v>2147373</v>
      </c>
      <c r="C38" s="10">
        <v>34.9</v>
      </c>
      <c r="D38" s="11">
        <v>26.5</v>
      </c>
      <c r="E38" s="11">
        <v>8.4</v>
      </c>
      <c r="F38" s="8">
        <f t="shared" si="0"/>
        <v>0</v>
      </c>
      <c r="H38" s="2">
        <v>38277</v>
      </c>
      <c r="I38" s="2">
        <v>36722</v>
      </c>
      <c r="J38" s="2">
        <v>74999</v>
      </c>
      <c r="K38" s="4">
        <f t="shared" si="1"/>
        <v>0</v>
      </c>
      <c r="M38" s="2">
        <v>31166</v>
      </c>
      <c r="N38" s="2">
        <v>25668</v>
      </c>
      <c r="O38" s="2">
        <v>56834</v>
      </c>
      <c r="P38" s="4">
        <f t="shared" si="2"/>
        <v>0</v>
      </c>
      <c r="R38" s="6">
        <f t="shared" si="6"/>
        <v>34.925930427550313</v>
      </c>
      <c r="S38" s="8">
        <f t="shared" si="3"/>
        <v>-2.593042755031405E-2</v>
      </c>
      <c r="U38" s="6">
        <f t="shared" si="4"/>
        <v>26.466757289022446</v>
      </c>
      <c r="V38" s="8">
        <f t="shared" si="5"/>
        <v>3.3242710977553713E-2</v>
      </c>
    </row>
    <row r="39" spans="1:22" x14ac:dyDescent="0.25">
      <c r="A39" t="s">
        <v>37</v>
      </c>
      <c r="B39" s="13">
        <v>2517450</v>
      </c>
      <c r="C39" s="10">
        <v>54.3</v>
      </c>
      <c r="D39" s="11">
        <v>39.200000000000003</v>
      </c>
      <c r="E39" s="11">
        <v>15.1</v>
      </c>
      <c r="F39" s="8">
        <f t="shared" si="0"/>
        <v>0</v>
      </c>
      <c r="H39" s="2">
        <v>69824</v>
      </c>
      <c r="I39" s="2">
        <v>66799</v>
      </c>
      <c r="J39" s="2">
        <v>136623</v>
      </c>
      <c r="K39" s="4">
        <f t="shared" si="1"/>
        <v>0</v>
      </c>
      <c r="M39" s="2">
        <v>50636</v>
      </c>
      <c r="N39" s="2">
        <v>48159</v>
      </c>
      <c r="O39" s="2">
        <v>98795</v>
      </c>
      <c r="P39" s="4">
        <f t="shared" si="2"/>
        <v>0</v>
      </c>
      <c r="R39" s="6">
        <f t="shared" si="6"/>
        <v>54.270392659238517</v>
      </c>
      <c r="S39" s="8">
        <f t="shared" si="3"/>
        <v>2.9607340761479861E-2</v>
      </c>
      <c r="U39" s="6">
        <f t="shared" si="4"/>
        <v>39.244076347097263</v>
      </c>
      <c r="V39" s="8">
        <f t="shared" si="5"/>
        <v>-4.4076347097259827E-2</v>
      </c>
    </row>
    <row r="40" spans="1:22" x14ac:dyDescent="0.25">
      <c r="A40" t="s">
        <v>38</v>
      </c>
      <c r="B40" s="13">
        <v>1604363</v>
      </c>
      <c r="C40" s="10">
        <v>47.4</v>
      </c>
      <c r="D40" s="11">
        <v>36.799999999999997</v>
      </c>
      <c r="E40" s="11">
        <v>10.6</v>
      </c>
      <c r="F40" s="8">
        <f t="shared" si="0"/>
        <v>0</v>
      </c>
      <c r="H40" s="2">
        <v>38500</v>
      </c>
      <c r="I40" s="2">
        <v>37605</v>
      </c>
      <c r="J40" s="2">
        <v>76105</v>
      </c>
      <c r="K40" s="4">
        <f t="shared" si="1"/>
        <v>0</v>
      </c>
      <c r="M40" s="2">
        <v>30062</v>
      </c>
      <c r="N40" s="2">
        <v>28977</v>
      </c>
      <c r="O40" s="2">
        <v>59039</v>
      </c>
      <c r="P40" s="4">
        <f t="shared" si="2"/>
        <v>0</v>
      </c>
      <c r="R40" s="6">
        <f t="shared" si="6"/>
        <v>47.436272215203168</v>
      </c>
      <c r="S40" s="8">
        <f t="shared" si="3"/>
        <v>-3.6272215203169367E-2</v>
      </c>
      <c r="U40" s="6">
        <f t="shared" si="4"/>
        <v>36.799028648753428</v>
      </c>
      <c r="V40" s="8">
        <f t="shared" si="5"/>
        <v>9.7135124656944072E-4</v>
      </c>
    </row>
    <row r="41" spans="1:22" x14ac:dyDescent="0.25">
      <c r="A41" t="s">
        <v>39</v>
      </c>
      <c r="B41" s="13">
        <v>1586087</v>
      </c>
      <c r="C41" s="10">
        <v>54</v>
      </c>
      <c r="D41" s="11">
        <v>33.9</v>
      </c>
      <c r="E41" s="11">
        <v>20.100000000000001</v>
      </c>
      <c r="F41" s="8">
        <f t="shared" si="0"/>
        <v>0</v>
      </c>
      <c r="H41" s="2">
        <v>43865</v>
      </c>
      <c r="I41" s="2">
        <v>41793</v>
      </c>
      <c r="J41" s="2">
        <v>85658</v>
      </c>
      <c r="K41" s="4">
        <f t="shared" si="1"/>
        <v>0</v>
      </c>
      <c r="M41" s="2">
        <v>27724</v>
      </c>
      <c r="N41" s="2">
        <v>26070</v>
      </c>
      <c r="O41" s="2">
        <v>53794</v>
      </c>
      <c r="P41" s="4">
        <f t="shared" si="2"/>
        <v>0</v>
      </c>
      <c r="R41" s="6">
        <f t="shared" si="6"/>
        <v>54.00586474764625</v>
      </c>
      <c r="S41" s="8">
        <f t="shared" si="3"/>
        <v>-5.8647476462496684E-3</v>
      </c>
      <c r="U41" s="6">
        <f t="shared" si="4"/>
        <v>33.9161723158944</v>
      </c>
      <c r="V41" s="8">
        <f t="shared" si="5"/>
        <v>-1.6172315894401379E-2</v>
      </c>
    </row>
    <row r="42" spans="1:22" x14ac:dyDescent="0.25">
      <c r="A42" t="s">
        <v>40</v>
      </c>
      <c r="B42" s="13">
        <v>1531425</v>
      </c>
      <c r="C42" s="10">
        <v>50.5</v>
      </c>
      <c r="D42" s="11">
        <v>26.8</v>
      </c>
      <c r="E42" s="11">
        <v>23.7</v>
      </c>
      <c r="F42" s="8">
        <f t="shared" si="0"/>
        <v>0</v>
      </c>
      <c r="H42" s="2">
        <v>39567</v>
      </c>
      <c r="I42" s="2">
        <v>37775</v>
      </c>
      <c r="J42" s="2">
        <v>77342</v>
      </c>
      <c r="K42" s="4">
        <f t="shared" si="1"/>
        <v>0</v>
      </c>
      <c r="M42" s="2">
        <v>21474</v>
      </c>
      <c r="N42" s="2">
        <v>19531</v>
      </c>
      <c r="O42" s="2">
        <v>41005</v>
      </c>
      <c r="P42" s="4">
        <f t="shared" si="2"/>
        <v>0</v>
      </c>
      <c r="R42" s="6">
        <f t="shared" si="6"/>
        <v>50.503289419984654</v>
      </c>
      <c r="S42" s="8">
        <f t="shared" si="3"/>
        <v>-3.2894199846538186E-3</v>
      </c>
      <c r="U42" s="6">
        <f t="shared" si="4"/>
        <v>26.775715428440833</v>
      </c>
      <c r="V42" s="8">
        <f t="shared" si="5"/>
        <v>2.4284571559167745E-2</v>
      </c>
    </row>
    <row r="43" spans="1:22" x14ac:dyDescent="0.25">
      <c r="A43" t="s">
        <v>41</v>
      </c>
      <c r="B43" s="13">
        <v>2824001</v>
      </c>
      <c r="C43" s="10">
        <v>52.5</v>
      </c>
      <c r="D43" s="11">
        <v>30.6</v>
      </c>
      <c r="E43" s="11">
        <v>21.9</v>
      </c>
      <c r="F43" s="8">
        <f t="shared" si="0"/>
        <v>0</v>
      </c>
      <c r="H43" s="2">
        <v>75852</v>
      </c>
      <c r="I43" s="2">
        <v>72304</v>
      </c>
      <c r="J43" s="2">
        <v>148156</v>
      </c>
      <c r="K43" s="4">
        <f t="shared" si="1"/>
        <v>0</v>
      </c>
      <c r="M43" s="2">
        <v>43903</v>
      </c>
      <c r="N43" s="2">
        <v>42409</v>
      </c>
      <c r="O43" s="2">
        <v>86312</v>
      </c>
      <c r="P43" s="4">
        <f t="shared" si="2"/>
        <v>0</v>
      </c>
      <c r="R43" s="6">
        <f t="shared" si="6"/>
        <v>52.463154226928388</v>
      </c>
      <c r="S43" s="8">
        <f t="shared" si="3"/>
        <v>3.6845773071611632E-2</v>
      </c>
      <c r="U43" s="6">
        <f t="shared" si="4"/>
        <v>30.563728553920484</v>
      </c>
      <c r="V43" s="8">
        <f t="shared" si="5"/>
        <v>3.6271446079517489E-2</v>
      </c>
    </row>
    <row r="44" spans="1:22" x14ac:dyDescent="0.25">
      <c r="A44" t="s">
        <v>42</v>
      </c>
      <c r="B44" s="13">
        <v>1875201</v>
      </c>
      <c r="C44" s="10">
        <v>50.3</v>
      </c>
      <c r="D44" s="11">
        <v>30.4</v>
      </c>
      <c r="E44" s="11">
        <v>19.899999999999999</v>
      </c>
      <c r="F44" s="8">
        <f t="shared" si="0"/>
        <v>0</v>
      </c>
      <c r="H44" s="2">
        <v>48329</v>
      </c>
      <c r="I44" s="2">
        <v>45998</v>
      </c>
      <c r="J44" s="2">
        <v>94327</v>
      </c>
      <c r="K44" s="4">
        <f t="shared" si="1"/>
        <v>0</v>
      </c>
      <c r="M44" s="2">
        <v>29685</v>
      </c>
      <c r="N44" s="2">
        <v>27267</v>
      </c>
      <c r="O44" s="2">
        <v>56952</v>
      </c>
      <c r="P44" s="4">
        <f t="shared" si="2"/>
        <v>0</v>
      </c>
      <c r="R44" s="6">
        <f t="shared" si="6"/>
        <v>50.302340922386456</v>
      </c>
      <c r="S44" s="8">
        <f t="shared" si="3"/>
        <v>-2.340922386458999E-3</v>
      </c>
      <c r="U44" s="6">
        <f t="shared" si="4"/>
        <v>30.37114421334033</v>
      </c>
      <c r="V44" s="8">
        <f t="shared" si="5"/>
        <v>2.8855786659669036E-2</v>
      </c>
    </row>
    <row r="45" spans="1:22" x14ac:dyDescent="0.25">
      <c r="A45" t="s">
        <v>43</v>
      </c>
      <c r="B45" s="13">
        <v>1478010</v>
      </c>
      <c r="C45" s="10">
        <v>55</v>
      </c>
      <c r="D45" s="11">
        <v>40.200000000000003</v>
      </c>
      <c r="E45" s="11">
        <v>14.8</v>
      </c>
      <c r="F45" s="8">
        <f t="shared" si="0"/>
        <v>0</v>
      </c>
      <c r="H45" s="2">
        <v>41771</v>
      </c>
      <c r="I45" s="2">
        <v>39483</v>
      </c>
      <c r="J45" s="2">
        <v>81254</v>
      </c>
      <c r="K45" s="4">
        <f t="shared" si="1"/>
        <v>0</v>
      </c>
      <c r="M45" s="2">
        <v>30730</v>
      </c>
      <c r="N45" s="2">
        <v>28632</v>
      </c>
      <c r="O45" s="2">
        <v>59362</v>
      </c>
      <c r="P45" s="4">
        <f t="shared" si="2"/>
        <v>0</v>
      </c>
      <c r="R45" s="6">
        <f t="shared" si="6"/>
        <v>54.975270803309854</v>
      </c>
      <c r="S45" s="8">
        <f t="shared" si="3"/>
        <v>2.4729196690145727E-2</v>
      </c>
      <c r="U45" s="6">
        <f t="shared" si="4"/>
        <v>40.163463034756191</v>
      </c>
      <c r="V45" s="8">
        <f t="shared" si="5"/>
        <v>3.6536965243811892E-2</v>
      </c>
    </row>
    <row r="46" spans="1:22" x14ac:dyDescent="0.25">
      <c r="A46" t="s">
        <v>44</v>
      </c>
      <c r="B46" s="13">
        <v>2302980</v>
      </c>
      <c r="C46" s="10">
        <v>46.1</v>
      </c>
      <c r="D46" s="11">
        <v>30.9</v>
      </c>
      <c r="E46" s="11">
        <v>16.8</v>
      </c>
      <c r="F46" s="8">
        <f t="shared" si="0"/>
        <v>-1.5999999999999979</v>
      </c>
      <c r="H46" s="2">
        <v>54598</v>
      </c>
      <c r="I46" s="2">
        <v>51565</v>
      </c>
      <c r="J46" s="2">
        <v>106163</v>
      </c>
      <c r="K46" s="4">
        <f t="shared" si="1"/>
        <v>0</v>
      </c>
      <c r="M46" s="2">
        <v>35819</v>
      </c>
      <c r="N46" s="2">
        <v>35375</v>
      </c>
      <c r="O46" s="2">
        <v>71194</v>
      </c>
      <c r="P46" s="4">
        <f t="shared" si="2"/>
        <v>0</v>
      </c>
      <c r="R46" s="6">
        <f t="shared" si="6"/>
        <v>46.098098984793616</v>
      </c>
      <c r="S46" s="8">
        <f t="shared" si="3"/>
        <v>1.9010152063856367E-3</v>
      </c>
      <c r="U46" s="6">
        <f t="shared" si="4"/>
        <v>30.913859434298171</v>
      </c>
      <c r="V46" s="8">
        <f t="shared" si="5"/>
        <v>-1.3859434298172602E-2</v>
      </c>
    </row>
    <row r="47" spans="1:22" x14ac:dyDescent="0.25">
      <c r="A47" t="s">
        <v>45</v>
      </c>
      <c r="B47" s="13">
        <v>2636306</v>
      </c>
      <c r="C47" s="10">
        <v>53.5</v>
      </c>
      <c r="D47" s="11">
        <v>30</v>
      </c>
      <c r="E47" s="11">
        <v>23.5</v>
      </c>
      <c r="F47" s="8">
        <f t="shared" si="0"/>
        <v>0</v>
      </c>
      <c r="H47" s="2">
        <v>72449</v>
      </c>
      <c r="I47" s="2">
        <v>68581</v>
      </c>
      <c r="J47" s="2">
        <v>141030</v>
      </c>
      <c r="K47" s="4">
        <f t="shared" si="1"/>
        <v>0</v>
      </c>
      <c r="M47" s="2">
        <v>40592</v>
      </c>
      <c r="N47" s="2">
        <v>38597</v>
      </c>
      <c r="O47" s="2">
        <v>79189</v>
      </c>
      <c r="P47" s="4">
        <f t="shared" si="2"/>
        <v>0</v>
      </c>
      <c r="R47" s="6">
        <f t="shared" si="6"/>
        <v>53.495307449135268</v>
      </c>
      <c r="S47" s="8">
        <f t="shared" si="3"/>
        <v>4.6925508647319703E-3</v>
      </c>
      <c r="U47" s="6">
        <f t="shared" si="4"/>
        <v>30.037863586397027</v>
      </c>
      <c r="V47" s="8">
        <f t="shared" si="5"/>
        <v>-3.7863586397026694E-2</v>
      </c>
    </row>
    <row r="48" spans="1:22" x14ac:dyDescent="0.25">
      <c r="A48" t="s">
        <v>46</v>
      </c>
      <c r="B48" s="13">
        <v>2872549</v>
      </c>
      <c r="C48" s="10">
        <v>48.8</v>
      </c>
      <c r="D48" s="11">
        <v>28.7</v>
      </c>
      <c r="E48" s="11">
        <v>20.100000000000001</v>
      </c>
      <c r="F48" s="8">
        <f t="shared" si="0"/>
        <v>0</v>
      </c>
      <c r="H48" s="2">
        <v>71872</v>
      </c>
      <c r="I48" s="2">
        <v>68270</v>
      </c>
      <c r="J48" s="2">
        <v>140142</v>
      </c>
      <c r="K48" s="4">
        <f t="shared" si="1"/>
        <v>0</v>
      </c>
      <c r="M48" s="9">
        <v>43932</v>
      </c>
      <c r="N48" s="2">
        <v>38496</v>
      </c>
      <c r="O48" s="2">
        <v>82428</v>
      </c>
      <c r="P48" s="4">
        <f t="shared" si="2"/>
        <v>0</v>
      </c>
      <c r="R48" s="6">
        <f t="shared" si="6"/>
        <v>48.786635145301261</v>
      </c>
      <c r="S48" s="8">
        <f t="shared" si="3"/>
        <v>1.336485469873594E-2</v>
      </c>
      <c r="U48" s="6">
        <f t="shared" si="4"/>
        <v>28.695071868225746</v>
      </c>
      <c r="V48" s="8">
        <f t="shared" si="5"/>
        <v>4.9281317742533304E-3</v>
      </c>
    </row>
    <row r="49" spans="1:22" x14ac:dyDescent="0.25">
      <c r="A49" t="s">
        <v>47</v>
      </c>
      <c r="B49" s="13">
        <v>2408461</v>
      </c>
      <c r="C49" s="10">
        <v>47.4</v>
      </c>
      <c r="D49" s="11">
        <v>30</v>
      </c>
      <c r="E49" s="11">
        <v>17.399999999999999</v>
      </c>
      <c r="F49" s="8">
        <f t="shared" si="0"/>
        <v>0</v>
      </c>
      <c r="H49" s="2">
        <v>58801</v>
      </c>
      <c r="I49" s="2">
        <v>55308</v>
      </c>
      <c r="J49" s="2">
        <v>114109</v>
      </c>
      <c r="K49" s="4">
        <f t="shared" si="1"/>
        <v>0</v>
      </c>
      <c r="M49" s="2">
        <v>37043</v>
      </c>
      <c r="N49" s="2">
        <v>35199</v>
      </c>
      <c r="O49" s="2">
        <v>72242</v>
      </c>
      <c r="P49" s="4">
        <f t="shared" si="2"/>
        <v>0</v>
      </c>
      <c r="R49" s="6">
        <f t="shared" si="6"/>
        <v>47.378388107592357</v>
      </c>
      <c r="S49" s="8">
        <f t="shared" si="3"/>
        <v>2.1611892407641164E-2</v>
      </c>
      <c r="U49" s="6">
        <f t="shared" si="4"/>
        <v>29.995088149652414</v>
      </c>
      <c r="V49" s="8">
        <f t="shared" si="5"/>
        <v>4.9118503475860109E-3</v>
      </c>
    </row>
    <row r="50" spans="1:22" x14ac:dyDescent="0.25">
      <c r="A50" t="s">
        <v>48</v>
      </c>
      <c r="B50" s="13">
        <v>423926</v>
      </c>
      <c r="C50" s="10">
        <v>29.6</v>
      </c>
      <c r="D50" s="11">
        <v>18.899999999999999</v>
      </c>
      <c r="E50" s="11">
        <v>10.7</v>
      </c>
      <c r="F50" s="8">
        <f t="shared" si="0"/>
        <v>0</v>
      </c>
      <c r="H50" s="2">
        <v>6434</v>
      </c>
      <c r="I50" s="2">
        <v>6109</v>
      </c>
      <c r="J50" s="2">
        <v>12543</v>
      </c>
      <c r="K50" s="4">
        <f t="shared" si="1"/>
        <v>0</v>
      </c>
      <c r="M50" s="2">
        <v>4165</v>
      </c>
      <c r="N50" s="2">
        <v>3826</v>
      </c>
      <c r="O50" s="2">
        <v>7991</v>
      </c>
      <c r="P50" s="4">
        <f t="shared" si="2"/>
        <v>0</v>
      </c>
      <c r="R50" s="6">
        <f t="shared" si="6"/>
        <v>29.587711062779825</v>
      </c>
      <c r="S50" s="8">
        <f t="shared" si="3"/>
        <v>1.2288937220176877E-2</v>
      </c>
      <c r="U50" s="6">
        <f t="shared" si="4"/>
        <v>18.849987969598466</v>
      </c>
      <c r="V50" s="8">
        <f t="shared" si="5"/>
        <v>5.001203040153257E-2</v>
      </c>
    </row>
    <row r="51" spans="1:22" x14ac:dyDescent="0.25">
      <c r="A51" t="s">
        <v>49</v>
      </c>
      <c r="B51" s="3">
        <v>1098300</v>
      </c>
      <c r="C51" s="5">
        <v>46.5</v>
      </c>
      <c r="D51" s="6">
        <v>26.4</v>
      </c>
      <c r="E51" s="6">
        <v>20.100000000000001</v>
      </c>
      <c r="F51" s="8">
        <f t="shared" si="0"/>
        <v>0</v>
      </c>
      <c r="H51" s="2">
        <v>26184</v>
      </c>
      <c r="I51" s="2">
        <v>24856</v>
      </c>
      <c r="J51" s="2">
        <v>51040</v>
      </c>
      <c r="K51" s="4">
        <f t="shared" si="1"/>
        <v>0</v>
      </c>
      <c r="M51" s="2">
        <v>14833</v>
      </c>
      <c r="N51" s="2">
        <v>14124</v>
      </c>
      <c r="O51" s="2">
        <v>28957</v>
      </c>
      <c r="P51" s="4">
        <f t="shared" si="2"/>
        <v>0</v>
      </c>
      <c r="R51" s="6">
        <f t="shared" si="6"/>
        <v>46.471820085586813</v>
      </c>
      <c r="S51" s="8">
        <f t="shared" si="3"/>
        <v>2.817991441318668E-2</v>
      </c>
      <c r="U51" s="6">
        <f t="shared" si="4"/>
        <v>26.365291814622598</v>
      </c>
      <c r="V51" s="8">
        <f t="shared" si="5"/>
        <v>3.4708185377400724E-2</v>
      </c>
    </row>
    <row r="52" spans="1:22" x14ac:dyDescent="0.25">
      <c r="A52" t="s">
        <v>55</v>
      </c>
      <c r="B52" s="3">
        <v>97143469</v>
      </c>
      <c r="C52" s="5">
        <v>49</v>
      </c>
      <c r="D52" s="6">
        <v>31</v>
      </c>
      <c r="E52" s="6">
        <v>18</v>
      </c>
      <c r="F52" s="8">
        <f t="shared" si="0"/>
        <v>0</v>
      </c>
      <c r="H52" s="2">
        <v>2444470</v>
      </c>
      <c r="I52" s="2">
        <v>2320208</v>
      </c>
      <c r="J52" s="2">
        <v>4764678</v>
      </c>
      <c r="K52" s="4">
        <f t="shared" si="1"/>
        <v>0</v>
      </c>
      <c r="M52" s="2">
        <v>1556543</v>
      </c>
      <c r="N52" s="2">
        <v>1456571</v>
      </c>
      <c r="O52" s="2">
        <v>3013114</v>
      </c>
      <c r="P52" s="4">
        <f t="shared" si="2"/>
        <v>0</v>
      </c>
      <c r="R52" s="6">
        <f t="shared" si="6"/>
        <v>49.047846953046324</v>
      </c>
      <c r="S52" s="8">
        <f t="shared" si="3"/>
        <v>-4.7846953046324359E-2</v>
      </c>
      <c r="U52" s="6">
        <f t="shared" si="4"/>
        <v>31.017154637539246</v>
      </c>
      <c r="V52" s="8">
        <f t="shared" si="5"/>
        <v>-1.7154637539245954E-2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97143469</v>
      </c>
      <c r="H54" s="4">
        <f>SUM(H2:H51)</f>
        <v>2444470</v>
      </c>
      <c r="I54" s="4">
        <f>SUM(I2:I51)</f>
        <v>2320208</v>
      </c>
      <c r="J54" s="4">
        <f>SUM(J2:J51)</f>
        <v>4764678</v>
      </c>
      <c r="M54" s="4">
        <f>SUM(M2:M51)</f>
        <v>1556543</v>
      </c>
      <c r="N54" s="4">
        <f>SUM(N2:N51)</f>
        <v>1456571</v>
      </c>
      <c r="O54" s="4">
        <f>SUM(O2:O51)</f>
        <v>3013114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2024-08-25T11:03:24Z</dcterms:modified>
</cp:coreProperties>
</file>