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386C5623-E86A-4E22-B02E-39C11EA21A50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5" i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<sst xmlns="http://schemas.openxmlformats.org/spreadsheetml/2006/main" count="71" uniqueCount="69">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</sst>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AA14" sqref="AA14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0" max="10" width="11.28515625" customWidth="1"/>
    <col min="13" max="13" width="11.5703125" customWidth="1"/>
    <col min="15" max="15" width="10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394900</v>
      </c>
      <c r="C2" s="10">
        <v>42.9</v>
      </c>
      <c r="D2" s="11">
        <v>25.2</v>
      </c>
      <c r="E2" s="11">
        <v>17.7</v>
      </c>
      <c r="F2" s="8">
        <f>C2-D2-E2</f>
        <v>0</v>
      </c>
      <c r="G2" s="12"/>
      <c r="H2" s="9">
        <v>8614</v>
      </c>
      <c r="I2" s="9">
        <v>8334</v>
      </c>
      <c r="J2" s="9">
        <v>16948</v>
      </c>
      <c r="K2" s="4">
        <f>H2+I2-J2</f>
        <v>0</v>
      </c>
      <c r="M2" s="2">
        <v>5313</v>
      </c>
      <c r="N2" s="2">
        <v>4649</v>
      </c>
      <c r="O2" s="2">
        <v>9962</v>
      </c>
      <c r="P2" s="4">
        <f>M2+N2-O2</f>
        <v>0</v>
      </c>
      <c r="R2" s="6">
        <f>1000*J2/B2</f>
        <v>42.917194226386428</v>
      </c>
      <c r="S2" s="8">
        <f>C2-R2</f>
        <v>-1.7194226386429534E-2</v>
      </c>
      <c r="U2" s="6">
        <f>1000*O2/B2</f>
        <v>25.226639655609016</v>
      </c>
      <c r="V2" s="8">
        <f>D2-U2</f>
        <v>-2.6639655609017154E-2</v>
      </c>
    </row>
    <row r="3" spans="1:22" x14ac:dyDescent="0.25">
      <c r="A3" t="s">
        <v>1</v>
      </c>
      <c r="B3" s="13">
        <v>1155400</v>
      </c>
      <c r="C3" s="10">
        <v>39.5</v>
      </c>
      <c r="D3" s="11">
        <v>25.8</v>
      </c>
      <c r="E3" s="11">
        <v>13.7</v>
      </c>
      <c r="F3" s="8">
        <f t="shared" ref="F3:F52" si="0">C3-D3-E3</f>
        <v>0</v>
      </c>
      <c r="G3" s="12"/>
      <c r="H3" s="9">
        <v>23397</v>
      </c>
      <c r="I3" s="9">
        <v>22195</v>
      </c>
      <c r="J3" s="9">
        <v>45592</v>
      </c>
      <c r="K3" s="4">
        <f t="shared" ref="K3:K52" si="1">H3+I3-J3</f>
        <v>0</v>
      </c>
      <c r="M3" s="2">
        <v>15790</v>
      </c>
      <c r="N3" s="2">
        <v>14056</v>
      </c>
      <c r="O3" s="2">
        <v>29846</v>
      </c>
      <c r="P3" s="4">
        <f t="shared" ref="P3:P52" si="2">M3+N3-O3</f>
        <v>0</v>
      </c>
      <c r="R3" s="6">
        <f>1000*J3/B3</f>
        <v>39.459927297905487</v>
      </c>
      <c r="S3" s="8">
        <f t="shared" ref="S3:S52" si="3">C3-R3</f>
        <v>4.0072702094512636E-2</v>
      </c>
      <c r="U3" s="6">
        <f t="shared" ref="U3:U52" si="4">1000*O3/B3</f>
        <v>25.831746581270554</v>
      </c>
      <c r="V3" s="8">
        <f t="shared" ref="V3:V52" si="5">D3-U3</f>
        <v>-3.174658127055352E-2</v>
      </c>
    </row>
    <row r="4" spans="1:22" x14ac:dyDescent="0.25">
      <c r="A4" t="s">
        <v>2</v>
      </c>
      <c r="B4" s="13">
        <v>2262400</v>
      </c>
      <c r="C4" s="10">
        <v>42</v>
      </c>
      <c r="D4" s="11">
        <v>24.6</v>
      </c>
      <c r="E4" s="11">
        <v>17.399999999999999</v>
      </c>
      <c r="F4" s="8">
        <f t="shared" si="0"/>
        <v>0</v>
      </c>
      <c r="G4" s="12"/>
      <c r="H4" s="9">
        <v>49052</v>
      </c>
      <c r="I4" s="9">
        <v>46038</v>
      </c>
      <c r="J4" s="9">
        <v>95090</v>
      </c>
      <c r="K4" s="4">
        <f t="shared" si="1"/>
        <v>0</v>
      </c>
      <c r="M4" s="2">
        <v>29227</v>
      </c>
      <c r="N4" s="2">
        <v>26411</v>
      </c>
      <c r="O4" s="2">
        <v>55638</v>
      </c>
      <c r="P4" s="4">
        <f t="shared" si="2"/>
        <v>0</v>
      </c>
      <c r="R4" s="6">
        <f t="shared" ref="R4:R52" si="6">1000*J4/B4</f>
        <v>42.030586987270155</v>
      </c>
      <c r="S4" s="8">
        <f t="shared" si="3"/>
        <v>-3.0586987270154964E-2</v>
      </c>
      <c r="U4" s="6">
        <f t="shared" si="4"/>
        <v>24.592468175388966</v>
      </c>
      <c r="V4" s="8">
        <f t="shared" si="5"/>
        <v>7.5318246110356313E-3</v>
      </c>
    </row>
    <row r="5" spans="1:22" x14ac:dyDescent="0.25">
      <c r="A5" t="s">
        <v>3</v>
      </c>
      <c r="B5" s="13">
        <v>1806300</v>
      </c>
      <c r="C5" s="10">
        <v>34.5</v>
      </c>
      <c r="D5" s="11">
        <v>20</v>
      </c>
      <c r="E5" s="11">
        <v>14.5</v>
      </c>
      <c r="F5" s="8">
        <f t="shared" si="0"/>
        <v>0</v>
      </c>
      <c r="G5" s="12"/>
      <c r="H5" s="9">
        <v>32207</v>
      </c>
      <c r="I5" s="9">
        <v>30282</v>
      </c>
      <c r="J5" s="9">
        <v>62489</v>
      </c>
      <c r="K5" s="4">
        <f t="shared" si="1"/>
        <v>0</v>
      </c>
      <c r="M5" s="2">
        <v>18901</v>
      </c>
      <c r="N5" s="2">
        <v>17158</v>
      </c>
      <c r="O5" s="2">
        <v>36059</v>
      </c>
      <c r="P5" s="4">
        <f t="shared" si="2"/>
        <v>0</v>
      </c>
      <c r="R5" s="6">
        <f t="shared" si="6"/>
        <v>34.595028511321487</v>
      </c>
      <c r="S5" s="8">
        <f t="shared" si="3"/>
        <v>-9.5028511321487485E-2</v>
      </c>
      <c r="U5" s="6">
        <f t="shared" si="4"/>
        <v>19.962907601173669</v>
      </c>
      <c r="V5" s="8">
        <f t="shared" si="5"/>
        <v>3.7092398826331419E-2</v>
      </c>
    </row>
    <row r="6" spans="1:22" x14ac:dyDescent="0.25">
      <c r="A6" t="s">
        <v>4</v>
      </c>
      <c r="B6" s="13">
        <v>1740700</v>
      </c>
      <c r="C6" s="10">
        <v>35.700000000000003</v>
      </c>
      <c r="D6" s="11">
        <v>20.399999999999999</v>
      </c>
      <c r="E6" s="11">
        <v>15.3</v>
      </c>
      <c r="F6" s="8">
        <f t="shared" si="0"/>
        <v>0</v>
      </c>
      <c r="G6" s="12"/>
      <c r="H6" s="9">
        <v>32356</v>
      </c>
      <c r="I6" s="9">
        <v>29815</v>
      </c>
      <c r="J6" s="9">
        <v>62171</v>
      </c>
      <c r="K6" s="4">
        <f t="shared" si="1"/>
        <v>0</v>
      </c>
      <c r="M6" s="2">
        <v>18506</v>
      </c>
      <c r="N6" s="2">
        <v>16952</v>
      </c>
      <c r="O6" s="2">
        <v>35458</v>
      </c>
      <c r="P6" s="4">
        <f t="shared" si="2"/>
        <v>0</v>
      </c>
      <c r="R6" s="6">
        <f t="shared" si="6"/>
        <v>35.716091227667029</v>
      </c>
      <c r="S6" s="8">
        <f t="shared" si="3"/>
        <v>-1.6091227667025976E-2</v>
      </c>
      <c r="U6" s="6">
        <f t="shared" si="4"/>
        <v>20.369966105589704</v>
      </c>
      <c r="V6" s="8">
        <f t="shared" si="5"/>
        <v>3.0033894410294693E-2</v>
      </c>
    </row>
    <row r="7" spans="1:22" x14ac:dyDescent="0.25">
      <c r="A7" t="s">
        <v>5</v>
      </c>
      <c r="B7" s="13">
        <v>1730400</v>
      </c>
      <c r="C7" s="10">
        <v>49.8</v>
      </c>
      <c r="D7" s="11">
        <v>35.1</v>
      </c>
      <c r="E7" s="11">
        <v>14.7</v>
      </c>
      <c r="F7" s="8">
        <f t="shared" si="0"/>
        <v>0</v>
      </c>
      <c r="G7" s="12"/>
      <c r="H7" s="9">
        <v>44104</v>
      </c>
      <c r="I7" s="9">
        <v>42018</v>
      </c>
      <c r="J7" s="9">
        <v>86122</v>
      </c>
      <c r="K7" s="4">
        <f t="shared" si="1"/>
        <v>0</v>
      </c>
      <c r="M7" s="2">
        <v>31081</v>
      </c>
      <c r="N7" s="2">
        <v>29610</v>
      </c>
      <c r="O7" s="2">
        <v>60691</v>
      </c>
      <c r="P7" s="4">
        <f t="shared" si="2"/>
        <v>0</v>
      </c>
      <c r="R7" s="6">
        <f t="shared" si="6"/>
        <v>49.769995376791492</v>
      </c>
      <c r="S7" s="8">
        <f t="shared" si="3"/>
        <v>3.0004623208505166E-2</v>
      </c>
      <c r="U7" s="6">
        <f t="shared" si="4"/>
        <v>35.073393435043918</v>
      </c>
      <c r="V7" s="8">
        <f t="shared" si="5"/>
        <v>2.6606564956082934E-2</v>
      </c>
    </row>
    <row r="8" spans="1:22" x14ac:dyDescent="0.25">
      <c r="A8" t="s">
        <v>6</v>
      </c>
      <c r="B8" s="13">
        <v>1517500</v>
      </c>
      <c r="C8" s="10">
        <v>45.9</v>
      </c>
      <c r="D8" s="11">
        <v>33.700000000000003</v>
      </c>
      <c r="E8" s="11">
        <v>12.2</v>
      </c>
      <c r="F8" s="8">
        <f t="shared" si="0"/>
        <v>0</v>
      </c>
      <c r="G8" s="12"/>
      <c r="H8" s="9">
        <v>35600</v>
      </c>
      <c r="I8" s="9">
        <v>34032</v>
      </c>
      <c r="J8" s="9">
        <v>69632</v>
      </c>
      <c r="K8" s="4">
        <f t="shared" si="1"/>
        <v>0</v>
      </c>
      <c r="M8" s="2">
        <v>26350</v>
      </c>
      <c r="N8" s="2">
        <v>24761</v>
      </c>
      <c r="O8" s="2">
        <v>51111</v>
      </c>
      <c r="P8" s="4">
        <f t="shared" si="2"/>
        <v>0</v>
      </c>
      <c r="R8" s="6">
        <f t="shared" si="6"/>
        <v>45.885996705107083</v>
      </c>
      <c r="S8" s="8">
        <f t="shared" si="3"/>
        <v>1.4003294892916074E-2</v>
      </c>
      <c r="U8" s="6">
        <f t="shared" si="4"/>
        <v>33.681054365733111</v>
      </c>
      <c r="V8" s="8">
        <f t="shared" si="5"/>
        <v>1.8945634266891886E-2</v>
      </c>
    </row>
    <row r="9" spans="1:22" x14ac:dyDescent="0.25">
      <c r="A9" t="s">
        <v>7</v>
      </c>
      <c r="B9" s="13">
        <v>3547500</v>
      </c>
      <c r="C9" s="10">
        <v>41.8</v>
      </c>
      <c r="D9" s="11">
        <v>24.1</v>
      </c>
      <c r="E9" s="11">
        <v>17.7</v>
      </c>
      <c r="F9" s="8">
        <f t="shared" si="0"/>
        <v>0</v>
      </c>
      <c r="H9" s="2">
        <v>77104</v>
      </c>
      <c r="I9" s="2">
        <v>70980</v>
      </c>
      <c r="J9" s="2">
        <v>148084</v>
      </c>
      <c r="K9" s="4">
        <f t="shared" si="1"/>
        <v>0</v>
      </c>
      <c r="M9" s="2">
        <v>44430</v>
      </c>
      <c r="N9" s="2">
        <v>41202</v>
      </c>
      <c r="O9" s="2">
        <v>85632</v>
      </c>
      <c r="P9" s="4">
        <f t="shared" si="2"/>
        <v>0</v>
      </c>
      <c r="R9" s="6">
        <f t="shared" si="6"/>
        <v>41.743199436222689</v>
      </c>
      <c r="S9" s="8">
        <f t="shared" si="3"/>
        <v>5.6800563777308355E-2</v>
      </c>
      <c r="U9" s="6">
        <f t="shared" si="4"/>
        <v>24.138689217758984</v>
      </c>
      <c r="V9" s="8">
        <f t="shared" si="5"/>
        <v>-3.8689217758982153E-2</v>
      </c>
    </row>
    <row r="10" spans="1:22" x14ac:dyDescent="0.25">
      <c r="A10" t="s">
        <v>8</v>
      </c>
      <c r="B10" s="13">
        <v>3079700</v>
      </c>
      <c r="C10" s="15">
        <v>54.3</v>
      </c>
      <c r="D10" s="11">
        <v>33</v>
      </c>
      <c r="E10" s="14">
        <v>21.3</v>
      </c>
      <c r="F10" s="8">
        <f t="shared" si="0"/>
        <v>0</v>
      </c>
      <c r="H10" s="2">
        <v>85700</v>
      </c>
      <c r="I10" s="2">
        <v>81458</v>
      </c>
      <c r="J10" s="2">
        <v>167158</v>
      </c>
      <c r="K10" s="4">
        <f t="shared" si="1"/>
        <v>0</v>
      </c>
      <c r="M10" s="2">
        <v>51838</v>
      </c>
      <c r="N10" s="2">
        <v>49536</v>
      </c>
      <c r="O10" s="2">
        <v>101374</v>
      </c>
      <c r="P10" s="4">
        <f t="shared" si="2"/>
        <v>0</v>
      </c>
      <c r="R10" s="6">
        <f t="shared" si="6"/>
        <v>54.277364678377765</v>
      </c>
      <c r="S10" s="8">
        <f t="shared" si="3"/>
        <v>2.2635321622232141E-2</v>
      </c>
      <c r="U10" s="6">
        <f t="shared" si="4"/>
        <v>32.916842549598989</v>
      </c>
      <c r="V10" s="8">
        <f t="shared" si="5"/>
        <v>8.3157450401010635E-2</v>
      </c>
    </row>
    <row r="11" spans="1:22" x14ac:dyDescent="0.25">
      <c r="A11" t="s">
        <v>9</v>
      </c>
      <c r="B11" s="13">
        <v>3532600</v>
      </c>
      <c r="C11" s="10">
        <v>55.6</v>
      </c>
      <c r="D11" s="11">
        <v>43.7</v>
      </c>
      <c r="E11" s="11">
        <v>11.9</v>
      </c>
      <c r="F11" s="8">
        <f t="shared" si="0"/>
        <v>0</v>
      </c>
      <c r="H11" s="2">
        <v>99707</v>
      </c>
      <c r="I11" s="2">
        <v>96696</v>
      </c>
      <c r="J11" s="2">
        <v>196403</v>
      </c>
      <c r="K11" s="4">
        <f t="shared" si="1"/>
        <v>0</v>
      </c>
      <c r="M11" s="2">
        <v>78735</v>
      </c>
      <c r="N11" s="2">
        <v>75539</v>
      </c>
      <c r="O11" s="2">
        <v>154274</v>
      </c>
      <c r="P11" s="4">
        <f t="shared" si="2"/>
        <v>0</v>
      </c>
      <c r="R11" s="6">
        <f t="shared" si="6"/>
        <v>55.597293777953915</v>
      </c>
      <c r="S11" s="8">
        <f t="shared" si="3"/>
        <v>2.7062220460862818E-3</v>
      </c>
      <c r="U11" s="6">
        <f t="shared" si="4"/>
        <v>43.671516729887337</v>
      </c>
      <c r="V11" s="8">
        <f t="shared" si="5"/>
        <v>2.8483270112666048E-2</v>
      </c>
    </row>
    <row r="12" spans="1:22" x14ac:dyDescent="0.25">
      <c r="A12" t="s">
        <v>10</v>
      </c>
      <c r="B12" s="13">
        <v>1826600</v>
      </c>
      <c r="C12" s="15">
        <v>36.4</v>
      </c>
      <c r="D12" s="11">
        <v>20</v>
      </c>
      <c r="E12" s="14">
        <v>16.399999999999999</v>
      </c>
      <c r="F12" s="8">
        <f t="shared" si="0"/>
        <v>0</v>
      </c>
      <c r="H12" s="2">
        <v>34785</v>
      </c>
      <c r="I12" s="2">
        <v>31649</v>
      </c>
      <c r="J12" s="2">
        <v>66434</v>
      </c>
      <c r="K12" s="4">
        <f t="shared" si="1"/>
        <v>0</v>
      </c>
      <c r="M12" s="2">
        <v>18940</v>
      </c>
      <c r="N12" s="2">
        <v>17525</v>
      </c>
      <c r="O12" s="2">
        <v>36465</v>
      </c>
      <c r="P12" s="4">
        <f t="shared" si="2"/>
        <v>0</v>
      </c>
      <c r="R12" s="6">
        <f t="shared" si="6"/>
        <v>36.370305485601662</v>
      </c>
      <c r="S12" s="8">
        <f t="shared" si="3"/>
        <v>2.969451439833648E-2</v>
      </c>
      <c r="U12" s="6">
        <f t="shared" si="4"/>
        <v>19.963319829190848</v>
      </c>
      <c r="V12" s="8">
        <f t="shared" si="5"/>
        <v>3.6680170809152202E-2</v>
      </c>
    </row>
    <row r="13" spans="1:22" x14ac:dyDescent="0.25">
      <c r="A13" t="s">
        <v>11</v>
      </c>
      <c r="B13" s="13">
        <v>3125400</v>
      </c>
      <c r="C13" s="10">
        <v>49.2</v>
      </c>
      <c r="D13" s="11">
        <v>29.2</v>
      </c>
      <c r="E13" s="11">
        <v>20</v>
      </c>
      <c r="F13" s="8">
        <f t="shared" si="0"/>
        <v>0</v>
      </c>
      <c r="H13" s="2">
        <v>78654</v>
      </c>
      <c r="I13" s="2">
        <v>75069</v>
      </c>
      <c r="J13" s="2">
        <v>153723</v>
      </c>
      <c r="K13" s="4">
        <f t="shared" si="1"/>
        <v>0</v>
      </c>
      <c r="M13" s="2">
        <v>48033</v>
      </c>
      <c r="N13" s="2">
        <v>43352</v>
      </c>
      <c r="O13" s="2">
        <v>91385</v>
      </c>
      <c r="P13" s="4">
        <f t="shared" si="2"/>
        <v>0</v>
      </c>
      <c r="R13" s="6">
        <f t="shared" si="6"/>
        <v>49.185064311768095</v>
      </c>
      <c r="S13" s="8">
        <f t="shared" si="3"/>
        <v>1.4935688231908273E-2</v>
      </c>
      <c r="U13" s="6">
        <f t="shared" si="4"/>
        <v>29.239457349459268</v>
      </c>
      <c r="V13" s="8">
        <f t="shared" si="5"/>
        <v>-3.9457349459269153E-2</v>
      </c>
    </row>
    <row r="14" spans="1:22" x14ac:dyDescent="0.25">
      <c r="A14" t="s">
        <v>12</v>
      </c>
      <c r="B14" s="13">
        <v>2708700</v>
      </c>
      <c r="C14" s="10">
        <v>55.4</v>
      </c>
      <c r="D14" s="11">
        <v>27.9</v>
      </c>
      <c r="E14" s="11">
        <v>27.5</v>
      </c>
      <c r="F14" s="8">
        <f t="shared" si="0"/>
        <v>0</v>
      </c>
      <c r="H14" s="2">
        <v>77108</v>
      </c>
      <c r="I14" s="2">
        <v>72786</v>
      </c>
      <c r="J14" s="2">
        <v>149894</v>
      </c>
      <c r="K14" s="4">
        <f t="shared" si="1"/>
        <v>0</v>
      </c>
      <c r="M14" s="2">
        <v>40078</v>
      </c>
      <c r="N14" s="2">
        <v>35561</v>
      </c>
      <c r="O14" s="2">
        <v>75639</v>
      </c>
      <c r="P14" s="4">
        <f t="shared" si="2"/>
        <v>0</v>
      </c>
      <c r="R14" s="6">
        <f t="shared" si="6"/>
        <v>55.337985011260017</v>
      </c>
      <c r="S14" s="8">
        <f t="shared" si="3"/>
        <v>6.2014988739981902E-2</v>
      </c>
      <c r="U14" s="6">
        <f t="shared" si="4"/>
        <v>27.924465610809612</v>
      </c>
      <c r="V14" s="8">
        <f t="shared" si="5"/>
        <v>-2.4465610809613736E-2</v>
      </c>
    </row>
    <row r="15" spans="1:22" x14ac:dyDescent="0.25">
      <c r="A15" t="s">
        <v>13</v>
      </c>
      <c r="B15" s="13">
        <v>2504500</v>
      </c>
      <c r="C15" s="10">
        <v>48.6</v>
      </c>
      <c r="D15" s="11">
        <v>29.3</v>
      </c>
      <c r="E15" s="11">
        <v>19.3</v>
      </c>
      <c r="F15" s="8">
        <f t="shared" si="0"/>
        <v>0</v>
      </c>
      <c r="H15" s="2">
        <v>62079</v>
      </c>
      <c r="I15" s="2">
        <v>59746</v>
      </c>
      <c r="J15" s="2">
        <v>121825</v>
      </c>
      <c r="K15" s="4">
        <f t="shared" si="1"/>
        <v>0</v>
      </c>
      <c r="M15" s="2">
        <v>37569</v>
      </c>
      <c r="N15" s="2">
        <v>35885</v>
      </c>
      <c r="O15" s="2">
        <v>73454</v>
      </c>
      <c r="P15" s="4">
        <f t="shared" si="2"/>
        <v>0</v>
      </c>
      <c r="R15" s="6">
        <f t="shared" si="6"/>
        <v>48.642443601517272</v>
      </c>
      <c r="S15" s="8">
        <f t="shared" si="3"/>
        <v>-4.2443601517270224E-2</v>
      </c>
      <c r="U15" s="6">
        <f t="shared" si="4"/>
        <v>29.328808145338392</v>
      </c>
      <c r="V15" s="8">
        <f t="shared" si="5"/>
        <v>-2.8808145338391711E-2</v>
      </c>
    </row>
    <row r="16" spans="1:22" x14ac:dyDescent="0.25">
      <c r="A16" t="s">
        <v>14</v>
      </c>
      <c r="B16" s="13">
        <v>1287300</v>
      </c>
      <c r="C16" s="10">
        <v>55.7</v>
      </c>
      <c r="D16" s="11">
        <v>38.200000000000003</v>
      </c>
      <c r="E16" s="11">
        <v>17.5</v>
      </c>
      <c r="F16" s="8">
        <f t="shared" si="0"/>
        <v>0</v>
      </c>
      <c r="H16" s="2">
        <v>36639</v>
      </c>
      <c r="I16" s="2">
        <v>35087</v>
      </c>
      <c r="J16" s="2">
        <v>71726</v>
      </c>
      <c r="K16" s="4">
        <f t="shared" si="1"/>
        <v>0</v>
      </c>
      <c r="M16" s="2">
        <v>25071</v>
      </c>
      <c r="N16" s="2">
        <v>24052</v>
      </c>
      <c r="O16" s="2">
        <v>49123</v>
      </c>
      <c r="P16" s="4">
        <f t="shared" si="2"/>
        <v>0</v>
      </c>
      <c r="R16" s="6">
        <f t="shared" si="6"/>
        <v>55.718169812786449</v>
      </c>
      <c r="S16" s="8">
        <f t="shared" si="3"/>
        <v>-1.8169812786446471E-2</v>
      </c>
      <c r="U16" s="6">
        <f t="shared" si="4"/>
        <v>38.159714130350345</v>
      </c>
      <c r="V16" s="8">
        <f t="shared" si="5"/>
        <v>4.0285869649657968E-2</v>
      </c>
    </row>
    <row r="17" spans="1:22" x14ac:dyDescent="0.25">
      <c r="A17" t="s">
        <v>15</v>
      </c>
      <c r="B17" s="13">
        <v>4206100</v>
      </c>
      <c r="C17" s="10">
        <v>43</v>
      </c>
      <c r="D17" s="11">
        <v>26.3</v>
      </c>
      <c r="E17" s="11">
        <v>16.7</v>
      </c>
      <c r="F17" s="8">
        <f t="shared" si="0"/>
        <v>0</v>
      </c>
      <c r="H17" s="2">
        <v>93414</v>
      </c>
      <c r="I17" s="2">
        <v>87278</v>
      </c>
      <c r="J17" s="2">
        <v>180692</v>
      </c>
      <c r="K17" s="4">
        <f t="shared" si="1"/>
        <v>0</v>
      </c>
      <c r="M17" s="2">
        <v>58012</v>
      </c>
      <c r="N17" s="2">
        <v>52739</v>
      </c>
      <c r="O17" s="2">
        <v>110751</v>
      </c>
      <c r="P17" s="4">
        <f t="shared" si="2"/>
        <v>0</v>
      </c>
      <c r="R17" s="6">
        <f t="shared" si="6"/>
        <v>42.959511186134421</v>
      </c>
      <c r="S17" s="8">
        <f t="shared" si="3"/>
        <v>4.0488813865579232E-2</v>
      </c>
      <c r="U17" s="6">
        <f t="shared" si="4"/>
        <v>26.331043008963171</v>
      </c>
      <c r="V17" s="8">
        <f t="shared" si="5"/>
        <v>-3.1043008963170138E-2</v>
      </c>
    </row>
    <row r="18" spans="1:22" x14ac:dyDescent="0.25">
      <c r="A18" t="s">
        <v>16</v>
      </c>
      <c r="B18" s="13">
        <v>1683600</v>
      </c>
      <c r="C18" s="10">
        <v>31.2</v>
      </c>
      <c r="D18" s="11">
        <v>21.5</v>
      </c>
      <c r="E18" s="11">
        <v>9.6999999999999993</v>
      </c>
      <c r="F18" s="8">
        <f t="shared" si="0"/>
        <v>0</v>
      </c>
      <c r="H18" s="2">
        <v>27177</v>
      </c>
      <c r="I18" s="2">
        <v>25360</v>
      </c>
      <c r="J18" s="2">
        <v>52537</v>
      </c>
      <c r="K18" s="4">
        <f t="shared" si="1"/>
        <v>0</v>
      </c>
      <c r="M18" s="2">
        <v>18688</v>
      </c>
      <c r="N18" s="2">
        <v>17561</v>
      </c>
      <c r="O18" s="2">
        <v>36249</v>
      </c>
      <c r="P18" s="4">
        <f t="shared" si="2"/>
        <v>0</v>
      </c>
      <c r="R18" s="6">
        <f t="shared" si="6"/>
        <v>31.205155618911856</v>
      </c>
      <c r="S18" s="8">
        <f t="shared" si="3"/>
        <v>-5.1556189118571183E-3</v>
      </c>
      <c r="U18" s="6">
        <f t="shared" si="4"/>
        <v>21.530648610121169</v>
      </c>
      <c r="V18" s="8">
        <f t="shared" si="5"/>
        <v>-3.0648610121168929E-2</v>
      </c>
    </row>
    <row r="19" spans="1:22" x14ac:dyDescent="0.25">
      <c r="A19" t="s">
        <v>17</v>
      </c>
      <c r="B19" s="13">
        <v>1596700</v>
      </c>
      <c r="C19" s="10">
        <v>47.3</v>
      </c>
      <c r="D19" s="11">
        <v>36.1</v>
      </c>
      <c r="E19" s="11">
        <v>11.2</v>
      </c>
      <c r="F19" s="8">
        <f t="shared" si="0"/>
        <v>0</v>
      </c>
      <c r="H19" s="2">
        <v>38509</v>
      </c>
      <c r="I19" s="2">
        <v>36934</v>
      </c>
      <c r="J19" s="2">
        <v>75443</v>
      </c>
      <c r="K19" s="4">
        <f t="shared" si="1"/>
        <v>0</v>
      </c>
      <c r="M19" s="2">
        <v>29370</v>
      </c>
      <c r="N19" s="2">
        <v>28207</v>
      </c>
      <c r="O19" s="2">
        <v>57577</v>
      </c>
      <c r="P19" s="4">
        <f t="shared" si="2"/>
        <v>0</v>
      </c>
      <c r="R19" s="6">
        <f t="shared" si="6"/>
        <v>47.249326736393812</v>
      </c>
      <c r="S19" s="8">
        <f t="shared" si="3"/>
        <v>5.0673263606185515E-2</v>
      </c>
      <c r="U19" s="6">
        <f t="shared" si="4"/>
        <v>36.059998747416543</v>
      </c>
      <c r="V19" s="8">
        <f t="shared" si="5"/>
        <v>4.0001252583458324E-2</v>
      </c>
    </row>
    <row r="20" spans="1:22" x14ac:dyDescent="0.25">
      <c r="A20" t="s">
        <v>18</v>
      </c>
      <c r="B20" s="13">
        <v>714200</v>
      </c>
      <c r="C20" s="10">
        <v>23</v>
      </c>
      <c r="D20" s="11">
        <v>16.100000000000001</v>
      </c>
      <c r="E20" s="11">
        <v>6.9</v>
      </c>
      <c r="F20" s="8">
        <f t="shared" si="0"/>
        <v>0</v>
      </c>
      <c r="H20" s="2">
        <v>8397</v>
      </c>
      <c r="I20" s="2">
        <v>8042</v>
      </c>
      <c r="J20" s="2">
        <v>16439</v>
      </c>
      <c r="K20" s="4">
        <f t="shared" si="1"/>
        <v>0</v>
      </c>
      <c r="M20" s="2">
        <v>6264</v>
      </c>
      <c r="N20" s="2">
        <v>5249</v>
      </c>
      <c r="O20" s="2">
        <v>11513</v>
      </c>
      <c r="P20" s="4">
        <f t="shared" si="2"/>
        <v>0</v>
      </c>
      <c r="R20" s="6">
        <f t="shared" si="6"/>
        <v>23.017362083450013</v>
      </c>
      <c r="S20" s="8">
        <f t="shared" si="3"/>
        <v>-1.7362083450013444E-2</v>
      </c>
      <c r="U20" s="6">
        <f t="shared" si="4"/>
        <v>16.120134416129936</v>
      </c>
      <c r="V20" s="8">
        <f t="shared" si="5"/>
        <v>-2.0134416129934607E-2</v>
      </c>
    </row>
    <row r="21" spans="1:22" x14ac:dyDescent="0.25">
      <c r="A21" t="s">
        <v>19</v>
      </c>
      <c r="B21" s="13">
        <v>2797000</v>
      </c>
      <c r="C21" s="10">
        <v>49.1</v>
      </c>
      <c r="D21" s="11">
        <v>31</v>
      </c>
      <c r="E21" s="11">
        <v>18.100000000000001</v>
      </c>
      <c r="F21" s="8">
        <f t="shared" si="0"/>
        <v>0</v>
      </c>
      <c r="H21" s="2">
        <v>70809</v>
      </c>
      <c r="I21" s="2">
        <v>66589</v>
      </c>
      <c r="J21" s="2">
        <v>137398</v>
      </c>
      <c r="K21" s="4">
        <f t="shared" si="1"/>
        <v>0</v>
      </c>
      <c r="M21" s="2">
        <v>44462</v>
      </c>
      <c r="N21" s="2">
        <v>42359</v>
      </c>
      <c r="O21" s="2">
        <v>86821</v>
      </c>
      <c r="P21" s="4">
        <f t="shared" si="2"/>
        <v>0</v>
      </c>
      <c r="R21" s="6">
        <f t="shared" si="6"/>
        <v>49.123346442617091</v>
      </c>
      <c r="S21" s="8">
        <f t="shared" si="3"/>
        <v>-2.3346442617089735E-2</v>
      </c>
      <c r="U21" s="6">
        <f t="shared" si="4"/>
        <v>31.040757954951733</v>
      </c>
      <c r="V21" s="8">
        <f t="shared" si="5"/>
        <v>-4.0757954951732955E-2</v>
      </c>
    </row>
    <row r="22" spans="1:22" x14ac:dyDescent="0.25">
      <c r="A22" t="s">
        <v>20</v>
      </c>
      <c r="B22" s="13">
        <v>1411000</v>
      </c>
      <c r="C22" s="10">
        <v>24.7</v>
      </c>
      <c r="D22" s="11">
        <v>18</v>
      </c>
      <c r="E22" s="11">
        <v>6.7</v>
      </c>
      <c r="F22" s="8">
        <f t="shared" si="0"/>
        <v>0</v>
      </c>
      <c r="H22" s="2">
        <v>17978</v>
      </c>
      <c r="I22" s="2">
        <v>16871</v>
      </c>
      <c r="J22" s="2">
        <v>34849</v>
      </c>
      <c r="K22" s="4">
        <f t="shared" si="1"/>
        <v>0</v>
      </c>
      <c r="M22" s="2">
        <v>13371</v>
      </c>
      <c r="N22" s="2">
        <v>12004</v>
      </c>
      <c r="O22" s="2">
        <v>25375</v>
      </c>
      <c r="P22" s="4">
        <f t="shared" si="2"/>
        <v>0</v>
      </c>
      <c r="R22" s="6">
        <f t="shared" si="6"/>
        <v>24.698086463501063</v>
      </c>
      <c r="S22" s="8">
        <f t="shared" si="3"/>
        <v>1.9135364989359971E-3</v>
      </c>
      <c r="U22" s="6">
        <f t="shared" si="4"/>
        <v>17.983699503897945</v>
      </c>
      <c r="V22" s="8">
        <f t="shared" si="5"/>
        <v>1.6300496102054751E-2</v>
      </c>
    </row>
    <row r="23" spans="1:22" x14ac:dyDescent="0.25">
      <c r="A23" t="s">
        <v>21</v>
      </c>
      <c r="B23" s="13">
        <v>2581400</v>
      </c>
      <c r="C23" s="10">
        <v>40.4</v>
      </c>
      <c r="D23" s="11">
        <v>21.3</v>
      </c>
      <c r="E23" s="11">
        <v>19.100000000000001</v>
      </c>
      <c r="F23" s="8">
        <f t="shared" si="0"/>
        <v>0</v>
      </c>
      <c r="H23" s="2">
        <v>54475</v>
      </c>
      <c r="I23" s="2">
        <v>49766</v>
      </c>
      <c r="J23" s="2">
        <v>104241</v>
      </c>
      <c r="K23" s="4">
        <f t="shared" si="1"/>
        <v>0</v>
      </c>
      <c r="M23" s="2">
        <v>28867</v>
      </c>
      <c r="N23" s="2">
        <v>26076</v>
      </c>
      <c r="O23" s="2">
        <v>54943</v>
      </c>
      <c r="P23" s="4">
        <f t="shared" si="2"/>
        <v>0</v>
      </c>
      <c r="R23" s="6">
        <f t="shared" si="6"/>
        <v>40.381575889052449</v>
      </c>
      <c r="S23" s="8">
        <f t="shared" si="3"/>
        <v>1.8424110947549366E-2</v>
      </c>
      <c r="U23" s="6">
        <f t="shared" si="4"/>
        <v>21.284186875338964</v>
      </c>
      <c r="V23" s="8">
        <f t="shared" si="5"/>
        <v>1.5813124661036682E-2</v>
      </c>
    </row>
    <row r="24" spans="1:22" x14ac:dyDescent="0.25">
      <c r="A24" t="s">
        <v>22</v>
      </c>
      <c r="B24" s="13">
        <v>2024300</v>
      </c>
      <c r="C24" s="10">
        <v>42.4</v>
      </c>
      <c r="D24" s="11">
        <v>22.6</v>
      </c>
      <c r="E24" s="11">
        <v>19.8</v>
      </c>
      <c r="F24" s="8">
        <f t="shared" si="0"/>
        <v>0</v>
      </c>
      <c r="H24" s="2">
        <v>44366</v>
      </c>
      <c r="I24" s="2">
        <v>41400</v>
      </c>
      <c r="J24" s="2">
        <v>85766</v>
      </c>
      <c r="K24" s="4">
        <f t="shared" si="1"/>
        <v>0</v>
      </c>
      <c r="M24" s="2">
        <v>23701</v>
      </c>
      <c r="N24" s="2">
        <v>22099</v>
      </c>
      <c r="O24" s="2">
        <v>45800</v>
      </c>
      <c r="P24" s="4">
        <f t="shared" si="2"/>
        <v>0</v>
      </c>
      <c r="R24" s="6">
        <f t="shared" si="6"/>
        <v>42.368226053450577</v>
      </c>
      <c r="S24" s="8">
        <f t="shared" si="3"/>
        <v>3.1773946549421339E-2</v>
      </c>
      <c r="U24" s="6">
        <f t="shared" si="4"/>
        <v>22.625104974559108</v>
      </c>
      <c r="V24" s="8">
        <f t="shared" si="5"/>
        <v>-2.5104974559106097E-2</v>
      </c>
    </row>
    <row r="25" spans="1:22" x14ac:dyDescent="0.25">
      <c r="A25" t="s">
        <v>23</v>
      </c>
      <c r="B25" s="13">
        <v>2733300</v>
      </c>
      <c r="C25" s="10">
        <v>45.4</v>
      </c>
      <c r="D25" s="11">
        <v>32.5</v>
      </c>
      <c r="E25" s="11">
        <v>12.9</v>
      </c>
      <c r="F25" s="8">
        <f t="shared" si="0"/>
        <v>0</v>
      </c>
      <c r="H25" s="2">
        <v>63225</v>
      </c>
      <c r="I25" s="2">
        <v>60812</v>
      </c>
      <c r="J25" s="2">
        <v>124037</v>
      </c>
      <c r="K25" s="4">
        <f t="shared" si="1"/>
        <v>0</v>
      </c>
      <c r="M25" s="2">
        <v>47400</v>
      </c>
      <c r="N25" s="2">
        <v>41480</v>
      </c>
      <c r="O25" s="2">
        <v>88880</v>
      </c>
      <c r="P25" s="4">
        <f t="shared" si="2"/>
        <v>0</v>
      </c>
      <c r="R25" s="6">
        <f t="shared" si="6"/>
        <v>45.379943657849488</v>
      </c>
      <c r="S25" s="8">
        <f t="shared" si="3"/>
        <v>2.0056342150510886E-2</v>
      </c>
      <c r="U25" s="6">
        <f t="shared" si="4"/>
        <v>32.517469725240552</v>
      </c>
      <c r="V25" s="8">
        <f t="shared" si="5"/>
        <v>-1.7469725240552236E-2</v>
      </c>
    </row>
    <row r="26" spans="1:22" x14ac:dyDescent="0.25">
      <c r="A26" t="s">
        <v>24</v>
      </c>
      <c r="B26" s="13">
        <v>1823600</v>
      </c>
      <c r="C26" s="10">
        <v>50.9</v>
      </c>
      <c r="D26" s="11">
        <v>34.5</v>
      </c>
      <c r="E26" s="11">
        <v>16.399999999999999</v>
      </c>
      <c r="F26" s="8">
        <f t="shared" si="0"/>
        <v>0</v>
      </c>
      <c r="H26" s="2">
        <v>47695</v>
      </c>
      <c r="I26" s="2">
        <v>45038</v>
      </c>
      <c r="J26" s="2">
        <v>92733</v>
      </c>
      <c r="K26" s="4">
        <f t="shared" si="1"/>
        <v>0</v>
      </c>
      <c r="M26" s="2">
        <v>32529</v>
      </c>
      <c r="N26" s="2">
        <v>30341</v>
      </c>
      <c r="O26" s="2">
        <v>62870</v>
      </c>
      <c r="P26" s="4">
        <f t="shared" si="2"/>
        <v>0</v>
      </c>
      <c r="R26" s="6">
        <f t="shared" si="6"/>
        <v>50.851612195656941</v>
      </c>
      <c r="S26" s="8">
        <f t="shared" si="3"/>
        <v>4.8387804343057894E-2</v>
      </c>
      <c r="U26" s="6">
        <f t="shared" si="4"/>
        <v>34.475762228558892</v>
      </c>
      <c r="V26" s="8">
        <f t="shared" si="5"/>
        <v>2.4237771441107725E-2</v>
      </c>
    </row>
    <row r="27" spans="1:22" x14ac:dyDescent="0.25">
      <c r="A27" t="s">
        <v>25</v>
      </c>
      <c r="B27" s="13">
        <v>1555700</v>
      </c>
      <c r="C27" s="10">
        <v>40.9</v>
      </c>
      <c r="D27" s="11">
        <v>28</v>
      </c>
      <c r="E27" s="11">
        <v>12.9</v>
      </c>
      <c r="F27" s="8">
        <f t="shared" si="0"/>
        <v>0</v>
      </c>
      <c r="H27" s="2">
        <v>32872</v>
      </c>
      <c r="I27" s="2">
        <v>30735</v>
      </c>
      <c r="J27" s="2">
        <v>63607</v>
      </c>
      <c r="K27" s="4">
        <f t="shared" si="1"/>
        <v>0</v>
      </c>
      <c r="M27" s="2">
        <v>23132</v>
      </c>
      <c r="N27" s="2">
        <v>20465</v>
      </c>
      <c r="O27" s="2">
        <v>43597</v>
      </c>
      <c r="P27" s="4">
        <f t="shared" si="2"/>
        <v>0</v>
      </c>
      <c r="R27" s="6">
        <f t="shared" si="6"/>
        <v>40.886417689785951</v>
      </c>
      <c r="S27" s="8">
        <f t="shared" si="3"/>
        <v>1.3582310214047766E-2</v>
      </c>
      <c r="U27" s="6">
        <f t="shared" si="4"/>
        <v>28.024040624799127</v>
      </c>
      <c r="V27" s="8">
        <f t="shared" si="5"/>
        <v>-2.4040624799127386E-2</v>
      </c>
    </row>
    <row r="28" spans="1:22" x14ac:dyDescent="0.25">
      <c r="A28" t="s">
        <v>26</v>
      </c>
      <c r="B28" s="13">
        <v>401100</v>
      </c>
      <c r="C28" s="10">
        <v>46.3</v>
      </c>
      <c r="D28" s="11">
        <v>34.700000000000003</v>
      </c>
      <c r="E28" s="11">
        <v>11.6</v>
      </c>
      <c r="F28" s="8">
        <f t="shared" si="0"/>
        <v>0</v>
      </c>
      <c r="H28" s="2">
        <v>9482</v>
      </c>
      <c r="I28" s="2">
        <v>9090</v>
      </c>
      <c r="J28" s="2">
        <v>18572</v>
      </c>
      <c r="K28" s="4">
        <f t="shared" si="1"/>
        <v>0</v>
      </c>
      <c r="M28" s="2">
        <v>7288</v>
      </c>
      <c r="N28" s="2">
        <v>6649</v>
      </c>
      <c r="O28" s="2">
        <v>13937</v>
      </c>
      <c r="P28" s="4">
        <f t="shared" si="2"/>
        <v>0</v>
      </c>
      <c r="R28" s="6">
        <f t="shared" si="6"/>
        <v>46.302667663924211</v>
      </c>
      <c r="S28" s="8">
        <f t="shared" si="3"/>
        <v>-2.6676639242140254E-3</v>
      </c>
      <c r="U28" s="6">
        <f t="shared" si="4"/>
        <v>34.746945898778357</v>
      </c>
      <c r="V28" s="8">
        <f t="shared" si="5"/>
        <v>-4.6945898778353978E-2</v>
      </c>
    </row>
    <row r="29" spans="1:22" x14ac:dyDescent="0.25">
      <c r="A29" t="s">
        <v>27</v>
      </c>
      <c r="B29" s="13">
        <v>1836500</v>
      </c>
      <c r="C29" s="10">
        <v>63.4</v>
      </c>
      <c r="D29" s="11">
        <v>37.700000000000003</v>
      </c>
      <c r="E29" s="11">
        <v>25.7</v>
      </c>
      <c r="F29" s="8">
        <f t="shared" si="0"/>
        <v>0</v>
      </c>
      <c r="H29" s="2">
        <v>59818</v>
      </c>
      <c r="I29" s="2">
        <v>56686</v>
      </c>
      <c r="J29" s="2">
        <v>116504</v>
      </c>
      <c r="K29" s="4">
        <f t="shared" si="1"/>
        <v>0</v>
      </c>
      <c r="M29" s="2">
        <v>36110</v>
      </c>
      <c r="N29" s="2">
        <v>33115</v>
      </c>
      <c r="O29" s="2">
        <v>69225</v>
      </c>
      <c r="P29" s="4">
        <f t="shared" si="2"/>
        <v>0</v>
      </c>
      <c r="R29" s="6">
        <f t="shared" si="6"/>
        <v>63.438061530084397</v>
      </c>
      <c r="S29" s="8">
        <f t="shared" si="3"/>
        <v>-3.8061530084398498E-2</v>
      </c>
      <c r="U29" s="6">
        <f t="shared" si="4"/>
        <v>37.69398312006534</v>
      </c>
      <c r="V29" s="8">
        <f t="shared" si="5"/>
        <v>6.0168799346627111E-3</v>
      </c>
    </row>
    <row r="30" spans="1:22" x14ac:dyDescent="0.25">
      <c r="A30" t="s">
        <v>28</v>
      </c>
      <c r="B30" s="13">
        <v>2365700</v>
      </c>
      <c r="C30" s="10">
        <v>52.6</v>
      </c>
      <c r="D30" s="11">
        <v>36.200000000000003</v>
      </c>
      <c r="E30" s="11">
        <v>16.399999999999999</v>
      </c>
      <c r="F30" s="8">
        <f t="shared" si="0"/>
        <v>0</v>
      </c>
      <c r="H30" s="2">
        <v>63452</v>
      </c>
      <c r="I30" s="2">
        <v>60874</v>
      </c>
      <c r="J30" s="2">
        <v>124326</v>
      </c>
      <c r="K30" s="4">
        <f t="shared" si="1"/>
        <v>0</v>
      </c>
      <c r="M30" s="2">
        <v>43282</v>
      </c>
      <c r="N30" s="2">
        <v>42423</v>
      </c>
      <c r="O30" s="2">
        <v>85705</v>
      </c>
      <c r="P30" s="4">
        <f t="shared" si="2"/>
        <v>0</v>
      </c>
      <c r="R30" s="6">
        <f t="shared" si="6"/>
        <v>52.553578222090714</v>
      </c>
      <c r="S30" s="8">
        <f t="shared" si="3"/>
        <v>4.6421777909287698E-2</v>
      </c>
      <c r="U30" s="6">
        <f t="shared" si="4"/>
        <v>36.228177706387115</v>
      </c>
      <c r="V30" s="8">
        <f t="shared" si="5"/>
        <v>-2.8177706387111812E-2</v>
      </c>
    </row>
    <row r="31" spans="1:22" x14ac:dyDescent="0.25">
      <c r="A31" t="s">
        <v>29</v>
      </c>
      <c r="B31" s="13">
        <v>1699000</v>
      </c>
      <c r="C31" s="10">
        <v>55.3</v>
      </c>
      <c r="D31" s="11">
        <v>35.6</v>
      </c>
      <c r="E31" s="11">
        <v>19.7</v>
      </c>
      <c r="F31" s="8">
        <f t="shared" si="0"/>
        <v>0</v>
      </c>
      <c r="H31" s="2">
        <v>47941</v>
      </c>
      <c r="I31" s="2">
        <v>45969</v>
      </c>
      <c r="J31" s="2">
        <v>93910</v>
      </c>
      <c r="K31" s="4">
        <f t="shared" si="1"/>
        <v>0</v>
      </c>
      <c r="M31" s="2">
        <v>30961</v>
      </c>
      <c r="N31" s="2">
        <v>29524</v>
      </c>
      <c r="O31" s="2">
        <v>60485</v>
      </c>
      <c r="P31" s="4">
        <f t="shared" si="2"/>
        <v>0</v>
      </c>
      <c r="R31" s="6">
        <f t="shared" si="6"/>
        <v>55.273690406121247</v>
      </c>
      <c r="S31" s="8">
        <f t="shared" si="3"/>
        <v>2.6309593878750093E-2</v>
      </c>
      <c r="U31" s="6">
        <f t="shared" si="4"/>
        <v>35.600353148911125</v>
      </c>
      <c r="V31" s="8">
        <f t="shared" si="5"/>
        <v>-3.5314891112392388E-4</v>
      </c>
    </row>
    <row r="32" spans="1:22" x14ac:dyDescent="0.25">
      <c r="A32" t="s">
        <v>30</v>
      </c>
      <c r="B32" s="13">
        <v>3464100</v>
      </c>
      <c r="C32" s="10">
        <v>57.5</v>
      </c>
      <c r="D32" s="11">
        <v>43.3</v>
      </c>
      <c r="E32" s="11">
        <v>14.2</v>
      </c>
      <c r="F32" s="8">
        <f t="shared" si="0"/>
        <v>0</v>
      </c>
      <c r="H32" s="2">
        <v>102590</v>
      </c>
      <c r="I32" s="2">
        <v>96453</v>
      </c>
      <c r="J32" s="2">
        <v>199043</v>
      </c>
      <c r="K32" s="4">
        <f t="shared" si="1"/>
        <v>0</v>
      </c>
      <c r="M32" s="2">
        <v>77344</v>
      </c>
      <c r="N32" s="2">
        <v>72606</v>
      </c>
      <c r="O32" s="2">
        <v>149950</v>
      </c>
      <c r="P32" s="4">
        <f t="shared" si="2"/>
        <v>0</v>
      </c>
      <c r="R32" s="6">
        <f t="shared" si="6"/>
        <v>57.458791605323171</v>
      </c>
      <c r="S32" s="8">
        <f t="shared" si="3"/>
        <v>4.120839467682913E-2</v>
      </c>
      <c r="U32" s="6">
        <f t="shared" si="4"/>
        <v>43.286856614993795</v>
      </c>
      <c r="V32" s="8">
        <f t="shared" si="5"/>
        <v>1.3143385006202379E-2</v>
      </c>
    </row>
    <row r="33" spans="1:22" x14ac:dyDescent="0.25">
      <c r="A33" t="s">
        <v>31</v>
      </c>
      <c r="B33" s="13">
        <v>3543700</v>
      </c>
      <c r="C33" s="10">
        <v>38.700000000000003</v>
      </c>
      <c r="D33" s="11">
        <v>24.2</v>
      </c>
      <c r="E33" s="11">
        <v>14.5</v>
      </c>
      <c r="F33" s="8">
        <f t="shared" si="0"/>
        <v>0</v>
      </c>
      <c r="H33" s="2">
        <v>70810</v>
      </c>
      <c r="I33" s="2">
        <v>66330</v>
      </c>
      <c r="J33" s="2">
        <v>137140</v>
      </c>
      <c r="K33" s="4">
        <f t="shared" si="1"/>
        <v>0</v>
      </c>
      <c r="M33" s="2">
        <v>44664</v>
      </c>
      <c r="N33" s="2">
        <v>41134</v>
      </c>
      <c r="O33" s="2">
        <v>85798</v>
      </c>
      <c r="P33" s="4">
        <f t="shared" si="2"/>
        <v>0</v>
      </c>
      <c r="R33" s="6">
        <f t="shared" si="6"/>
        <v>38.699664192792845</v>
      </c>
      <c r="S33" s="8">
        <f t="shared" si="3"/>
        <v>3.3580720715775669E-4</v>
      </c>
      <c r="U33" s="6">
        <f t="shared" si="4"/>
        <v>24.211417445043317</v>
      </c>
      <c r="V33" s="8">
        <f t="shared" si="5"/>
        <v>-1.1417445043317542E-2</v>
      </c>
    </row>
    <row r="34" spans="1:22" x14ac:dyDescent="0.25">
      <c r="A34" t="s">
        <v>32</v>
      </c>
      <c r="B34" s="13">
        <v>3312400</v>
      </c>
      <c r="C34" s="10">
        <v>42.1</v>
      </c>
      <c r="D34" s="11">
        <v>23.3</v>
      </c>
      <c r="E34" s="11">
        <v>18.8</v>
      </c>
      <c r="F34" s="8">
        <f t="shared" si="0"/>
        <v>0</v>
      </c>
      <c r="H34" s="2">
        <v>71716</v>
      </c>
      <c r="I34" s="2">
        <v>67739</v>
      </c>
      <c r="J34" s="2">
        <v>139455</v>
      </c>
      <c r="K34" s="4">
        <f t="shared" si="1"/>
        <v>0</v>
      </c>
      <c r="M34" s="2">
        <v>40268</v>
      </c>
      <c r="N34" s="2">
        <v>37028</v>
      </c>
      <c r="O34" s="2">
        <v>77296</v>
      </c>
      <c r="P34" s="4">
        <f t="shared" si="2"/>
        <v>0</v>
      </c>
      <c r="R34" s="6">
        <f t="shared" si="6"/>
        <v>42.100893611882626</v>
      </c>
      <c r="S34" s="8">
        <f t="shared" si="3"/>
        <v>-8.9361188262415681E-4</v>
      </c>
      <c r="U34" s="6">
        <f t="shared" si="4"/>
        <v>23.335345972708609</v>
      </c>
      <c r="V34" s="8">
        <f t="shared" si="5"/>
        <v>-3.5345972708608286E-2</v>
      </c>
    </row>
    <row r="35" spans="1:22" x14ac:dyDescent="0.25">
      <c r="A35" t="s">
        <v>33</v>
      </c>
      <c r="B35" s="13">
        <v>1275300</v>
      </c>
      <c r="C35" s="10">
        <v>43.3</v>
      </c>
      <c r="D35" s="11">
        <v>27.8</v>
      </c>
      <c r="E35" s="11">
        <v>15.5</v>
      </c>
      <c r="F35" s="8">
        <f t="shared" si="0"/>
        <v>0</v>
      </c>
      <c r="H35" s="2">
        <v>28500</v>
      </c>
      <c r="I35" s="2">
        <v>26697</v>
      </c>
      <c r="J35" s="2">
        <v>55197</v>
      </c>
      <c r="K35" s="4">
        <f t="shared" si="1"/>
        <v>0</v>
      </c>
      <c r="M35" s="2">
        <v>18612</v>
      </c>
      <c r="N35" s="2">
        <v>16852</v>
      </c>
      <c r="O35" s="2">
        <v>35464</v>
      </c>
      <c r="P35" s="4">
        <f t="shared" si="2"/>
        <v>0</v>
      </c>
      <c r="R35" s="6">
        <f t="shared" si="6"/>
        <v>43.281580804516587</v>
      </c>
      <c r="S35" s="8">
        <f t="shared" si="3"/>
        <v>1.8419195483410533E-2</v>
      </c>
      <c r="U35" s="6">
        <f t="shared" si="4"/>
        <v>27.808358817533129</v>
      </c>
      <c r="V35" s="8">
        <f t="shared" si="5"/>
        <v>-8.3588175331286152E-3</v>
      </c>
    </row>
    <row r="36" spans="1:22" x14ac:dyDescent="0.25">
      <c r="A36" t="s">
        <v>34</v>
      </c>
      <c r="B36" s="13">
        <v>2100900</v>
      </c>
      <c r="C36" s="10">
        <v>50.7</v>
      </c>
      <c r="D36" s="11">
        <v>32.299999999999997</v>
      </c>
      <c r="E36" s="11">
        <v>18.399999999999999</v>
      </c>
      <c r="F36" s="8">
        <f t="shared" si="0"/>
        <v>0</v>
      </c>
      <c r="H36" s="2">
        <v>54236</v>
      </c>
      <c r="I36" s="2">
        <v>52278</v>
      </c>
      <c r="J36" s="2">
        <v>106514</v>
      </c>
      <c r="K36" s="4">
        <f t="shared" si="1"/>
        <v>0</v>
      </c>
      <c r="M36" s="2">
        <v>35249</v>
      </c>
      <c r="N36" s="2">
        <v>32566</v>
      </c>
      <c r="O36" s="2">
        <v>67815</v>
      </c>
      <c r="P36" s="4">
        <f t="shared" si="2"/>
        <v>0</v>
      </c>
      <c r="R36" s="6">
        <f t="shared" si="6"/>
        <v>50.699224142034367</v>
      </c>
      <c r="S36" s="8">
        <f t="shared" si="3"/>
        <v>7.7585796563539589E-4</v>
      </c>
      <c r="U36" s="6">
        <f t="shared" si="4"/>
        <v>32.279023275738972</v>
      </c>
      <c r="V36" s="8">
        <f t="shared" si="5"/>
        <v>2.0976724261025481E-2</v>
      </c>
    </row>
    <row r="37" spans="1:22" x14ac:dyDescent="0.25">
      <c r="A37" t="s">
        <v>35</v>
      </c>
      <c r="B37" s="13">
        <v>3276500</v>
      </c>
      <c r="C37" s="10">
        <v>59.3</v>
      </c>
      <c r="D37" s="11">
        <v>33.799999999999997</v>
      </c>
      <c r="E37" s="11">
        <v>25.5</v>
      </c>
      <c r="F37" s="8">
        <f t="shared" si="0"/>
        <v>0</v>
      </c>
      <c r="H37" s="2">
        <v>99444</v>
      </c>
      <c r="I37" s="2">
        <v>94975</v>
      </c>
      <c r="J37" s="2">
        <v>194419</v>
      </c>
      <c r="K37" s="4">
        <f t="shared" si="1"/>
        <v>0</v>
      </c>
      <c r="M37" s="2">
        <v>57822</v>
      </c>
      <c r="N37" s="2">
        <v>52786</v>
      </c>
      <c r="O37" s="2">
        <v>110608</v>
      </c>
      <c r="P37" s="4">
        <f t="shared" si="2"/>
        <v>0</v>
      </c>
      <c r="R37" s="6">
        <f t="shared" si="6"/>
        <v>59.337402716313136</v>
      </c>
      <c r="S37" s="8">
        <f t="shared" si="3"/>
        <v>-3.740271631313874E-2</v>
      </c>
      <c r="U37" s="6">
        <f t="shared" si="4"/>
        <v>33.757973447276058</v>
      </c>
      <c r="V37" s="8">
        <f t="shared" si="5"/>
        <v>4.2026552723939403E-2</v>
      </c>
    </row>
    <row r="38" spans="1:22" x14ac:dyDescent="0.25">
      <c r="A38" t="s">
        <v>36</v>
      </c>
      <c r="B38" s="13">
        <v>2510100</v>
      </c>
      <c r="C38" s="10">
        <v>33.9</v>
      </c>
      <c r="D38" s="11">
        <v>27.9</v>
      </c>
      <c r="E38" s="11">
        <v>6</v>
      </c>
      <c r="F38" s="8">
        <f t="shared" si="0"/>
        <v>0</v>
      </c>
      <c r="H38" s="2">
        <v>43472</v>
      </c>
      <c r="I38" s="2">
        <v>41574</v>
      </c>
      <c r="J38" s="2">
        <v>85046</v>
      </c>
      <c r="K38" s="4">
        <f t="shared" si="1"/>
        <v>0</v>
      </c>
      <c r="M38" s="2">
        <v>38268</v>
      </c>
      <c r="N38" s="2">
        <v>31671</v>
      </c>
      <c r="O38" s="2">
        <v>69939</v>
      </c>
      <c r="P38" s="4">
        <f t="shared" si="2"/>
        <v>0</v>
      </c>
      <c r="R38" s="6">
        <f t="shared" si="6"/>
        <v>33.881518664595035</v>
      </c>
      <c r="S38" s="8">
        <f t="shared" si="3"/>
        <v>1.8481335404963772E-2</v>
      </c>
      <c r="U38" s="6">
        <f t="shared" si="4"/>
        <v>27.86303334528505</v>
      </c>
      <c r="V38" s="8">
        <f t="shared" si="5"/>
        <v>3.6966654714948533E-2</v>
      </c>
    </row>
    <row r="39" spans="1:22" x14ac:dyDescent="0.25">
      <c r="A39" t="s">
        <v>37</v>
      </c>
      <c r="B39" s="13">
        <v>2862600</v>
      </c>
      <c r="C39" s="10">
        <v>50.8</v>
      </c>
      <c r="D39" s="11">
        <v>30.9</v>
      </c>
      <c r="E39" s="11">
        <v>19.899999999999999</v>
      </c>
      <c r="F39" s="8">
        <f t="shared" si="0"/>
        <v>0</v>
      </c>
      <c r="H39" s="2">
        <v>73933</v>
      </c>
      <c r="I39" s="2">
        <v>71351</v>
      </c>
      <c r="J39" s="2">
        <v>145284</v>
      </c>
      <c r="K39" s="4">
        <f t="shared" si="1"/>
        <v>0</v>
      </c>
      <c r="M39" s="2">
        <v>45486</v>
      </c>
      <c r="N39" s="2">
        <v>42864</v>
      </c>
      <c r="O39" s="2">
        <v>88350</v>
      </c>
      <c r="P39" s="4">
        <f t="shared" si="2"/>
        <v>0</v>
      </c>
      <c r="R39" s="6">
        <f t="shared" si="6"/>
        <v>50.752462796059525</v>
      </c>
      <c r="S39" s="8">
        <f t="shared" si="3"/>
        <v>4.7537203940471784E-2</v>
      </c>
      <c r="U39" s="6">
        <f t="shared" si="4"/>
        <v>30.86355061831901</v>
      </c>
      <c r="V39" s="8">
        <f t="shared" si="5"/>
        <v>3.6449381680988324E-2</v>
      </c>
    </row>
    <row r="40" spans="1:22" x14ac:dyDescent="0.25">
      <c r="A40" t="s">
        <v>38</v>
      </c>
      <c r="B40" s="13">
        <v>1783000</v>
      </c>
      <c r="C40" s="10">
        <v>53.4</v>
      </c>
      <c r="D40" s="11">
        <v>32.700000000000003</v>
      </c>
      <c r="E40" s="11">
        <v>20.7</v>
      </c>
      <c r="F40" s="8">
        <f t="shared" si="0"/>
        <v>0</v>
      </c>
      <c r="H40" s="2">
        <v>48428</v>
      </c>
      <c r="I40" s="2">
        <v>46748</v>
      </c>
      <c r="J40" s="2">
        <v>95176</v>
      </c>
      <c r="K40" s="4">
        <f t="shared" si="1"/>
        <v>0</v>
      </c>
      <c r="M40" s="2">
        <v>30281</v>
      </c>
      <c r="N40" s="2">
        <v>28029</v>
      </c>
      <c r="O40" s="2">
        <v>58310</v>
      </c>
      <c r="P40" s="4">
        <f t="shared" si="2"/>
        <v>0</v>
      </c>
      <c r="R40" s="6">
        <f t="shared" si="6"/>
        <v>53.379697139652272</v>
      </c>
      <c r="S40" s="8">
        <f t="shared" si="3"/>
        <v>2.0302860347726437E-2</v>
      </c>
      <c r="U40" s="6">
        <f t="shared" si="4"/>
        <v>32.703309029725183</v>
      </c>
      <c r="V40" s="8">
        <f t="shared" si="5"/>
        <v>-3.3090297251803236E-3</v>
      </c>
    </row>
    <row r="41" spans="1:22" x14ac:dyDescent="0.25">
      <c r="A41" t="s">
        <v>39</v>
      </c>
      <c r="B41" s="13">
        <v>1762400</v>
      </c>
      <c r="C41" s="10">
        <v>53.6</v>
      </c>
      <c r="D41" s="11">
        <v>35</v>
      </c>
      <c r="E41" s="11">
        <v>18.600000000000001</v>
      </c>
      <c r="F41" s="8">
        <f t="shared" si="0"/>
        <v>0</v>
      </c>
      <c r="H41" s="2">
        <v>48753</v>
      </c>
      <c r="I41" s="2">
        <v>45717</v>
      </c>
      <c r="J41" s="2">
        <v>94470</v>
      </c>
      <c r="K41" s="4">
        <f t="shared" si="1"/>
        <v>0</v>
      </c>
      <c r="M41" s="2">
        <v>32189</v>
      </c>
      <c r="N41" s="2">
        <v>29420</v>
      </c>
      <c r="O41" s="2">
        <v>61609</v>
      </c>
      <c r="P41" s="4">
        <f t="shared" si="2"/>
        <v>0</v>
      </c>
      <c r="R41" s="6">
        <f t="shared" si="6"/>
        <v>53.603041307308217</v>
      </c>
      <c r="S41" s="8">
        <f t="shared" si="3"/>
        <v>-3.0413073082158348E-3</v>
      </c>
      <c r="U41" s="6">
        <f t="shared" si="4"/>
        <v>34.957444394008171</v>
      </c>
      <c r="V41" s="8">
        <f t="shared" si="5"/>
        <v>4.2555605991829282E-2</v>
      </c>
    </row>
    <row r="42" spans="1:22" x14ac:dyDescent="0.25">
      <c r="A42" t="s">
        <v>40</v>
      </c>
      <c r="B42" s="13">
        <v>1634700</v>
      </c>
      <c r="C42" s="10">
        <v>45.8</v>
      </c>
      <c r="D42" s="11">
        <v>30.1</v>
      </c>
      <c r="E42" s="11">
        <v>15.7</v>
      </c>
      <c r="F42" s="8">
        <f t="shared" si="0"/>
        <v>0</v>
      </c>
      <c r="H42" s="2">
        <v>38998</v>
      </c>
      <c r="I42" s="2">
        <v>35914</v>
      </c>
      <c r="J42" s="2">
        <v>74912</v>
      </c>
      <c r="K42" s="4">
        <f t="shared" si="1"/>
        <v>0</v>
      </c>
      <c r="M42" s="2">
        <v>25551</v>
      </c>
      <c r="N42" s="2">
        <v>23719</v>
      </c>
      <c r="O42" s="2">
        <v>49270</v>
      </c>
      <c r="P42" s="4">
        <f t="shared" si="2"/>
        <v>0</v>
      </c>
      <c r="R42" s="6">
        <f t="shared" si="6"/>
        <v>45.826145470116842</v>
      </c>
      <c r="S42" s="8">
        <f t="shared" si="3"/>
        <v>-2.6145470116844649E-2</v>
      </c>
      <c r="U42" s="6">
        <f t="shared" si="4"/>
        <v>30.140086866091636</v>
      </c>
      <c r="V42" s="8">
        <f t="shared" si="5"/>
        <v>-4.0086866091634477E-2</v>
      </c>
    </row>
    <row r="43" spans="1:22" x14ac:dyDescent="0.25">
      <c r="A43" t="s">
        <v>41</v>
      </c>
      <c r="B43" s="13">
        <v>3205200</v>
      </c>
      <c r="C43" s="10">
        <v>52.1</v>
      </c>
      <c r="D43" s="11">
        <v>31.8</v>
      </c>
      <c r="E43" s="11">
        <v>20.3</v>
      </c>
      <c r="F43" s="8">
        <f t="shared" si="0"/>
        <v>0</v>
      </c>
      <c r="H43" s="2">
        <v>85740</v>
      </c>
      <c r="I43" s="2">
        <v>81397</v>
      </c>
      <c r="J43" s="2">
        <v>167137</v>
      </c>
      <c r="K43" s="4">
        <f t="shared" si="1"/>
        <v>0</v>
      </c>
      <c r="M43" s="2">
        <v>52883</v>
      </c>
      <c r="N43" s="2">
        <v>49118</v>
      </c>
      <c r="O43" s="2">
        <v>102001</v>
      </c>
      <c r="P43" s="4">
        <f t="shared" si="2"/>
        <v>0</v>
      </c>
      <c r="R43" s="6">
        <f t="shared" si="6"/>
        <v>52.145575939098961</v>
      </c>
      <c r="S43" s="8">
        <f t="shared" si="3"/>
        <v>-4.557593909895985E-2</v>
      </c>
      <c r="U43" s="6">
        <f t="shared" si="4"/>
        <v>31.82359915137901</v>
      </c>
      <c r="V43" s="8">
        <f t="shared" si="5"/>
        <v>-2.3599151379009697E-2</v>
      </c>
    </row>
    <row r="44" spans="1:22" x14ac:dyDescent="0.25">
      <c r="A44" t="s">
        <v>42</v>
      </c>
      <c r="B44" s="13">
        <v>2053000</v>
      </c>
      <c r="C44" s="15">
        <v>47.4</v>
      </c>
      <c r="D44" s="11">
        <v>35.6</v>
      </c>
      <c r="E44" s="11">
        <v>11.8</v>
      </c>
      <c r="F44" s="8">
        <f t="shared" si="0"/>
        <v>0</v>
      </c>
      <c r="H44" s="2">
        <v>49408</v>
      </c>
      <c r="I44" s="2">
        <v>47978</v>
      </c>
      <c r="J44" s="2">
        <v>97386</v>
      </c>
      <c r="K44" s="4">
        <f t="shared" si="1"/>
        <v>0</v>
      </c>
      <c r="M44" s="2">
        <v>37771</v>
      </c>
      <c r="N44" s="2">
        <v>35255</v>
      </c>
      <c r="O44" s="2">
        <v>73026</v>
      </c>
      <c r="P44" s="4">
        <f t="shared" si="2"/>
        <v>0</v>
      </c>
      <c r="R44" s="6">
        <f t="shared" si="6"/>
        <v>47.435947394057479</v>
      </c>
      <c r="S44" s="8">
        <f t="shared" si="3"/>
        <v>-3.5947394057480153E-2</v>
      </c>
      <c r="U44" s="6">
        <f t="shared" si="4"/>
        <v>35.570384802727716</v>
      </c>
      <c r="V44" s="8">
        <f t="shared" si="5"/>
        <v>2.9615197272285343E-2</v>
      </c>
    </row>
    <row r="45" spans="1:22" x14ac:dyDescent="0.25">
      <c r="A45" t="s">
        <v>43</v>
      </c>
      <c r="B45" s="13">
        <v>1662600</v>
      </c>
      <c r="C45" s="10">
        <v>52.8</v>
      </c>
      <c r="D45" s="11">
        <v>36.4</v>
      </c>
      <c r="E45" s="11">
        <v>16.399999999999999</v>
      </c>
      <c r="F45" s="8">
        <f t="shared" si="0"/>
        <v>0</v>
      </c>
      <c r="H45" s="2">
        <v>45026</v>
      </c>
      <c r="I45" s="2">
        <v>42709</v>
      </c>
      <c r="J45" s="2">
        <v>87735</v>
      </c>
      <c r="K45" s="4">
        <f t="shared" si="1"/>
        <v>0</v>
      </c>
      <c r="M45" s="2">
        <v>31562</v>
      </c>
      <c r="N45" s="2">
        <v>28928</v>
      </c>
      <c r="O45" s="2">
        <v>60490</v>
      </c>
      <c r="P45" s="4">
        <f t="shared" si="2"/>
        <v>0</v>
      </c>
      <c r="R45" s="6">
        <f t="shared" si="6"/>
        <v>52.769758210032478</v>
      </c>
      <c r="S45" s="8">
        <f t="shared" si="3"/>
        <v>3.0241789967519139E-2</v>
      </c>
      <c r="U45" s="6">
        <f t="shared" si="4"/>
        <v>36.3827739684831</v>
      </c>
      <c r="V45" s="8">
        <f t="shared" si="5"/>
        <v>1.7226031516898388E-2</v>
      </c>
    </row>
    <row r="46" spans="1:22" x14ac:dyDescent="0.25">
      <c r="A46" t="s">
        <v>44</v>
      </c>
      <c r="B46" s="13">
        <v>2620600</v>
      </c>
      <c r="C46" s="10">
        <v>57.5</v>
      </c>
      <c r="D46" s="11">
        <v>29.1</v>
      </c>
      <c r="E46" s="11">
        <v>28.4</v>
      </c>
      <c r="F46" s="8">
        <f t="shared" si="0"/>
        <v>0</v>
      </c>
      <c r="H46" s="2">
        <v>76834</v>
      </c>
      <c r="I46" s="2">
        <v>73722</v>
      </c>
      <c r="J46" s="2">
        <v>150556</v>
      </c>
      <c r="K46" s="4">
        <f t="shared" si="1"/>
        <v>0</v>
      </c>
      <c r="M46" s="2">
        <v>39697</v>
      </c>
      <c r="N46" s="2">
        <v>36653</v>
      </c>
      <c r="O46" s="2">
        <v>76350</v>
      </c>
      <c r="P46" s="4">
        <f t="shared" si="2"/>
        <v>0</v>
      </c>
      <c r="R46" s="6">
        <f t="shared" si="6"/>
        <v>57.450965427764636</v>
      </c>
      <c r="S46" s="8">
        <f t="shared" si="3"/>
        <v>4.9034572235363783E-2</v>
      </c>
      <c r="U46" s="6">
        <f t="shared" si="4"/>
        <v>29.134549339845837</v>
      </c>
      <c r="V46" s="8">
        <f t="shared" si="5"/>
        <v>-3.4549339845835192E-2</v>
      </c>
    </row>
    <row r="47" spans="1:22" x14ac:dyDescent="0.25">
      <c r="A47" t="s">
        <v>45</v>
      </c>
      <c r="B47" s="13">
        <v>2983900</v>
      </c>
      <c r="C47" s="10">
        <v>49.3</v>
      </c>
      <c r="D47" s="11">
        <v>28.8</v>
      </c>
      <c r="E47" s="11">
        <v>20.5</v>
      </c>
      <c r="F47" s="8">
        <f t="shared" si="0"/>
        <v>0</v>
      </c>
      <c r="H47" s="2">
        <v>75537</v>
      </c>
      <c r="I47" s="2">
        <v>71528</v>
      </c>
      <c r="J47" s="2">
        <v>147065</v>
      </c>
      <c r="K47" s="4">
        <f t="shared" si="1"/>
        <v>0</v>
      </c>
      <c r="M47" s="2">
        <v>44385</v>
      </c>
      <c r="N47" s="2">
        <v>41480</v>
      </c>
      <c r="O47" s="2">
        <v>85865</v>
      </c>
      <c r="P47" s="4">
        <f t="shared" si="2"/>
        <v>0</v>
      </c>
      <c r="R47" s="6">
        <f t="shared" si="6"/>
        <v>49.28616910754382</v>
      </c>
      <c r="S47" s="8">
        <f t="shared" si="3"/>
        <v>1.3830892456176969E-2</v>
      </c>
      <c r="U47" s="6">
        <f t="shared" si="4"/>
        <v>28.776098394718321</v>
      </c>
      <c r="V47" s="8">
        <f t="shared" si="5"/>
        <v>2.3901605281679394E-2</v>
      </c>
    </row>
    <row r="48" spans="1:22" x14ac:dyDescent="0.25">
      <c r="A48" t="s">
        <v>46</v>
      </c>
      <c r="B48" s="13">
        <v>3257600</v>
      </c>
      <c r="C48" s="10">
        <v>40.299999999999997</v>
      </c>
      <c r="D48" s="11">
        <v>26.1</v>
      </c>
      <c r="E48" s="11">
        <v>14.2</v>
      </c>
      <c r="F48" s="8">
        <f t="shared" si="0"/>
        <v>0</v>
      </c>
      <c r="H48" s="2">
        <v>67387</v>
      </c>
      <c r="I48" s="2">
        <v>63882</v>
      </c>
      <c r="J48" s="2">
        <v>131269</v>
      </c>
      <c r="K48" s="4">
        <f t="shared" si="1"/>
        <v>0</v>
      </c>
      <c r="M48" s="9">
        <v>44127</v>
      </c>
      <c r="N48" s="2">
        <v>40772</v>
      </c>
      <c r="O48" s="2">
        <v>84899</v>
      </c>
      <c r="P48" s="4">
        <f t="shared" si="2"/>
        <v>0</v>
      </c>
      <c r="R48" s="6">
        <f t="shared" si="6"/>
        <v>40.296230353634577</v>
      </c>
      <c r="S48" s="8">
        <f t="shared" si="3"/>
        <v>3.7696463654199874E-3</v>
      </c>
      <c r="U48" s="6">
        <f t="shared" si="4"/>
        <v>26.061824656188605</v>
      </c>
      <c r="V48" s="8">
        <f t="shared" si="5"/>
        <v>3.817534381139609E-2</v>
      </c>
    </row>
    <row r="49" spans="1:22" x14ac:dyDescent="0.25">
      <c r="A49" t="s">
        <v>47</v>
      </c>
      <c r="B49" s="13">
        <v>2746300</v>
      </c>
      <c r="C49" s="10">
        <v>43.1</v>
      </c>
      <c r="D49" s="11">
        <v>25.3</v>
      </c>
      <c r="E49" s="11">
        <v>17.8</v>
      </c>
      <c r="F49" s="8">
        <f t="shared" si="0"/>
        <v>0</v>
      </c>
      <c r="H49" s="2">
        <v>60906</v>
      </c>
      <c r="I49" s="2">
        <v>57444</v>
      </c>
      <c r="J49" s="2">
        <v>118350</v>
      </c>
      <c r="K49" s="4">
        <f t="shared" si="1"/>
        <v>0</v>
      </c>
      <c r="M49" s="2">
        <v>35901</v>
      </c>
      <c r="N49" s="2">
        <v>33706</v>
      </c>
      <c r="O49" s="2">
        <v>69607</v>
      </c>
      <c r="P49" s="4">
        <f t="shared" si="2"/>
        <v>0</v>
      </c>
      <c r="R49" s="6">
        <f t="shared" si="6"/>
        <v>43.094345118887233</v>
      </c>
      <c r="S49" s="8">
        <f t="shared" si="3"/>
        <v>5.6548811127683507E-3</v>
      </c>
      <c r="U49" s="6">
        <f t="shared" si="4"/>
        <v>25.345737901904382</v>
      </c>
      <c r="V49" s="8">
        <f t="shared" si="5"/>
        <v>-4.5737901904381317E-2</v>
      </c>
    </row>
    <row r="50" spans="1:22" x14ac:dyDescent="0.25">
      <c r="A50" t="s">
        <v>48</v>
      </c>
      <c r="B50" s="13">
        <v>451700</v>
      </c>
      <c r="C50" s="10">
        <v>27.5</v>
      </c>
      <c r="D50" s="11">
        <v>19.600000000000001</v>
      </c>
      <c r="E50" s="11">
        <v>7.9</v>
      </c>
      <c r="F50" s="8">
        <f t="shared" si="0"/>
        <v>0</v>
      </c>
      <c r="H50" s="2">
        <v>6247</v>
      </c>
      <c r="I50" s="2">
        <v>6170</v>
      </c>
      <c r="J50" s="2">
        <v>12417</v>
      </c>
      <c r="K50" s="4">
        <f t="shared" si="1"/>
        <v>0</v>
      </c>
      <c r="M50" s="2">
        <v>4587</v>
      </c>
      <c r="N50" s="2">
        <v>4255</v>
      </c>
      <c r="O50" s="2">
        <v>8842</v>
      </c>
      <c r="P50" s="4">
        <f t="shared" si="2"/>
        <v>0</v>
      </c>
      <c r="R50" s="6">
        <f t="shared" si="6"/>
        <v>27.489484170909897</v>
      </c>
      <c r="S50" s="8">
        <f t="shared" si="3"/>
        <v>1.0515829090103068E-2</v>
      </c>
      <c r="U50" s="6">
        <f t="shared" si="4"/>
        <v>19.574939118884217</v>
      </c>
      <c r="V50" s="8">
        <f t="shared" si="5"/>
        <v>2.5060881115784639E-2</v>
      </c>
    </row>
    <row r="51" spans="1:22" x14ac:dyDescent="0.25">
      <c r="A51" t="s">
        <v>49</v>
      </c>
      <c r="B51" s="3">
        <v>1175900</v>
      </c>
      <c r="C51" s="5">
        <v>40.6</v>
      </c>
      <c r="D51" s="6">
        <v>32.5</v>
      </c>
      <c r="E51" s="6">
        <v>8.1</v>
      </c>
      <c r="F51" s="8">
        <f t="shared" si="0"/>
        <v>0</v>
      </c>
      <c r="H51" s="2">
        <v>24279</v>
      </c>
      <c r="I51" s="2">
        <v>23412</v>
      </c>
      <c r="J51" s="2">
        <v>47691</v>
      </c>
      <c r="K51" s="4">
        <f t="shared" si="1"/>
        <v>0</v>
      </c>
      <c r="M51" s="2">
        <v>19204</v>
      </c>
      <c r="N51" s="2">
        <v>19047</v>
      </c>
      <c r="O51" s="2">
        <v>38251</v>
      </c>
      <c r="P51" s="4">
        <f t="shared" si="2"/>
        <v>0</v>
      </c>
      <c r="R51" s="6">
        <f t="shared" si="6"/>
        <v>40.557020154775067</v>
      </c>
      <c r="S51" s="8">
        <f t="shared" si="3"/>
        <v>4.2979845224934365E-2</v>
      </c>
      <c r="U51" s="6">
        <f t="shared" si="4"/>
        <v>32.529126626413813</v>
      </c>
      <c r="V51" s="8">
        <f t="shared" si="5"/>
        <v>-2.9126626413813028E-2</v>
      </c>
    </row>
    <row r="52" spans="1:22" x14ac:dyDescent="0.25">
      <c r="A52" t="s">
        <v>55</v>
      </c>
      <c r="B52" s="3">
        <v>109331600</v>
      </c>
      <c r="C52" s="5">
        <v>46.8</v>
      </c>
      <c r="D52" s="6">
        <v>29.7</v>
      </c>
      <c r="E52" s="6">
        <v>17.100000000000001</v>
      </c>
      <c r="F52" s="8">
        <f t="shared" si="0"/>
        <v>0</v>
      </c>
      <c r="H52" s="2">
        <v>2628960</v>
      </c>
      <c r="I52" s="2">
        <v>2491647</v>
      </c>
      <c r="J52" s="2">
        <v>5120607</v>
      </c>
      <c r="K52" s="4">
        <f t="shared" si="1"/>
        <v>0</v>
      </c>
      <c r="M52" s="2">
        <v>1689150</v>
      </c>
      <c r="N52" s="2">
        <v>1564429</v>
      </c>
      <c r="O52" s="2">
        <v>3253579</v>
      </c>
      <c r="P52" s="4">
        <f t="shared" si="2"/>
        <v>0</v>
      </c>
      <c r="R52" s="6">
        <f t="shared" si="6"/>
        <v>46.835562636968632</v>
      </c>
      <c r="S52" s="8">
        <f t="shared" si="3"/>
        <v>-3.556263696863482E-2</v>
      </c>
      <c r="U52" s="6">
        <f t="shared" si="4"/>
        <v>29.758816298307167</v>
      </c>
      <c r="V52" s="8">
        <f t="shared" si="5"/>
        <v>-5.8816298307167614E-2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109331600</v>
      </c>
      <c r="H54" s="4">
        <f>SUM(H2:H51)</f>
        <v>2628960</v>
      </c>
      <c r="I54" s="4">
        <f>SUM(I2:I51)</f>
        <v>2491647</v>
      </c>
      <c r="J54" s="4">
        <f>SUM(J2:J51)</f>
        <v>5120607</v>
      </c>
      <c r="M54" s="4">
        <f>SUM(M2:M51)</f>
        <v>1689150</v>
      </c>
      <c r="N54" s="4">
        <f>SUM(N2:N51)</f>
        <v>1564429</v>
      </c>
      <c r="O54" s="4">
        <f>SUM(O2:O51)</f>
        <v>3253579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2024-08-25T04:58:10Z</dcterms:modified>
</cp:coreProperties>
</file>