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A8EEA9B5-D95B-4428-9C00-894366CA829B}" xr6:coauthVersionLast="47" xr6:coauthVersionMax="47" xr10:uidLastSave="{00000000-0000-0000-0000-000000000000}"/>
  <bookViews>
    <workbookView xWindow="90600" yWindow="315" windowWidth="23490" windowHeight="21525" activeTab="1" xr2:uid="{334BE92A-37F0-460E-BD8C-585EA0EF21D5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" i="2" l="1"/>
  <c r="K102" i="2"/>
  <c r="J102" i="2"/>
  <c r="L92" i="2"/>
  <c r="K92" i="2"/>
  <c r="J92" i="2"/>
  <c r="L82" i="2"/>
  <c r="K82" i="2"/>
  <c r="J82" i="2"/>
  <c r="L30" i="2"/>
  <c r="K30" i="2"/>
  <c r="J30" i="2"/>
  <c r="L26" i="2"/>
  <c r="K26" i="2"/>
  <c r="L14" i="2"/>
  <c r="K14" i="2"/>
  <c r="J14" i="2"/>
  <c r="H82" i="2"/>
  <c r="G82" i="2"/>
  <c r="F82" i="2"/>
  <c r="H92" i="2"/>
  <c r="G92" i="2"/>
  <c r="F92" i="2"/>
  <c r="H102" i="2"/>
  <c r="G102" i="2"/>
  <c r="F102" i="2"/>
  <c r="H69" i="2"/>
  <c r="L69" i="2" s="1"/>
  <c r="G69" i="2"/>
  <c r="K69" i="2" s="1"/>
  <c r="F69" i="2"/>
  <c r="J69" i="2" s="1"/>
  <c r="H30" i="2"/>
  <c r="G30" i="2"/>
  <c r="F30" i="2"/>
  <c r="H26" i="2"/>
  <c r="G26" i="2"/>
  <c r="F26" i="2"/>
  <c r="J26" i="2" s="1"/>
  <c r="H14" i="2"/>
  <c r="G14" i="2"/>
  <c r="F14" i="2"/>
</calcChain>
</file>

<file path=xl/sharedStrings.xml><?xml version="1.0" encoding="utf-8"?>
<sst xmlns="http://schemas.openxmlformats.org/spreadsheetml/2006/main" count="248" uniqueCount="120">
  <si>
    <t>губ</t>
  </si>
  <si>
    <t>р 1892</t>
  </si>
  <si>
    <t>с 1892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</si>
  <si>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</si>
  <si>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</si>
  <si>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</si>
  <si>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</si>
  <si>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</si>
  <si>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</si>
  <si>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</si>
  <si>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</si>
  <si>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</si>
  <si>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</si>
  <si>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</si>
  <si>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</si>
  <si>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Среднее для неземских губериій</t>
  </si>
  <si>
    <t>Варшавская</t>
  </si>
  <si>
    <t>Кѣлецкая</t>
  </si>
  <si>
    <t>Люблинская</t>
  </si>
  <si>
    <t>Петроковская</t>
  </si>
  <si>
    <t>Плоцкая</t>
  </si>
  <si>
    <t>Радомская</t>
  </si>
  <si>
    <t>Сувалкская</t>
  </si>
  <si>
    <t>Сѣдледкая</t>
  </si>
  <si>
    <t>Курляндская</t>
  </si>
  <si>
    <t>Лифляндская</t>
  </si>
  <si>
    <t>Г. Варшава</t>
  </si>
  <si>
    <t>Калишская</t>
  </si>
  <si>
    <t>Ломжинская</t>
  </si>
  <si>
    <t>Среднее для привислинских губерній</t>
  </si>
  <si>
    <t>Эстляндская</t>
  </si>
  <si>
    <t>Среднее для остзейскихъ губерній</t>
  </si>
  <si>
    <t>Бессарабская</t>
  </si>
  <si>
    <t>Владимірская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</si>
  <si>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</si>
  <si>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</si>
  <si>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</si>
  <si>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</si>
  <si>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</si>
  <si>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</si>
  <si>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</si>
  <si>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</si>
  <si>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</si>
  <si>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</si>
  <si>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</si>
  <si>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</si>
  <si>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</si>
  <si>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</si>
  <si>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</si>
  <si>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</si>
  <si>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</si>
  <si>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</si>
  <si>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</si>
  <si>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</si>
  <si>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</si>
  <si>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С.-Петербургъ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</si>
  <si>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</si>
  <si>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</si>
  <si>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</si>
  <si>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</si>
  <si>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</si>
  <si>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</si>
  <si>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</si>
  <si>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</si>
  <si>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</si>
  <si>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</si>
  <si>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</si>
  <si>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</si>
  <si>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</si>
  <si>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Ярославская.</t>
  </si>
  <si>
    <t>Среднее дли земскихъ губерній</t>
  </si>
  <si>
    <t>Среднее для Европейской Россіи</t>
  </si>
  <si>
    <t>Бакинская</t>
  </si>
  <si>
    <t>Дагестанская обл.</t>
  </si>
  <si>
    <t>Елисаветпольская губ.</t>
  </si>
  <si>
    <t>Карсская обл.</t>
  </si>
  <si>
    <t>Кубанская обл.</t>
  </si>
  <si>
    <t>Кутаисская</t>
  </si>
  <si>
    <t xml:space="preserve">Ставропольская </t>
  </si>
  <si>
    <t>Терская обл.</t>
  </si>
  <si>
    <t>Тифлисская</t>
  </si>
  <si>
    <t>Эриванская</t>
  </si>
  <si>
    <t>Среднее для Кавказа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</si>
  <si>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</si>
  <si>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</si>
  <si>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</si>
  <si>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</si>
  <si>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</si>
  <si>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</si>
  <si>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</si>
  <si>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</si>
  <si>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Среднее для Сибири</t>
  </si>
  <si>
    <t>Акмолинская обл.</t>
  </si>
  <si>
    <t>Закаспійская</t>
  </si>
  <si>
    <t>Самаркандская</t>
  </si>
  <si>
    <t>Семипалатинская</t>
  </si>
  <si>
    <t>Семнрѣченская</t>
  </si>
  <si>
    <t>Сыръ-Дарьинская</t>
  </si>
  <si>
    <t>Тургайская</t>
  </si>
  <si>
    <t>Уральская</t>
  </si>
  <si>
    <t>Ферганская</t>
  </si>
  <si>
    <t>Среднее для Ср.-Азіатскихъ областей</t>
  </si>
  <si>
    <t>Среднее для всей Имперіи</t>
  </si>
  <si>
    <t>-</t>
  </si>
  <si>
    <t>чж 1893</t>
  </si>
  <si>
    <t>чр 1892</t>
  </si>
  <si>
    <t>чу 1892</t>
  </si>
  <si>
    <t>Обл. войска Донского</t>
  </si>
  <si>
    <t>Остр. Сахалин</t>
  </si>
  <si>
    <t>Число рождений на Кавказе указано 283,282 (ниже числа смертей)</t>
  </si>
  <si>
    <t>однако сумма рождений по губерниям даёт 306,951</t>
  </si>
  <si>
    <t>значения для губерний сходятся с суммой для их уездов (единственно расхождение для Кубанской обл. на 6 человек)</t>
  </si>
  <si>
    <t>однако сумма по губерниям даёт 309,999.</t>
  </si>
  <si>
    <t>Число смертей на Кавказе указано 288,465</t>
  </si>
  <si>
    <t>v-чж</t>
  </si>
  <si>
    <t>v-чр</t>
  </si>
  <si>
    <t>v-чу</t>
  </si>
  <si>
    <t>v-d-чж</t>
  </si>
  <si>
    <t>v-d-чр</t>
  </si>
  <si>
    <t>v-d-чу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</si>
</sst>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A1B9-70C6-4625-B26C-19B9B4905EDE}">
  <dimension ref="A1:C118"/>
  <sheetViews>
    <sheetView topLeftCell="A43" zoomScaleNormal="100" workbookViewId="0">
      <selection activeCell="A92" sqref="A92"/>
    </sheetView>
  </sheetViews>
  <sheetFormatPr defaultRowHeight="14.4"/>
  <cols>
    <col min="1" max="1" width="5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35.6</v>
      </c>
      <c r="C2" s="3">
        <v>26.2</v>
      </c>
    </row>
    <row r="3" spans="1:3">
      <c r="A3" s="2" t="s">
        <v>4</v>
      </c>
      <c r="B3" s="3">
        <v>54.2</v>
      </c>
      <c r="C3" s="3">
        <v>78.400000000000006</v>
      </c>
    </row>
    <row r="4" spans="1:3">
      <c r="A4" s="2" t="s">
        <v>5</v>
      </c>
      <c r="B4" s="3">
        <v>41.8</v>
      </c>
      <c r="C4" s="3">
        <v>29.9</v>
      </c>
    </row>
    <row r="5" spans="1:3">
      <c r="A5" s="2" t="s">
        <v>6</v>
      </c>
      <c r="B5" s="3">
        <v>40.700000000000003</v>
      </c>
      <c r="C5" s="3">
        <v>23.5</v>
      </c>
    </row>
    <row r="6" spans="1:3">
      <c r="A6" s="2" t="s">
        <v>7</v>
      </c>
      <c r="B6" s="3">
        <v>48.9</v>
      </c>
      <c r="C6" s="3">
        <v>31</v>
      </c>
    </row>
    <row r="7" spans="1:3">
      <c r="A7" s="2" t="s">
        <v>8</v>
      </c>
      <c r="B7" s="3">
        <v>36.1</v>
      </c>
      <c r="C7" s="3">
        <v>27.7</v>
      </c>
    </row>
    <row r="8" spans="1:3">
      <c r="A8" s="2" t="s">
        <v>9</v>
      </c>
      <c r="B8" s="3">
        <v>48.5</v>
      </c>
      <c r="C8" s="3">
        <v>36.6</v>
      </c>
    </row>
    <row r="9" spans="1:3">
      <c r="A9" s="2" t="s">
        <v>10</v>
      </c>
      <c r="B9" s="3">
        <v>32.799999999999997</v>
      </c>
      <c r="C9" s="3">
        <v>24.8</v>
      </c>
    </row>
    <row r="10" spans="1:3">
      <c r="A10" s="2" t="s">
        <v>11</v>
      </c>
      <c r="B10" s="3">
        <v>45.4</v>
      </c>
      <c r="C10" s="3">
        <v>26</v>
      </c>
    </row>
    <row r="11" spans="1:3">
      <c r="A11" s="2" t="s">
        <v>12</v>
      </c>
      <c r="B11" s="3">
        <v>50.3</v>
      </c>
      <c r="C11" s="3">
        <v>28</v>
      </c>
    </row>
    <row r="12" spans="1:3">
      <c r="A12" s="2" t="s">
        <v>13</v>
      </c>
      <c r="B12" s="3">
        <v>50.8</v>
      </c>
      <c r="C12" s="3">
        <v>62</v>
      </c>
    </row>
    <row r="13" spans="1:3">
      <c r="A13" s="2" t="s">
        <v>14</v>
      </c>
      <c r="B13" s="3">
        <v>46.4</v>
      </c>
      <c r="C13" s="3">
        <v>37</v>
      </c>
    </row>
    <row r="14" spans="1:3">
      <c r="A14" s="2" t="s">
        <v>15</v>
      </c>
      <c r="B14" s="3">
        <v>44.9</v>
      </c>
      <c r="C14" s="3">
        <v>34</v>
      </c>
    </row>
    <row r="15" spans="1:3">
      <c r="A15" s="2" t="s">
        <v>16</v>
      </c>
      <c r="B15" s="3">
        <v>38.4</v>
      </c>
      <c r="C15" s="3">
        <v>27.4</v>
      </c>
    </row>
    <row r="16" spans="1:3">
      <c r="A16" s="2" t="s">
        <v>26</v>
      </c>
      <c r="B16" s="3">
        <v>44.3</v>
      </c>
      <c r="C16" s="3">
        <v>30.2</v>
      </c>
    </row>
    <row r="17" spans="1:3">
      <c r="A17" s="2" t="s">
        <v>27</v>
      </c>
      <c r="B17" s="3">
        <v>35.1</v>
      </c>
      <c r="C17" s="3">
        <v>22.6</v>
      </c>
    </row>
    <row r="18" spans="1:3">
      <c r="A18" s="2" t="s">
        <v>17</v>
      </c>
      <c r="B18" s="3">
        <v>35.1</v>
      </c>
      <c r="C18" s="3">
        <v>28.1</v>
      </c>
    </row>
    <row r="19" spans="1:3">
      <c r="A19" s="2" t="s">
        <v>28</v>
      </c>
      <c r="B19" s="3">
        <v>35.4</v>
      </c>
      <c r="C19" s="3">
        <v>30.7</v>
      </c>
    </row>
    <row r="20" spans="1:3">
      <c r="A20" s="2" t="s">
        <v>18</v>
      </c>
      <c r="B20" s="3">
        <v>37.4</v>
      </c>
      <c r="C20" s="3">
        <v>26.5</v>
      </c>
    </row>
    <row r="21" spans="1:3">
      <c r="A21" s="2" t="s">
        <v>19</v>
      </c>
      <c r="B21" s="3">
        <v>38.799999999999997</v>
      </c>
      <c r="C21" s="3">
        <v>25.5</v>
      </c>
    </row>
    <row r="22" spans="1:3">
      <c r="A22" s="2" t="s">
        <v>20</v>
      </c>
      <c r="B22" s="3">
        <v>36.299999999999997</v>
      </c>
      <c r="C22" s="3">
        <v>26.5</v>
      </c>
    </row>
    <row r="23" spans="1:3">
      <c r="A23" s="2" t="s">
        <v>21</v>
      </c>
      <c r="B23" s="3">
        <v>37</v>
      </c>
      <c r="C23" s="3">
        <v>23.8</v>
      </c>
    </row>
    <row r="24" spans="1:3">
      <c r="A24" s="2" t="s">
        <v>22</v>
      </c>
      <c r="B24" s="3">
        <v>29.4</v>
      </c>
      <c r="C24" s="3">
        <v>23.2</v>
      </c>
    </row>
    <row r="25" spans="1:3">
      <c r="A25" s="2" t="s">
        <v>23</v>
      </c>
      <c r="B25" s="3">
        <v>34.6</v>
      </c>
      <c r="C25" s="3">
        <v>22.1</v>
      </c>
    </row>
    <row r="26" spans="1:3">
      <c r="A26" s="2" t="s">
        <v>29</v>
      </c>
      <c r="B26" s="3">
        <v>36.6</v>
      </c>
      <c r="C26" s="3">
        <v>25.9</v>
      </c>
    </row>
    <row r="27" spans="1:3">
      <c r="A27" s="2" t="s">
        <v>24</v>
      </c>
      <c r="B27" s="3">
        <v>27</v>
      </c>
      <c r="C27" s="3">
        <v>17.8</v>
      </c>
    </row>
    <row r="28" spans="1:3">
      <c r="A28" s="2" t="s">
        <v>25</v>
      </c>
      <c r="B28" s="3">
        <v>26.7</v>
      </c>
      <c r="C28" s="3">
        <v>19.399999999999999</v>
      </c>
    </row>
    <row r="29" spans="1:3">
      <c r="A29" s="2" t="s">
        <v>30</v>
      </c>
      <c r="B29" s="3">
        <v>28.7</v>
      </c>
      <c r="C29" s="3">
        <v>19.600000000000001</v>
      </c>
    </row>
    <row r="30" spans="1:3">
      <c r="A30" s="2" t="s">
        <v>31</v>
      </c>
      <c r="B30" s="3">
        <v>27.2</v>
      </c>
      <c r="C30" s="3">
        <v>19</v>
      </c>
    </row>
    <row r="31" spans="1:3">
      <c r="A31" s="2" t="s">
        <v>32</v>
      </c>
      <c r="B31" s="3">
        <v>47.1</v>
      </c>
      <c r="C31" s="3">
        <v>38.6</v>
      </c>
    </row>
    <row r="32" spans="1:3">
      <c r="A32" s="2" t="s">
        <v>33</v>
      </c>
      <c r="B32" s="3">
        <v>49.7</v>
      </c>
      <c r="C32" s="3">
        <v>41</v>
      </c>
    </row>
    <row r="33" spans="1:3">
      <c r="A33" s="2" t="s">
        <v>34</v>
      </c>
      <c r="B33" s="3">
        <v>42.2</v>
      </c>
      <c r="C33" s="3">
        <v>36.299999999999997</v>
      </c>
    </row>
    <row r="34" spans="1:3">
      <c r="A34" s="2" t="s">
        <v>35</v>
      </c>
      <c r="B34" s="3">
        <v>43.5</v>
      </c>
      <c r="C34" s="3">
        <v>56.8</v>
      </c>
    </row>
    <row r="35" spans="1:3">
      <c r="A35" s="2" t="s">
        <v>36</v>
      </c>
      <c r="B35" s="3">
        <v>46</v>
      </c>
      <c r="C35" s="3">
        <v>43.6</v>
      </c>
    </row>
    <row r="36" spans="1:3">
      <c r="A36" s="2" t="s">
        <v>37</v>
      </c>
      <c r="B36" s="3">
        <v>55.5</v>
      </c>
      <c r="C36" s="3">
        <v>38.200000000000003</v>
      </c>
    </row>
    <row r="37" spans="1:3">
      <c r="A37" s="2" t="s">
        <v>38</v>
      </c>
      <c r="B37" s="3">
        <v>38.1</v>
      </c>
      <c r="C37" s="3">
        <v>16.600000000000001</v>
      </c>
    </row>
    <row r="38" spans="1:3">
      <c r="A38" s="2" t="s">
        <v>39</v>
      </c>
      <c r="B38" s="3">
        <v>47.2</v>
      </c>
      <c r="C38" s="3">
        <v>36.299999999999997</v>
      </c>
    </row>
    <row r="39" spans="1:3">
      <c r="A39" s="2" t="s">
        <v>40</v>
      </c>
      <c r="B39" s="3">
        <v>44</v>
      </c>
      <c r="C39" s="3">
        <v>36.5</v>
      </c>
    </row>
    <row r="40" spans="1:3">
      <c r="A40" s="2" t="s">
        <v>41</v>
      </c>
      <c r="B40" s="3">
        <v>42.1</v>
      </c>
      <c r="C40" s="3">
        <v>37.4</v>
      </c>
    </row>
    <row r="41" spans="1:3">
      <c r="A41" s="2" t="s">
        <v>42</v>
      </c>
      <c r="B41" s="3">
        <v>45.4</v>
      </c>
      <c r="C41" s="3">
        <v>39.1</v>
      </c>
    </row>
    <row r="42" spans="1:3">
      <c r="A42" s="2" t="s">
        <v>43</v>
      </c>
      <c r="B42" s="3">
        <v>33.299999999999997</v>
      </c>
      <c r="C42" s="3">
        <v>33.200000000000003</v>
      </c>
    </row>
    <row r="43" spans="1:3">
      <c r="A43" s="2" t="s">
        <v>44</v>
      </c>
      <c r="B43" s="3">
        <v>48.6</v>
      </c>
      <c r="C43" s="3">
        <v>43.9</v>
      </c>
    </row>
    <row r="44" spans="1:3">
      <c r="A44" s="2" t="s">
        <v>45</v>
      </c>
      <c r="B44" s="3">
        <v>40.799999999999997</v>
      </c>
      <c r="C44" s="3">
        <v>31.3</v>
      </c>
    </row>
    <row r="45" spans="1:3">
      <c r="A45" s="2" t="s">
        <v>46</v>
      </c>
      <c r="B45" s="3">
        <v>42.5</v>
      </c>
      <c r="C45" s="3">
        <v>39.299999999999997</v>
      </c>
    </row>
    <row r="46" spans="1:3">
      <c r="A46" s="2" t="s">
        <v>47</v>
      </c>
      <c r="B46" s="3">
        <v>44.6</v>
      </c>
      <c r="C46" s="3">
        <v>38.4</v>
      </c>
    </row>
    <row r="47" spans="1:3">
      <c r="A47" s="2" t="s">
        <v>48</v>
      </c>
      <c r="B47" s="3">
        <v>46.5</v>
      </c>
      <c r="C47" s="3">
        <v>50.5</v>
      </c>
    </row>
    <row r="48" spans="1:3">
      <c r="A48" s="2" t="s">
        <v>49</v>
      </c>
      <c r="B48" s="3">
        <v>47.4</v>
      </c>
      <c r="C48" s="3">
        <v>48.9</v>
      </c>
    </row>
    <row r="49" spans="1:3">
      <c r="A49" s="2" t="s">
        <v>50</v>
      </c>
      <c r="B49" s="3">
        <v>42.8</v>
      </c>
      <c r="C49" s="3">
        <v>30</v>
      </c>
    </row>
    <row r="50" spans="1:3">
      <c r="A50" s="2" t="s">
        <v>51</v>
      </c>
      <c r="B50" s="3">
        <v>47</v>
      </c>
      <c r="C50" s="3">
        <v>33.4</v>
      </c>
    </row>
    <row r="51" spans="1:3">
      <c r="A51" s="2" t="s">
        <v>52</v>
      </c>
      <c r="B51" s="3">
        <v>43.4</v>
      </c>
      <c r="C51" s="3">
        <v>41</v>
      </c>
    </row>
    <row r="52" spans="1:3">
      <c r="A52" s="2" t="s">
        <v>53</v>
      </c>
      <c r="B52" s="3">
        <v>47.4</v>
      </c>
      <c r="C52" s="3">
        <v>66.2</v>
      </c>
    </row>
    <row r="53" spans="1:3">
      <c r="A53" s="2" t="s">
        <v>54</v>
      </c>
      <c r="B53" s="3">
        <v>35</v>
      </c>
      <c r="C53" s="3">
        <v>30</v>
      </c>
    </row>
    <row r="54" spans="1:3">
      <c r="A54" s="2" t="s">
        <v>55</v>
      </c>
      <c r="B54" s="3">
        <v>31.7</v>
      </c>
      <c r="C54" s="3">
        <v>25.4</v>
      </c>
    </row>
    <row r="55" spans="1:3">
      <c r="A55" s="2" t="s">
        <v>56</v>
      </c>
      <c r="B55" s="3">
        <v>46</v>
      </c>
      <c r="C55" s="3">
        <v>60.1</v>
      </c>
    </row>
    <row r="56" spans="1:3">
      <c r="A56" s="2" t="s">
        <v>57</v>
      </c>
      <c r="B56" s="3">
        <v>42.9</v>
      </c>
      <c r="C56" s="3">
        <v>52.3</v>
      </c>
    </row>
    <row r="57" spans="1:3">
      <c r="A57" s="2" t="s">
        <v>58</v>
      </c>
      <c r="B57" s="3">
        <v>54</v>
      </c>
      <c r="C57" s="3">
        <v>40.799999999999997</v>
      </c>
    </row>
    <row r="58" spans="1:3">
      <c r="A58" s="2" t="s">
        <v>59</v>
      </c>
      <c r="B58" s="3">
        <v>46.4</v>
      </c>
      <c r="C58" s="3">
        <v>31.3</v>
      </c>
    </row>
    <row r="59" spans="1:3">
      <c r="A59" s="2" t="s">
        <v>60</v>
      </c>
      <c r="B59" s="3">
        <v>42.7</v>
      </c>
      <c r="C59" s="3">
        <v>42.9</v>
      </c>
    </row>
    <row r="60" spans="1:3">
      <c r="A60" s="2" t="s">
        <v>61</v>
      </c>
      <c r="B60" s="3">
        <v>43.5</v>
      </c>
      <c r="C60" s="3">
        <v>31.9</v>
      </c>
    </row>
    <row r="61" spans="1:3">
      <c r="A61" s="2" t="s">
        <v>62</v>
      </c>
      <c r="B61" s="3">
        <v>48.4</v>
      </c>
      <c r="C61" s="3">
        <v>36.1</v>
      </c>
    </row>
    <row r="62" spans="1:3">
      <c r="A62" s="2" t="s">
        <v>63</v>
      </c>
      <c r="B62" s="3">
        <v>42.2</v>
      </c>
      <c r="C62" s="3">
        <v>47.5</v>
      </c>
    </row>
    <row r="63" spans="1:3">
      <c r="A63" s="2" t="s">
        <v>64</v>
      </c>
      <c r="B63" s="3">
        <v>44.5</v>
      </c>
      <c r="C63" s="3">
        <v>36.700000000000003</v>
      </c>
    </row>
    <row r="64" spans="1:3">
      <c r="A64" s="2" t="s">
        <v>65</v>
      </c>
      <c r="B64" s="3">
        <v>53.7</v>
      </c>
      <c r="C64" s="3">
        <v>34.1</v>
      </c>
    </row>
    <row r="65" spans="1:3">
      <c r="A65" s="2" t="s">
        <v>66</v>
      </c>
      <c r="B65" s="3">
        <v>41.8</v>
      </c>
      <c r="C65" s="3">
        <v>50</v>
      </c>
    </row>
    <row r="66" spans="1:3">
      <c r="A66" s="2" t="s">
        <v>67</v>
      </c>
      <c r="B66" s="3">
        <v>33</v>
      </c>
      <c r="C66" s="3">
        <v>25.7</v>
      </c>
    </row>
    <row r="67" spans="1:3">
      <c r="A67" s="2" t="s">
        <v>68</v>
      </c>
      <c r="B67" s="3">
        <v>46.1</v>
      </c>
      <c r="C67" s="3">
        <v>31.6</v>
      </c>
    </row>
    <row r="68" spans="1:3">
      <c r="A68" s="2" t="s">
        <v>69</v>
      </c>
      <c r="B68" s="3">
        <v>36.5</v>
      </c>
      <c r="C68" s="3">
        <v>39</v>
      </c>
    </row>
    <row r="69" spans="1:3">
      <c r="A69" s="2" t="s">
        <v>70</v>
      </c>
      <c r="B69" s="3">
        <v>44.6</v>
      </c>
      <c r="C69" s="3">
        <v>41.2</v>
      </c>
    </row>
    <row r="70" spans="1:3">
      <c r="A70" s="2" t="s">
        <v>107</v>
      </c>
      <c r="B70" s="3">
        <v>55.7</v>
      </c>
      <c r="C70" s="3">
        <v>60.2</v>
      </c>
    </row>
    <row r="71" spans="1:3">
      <c r="A71" s="2" t="s">
        <v>71</v>
      </c>
      <c r="B71" s="3">
        <v>43.7</v>
      </c>
      <c r="C71" s="3">
        <v>38.299999999999997</v>
      </c>
    </row>
    <row r="72" spans="1:3">
      <c r="A72" s="2" t="s">
        <v>72</v>
      </c>
      <c r="B72" s="3">
        <v>20</v>
      </c>
      <c r="C72" s="3">
        <v>32.4</v>
      </c>
    </row>
    <row r="73" spans="1:3">
      <c r="A73" s="2" t="s">
        <v>73</v>
      </c>
      <c r="B73" s="3">
        <v>21.4</v>
      </c>
      <c r="C73" s="3">
        <v>41.1</v>
      </c>
    </row>
    <row r="74" spans="1:3">
      <c r="A74" s="2" t="s">
        <v>74</v>
      </c>
      <c r="B74" s="3">
        <v>28.7</v>
      </c>
      <c r="C74" s="3">
        <v>27.3</v>
      </c>
    </row>
    <row r="75" spans="1:3">
      <c r="A75" s="2" t="s">
        <v>75</v>
      </c>
      <c r="B75" s="3" t="s">
        <v>103</v>
      </c>
      <c r="C75" s="3" t="s">
        <v>103</v>
      </c>
    </row>
    <row r="76" spans="1:3">
      <c r="A76" s="2" t="s">
        <v>76</v>
      </c>
      <c r="B76" s="3">
        <v>60.4</v>
      </c>
      <c r="C76" s="3">
        <v>61.8</v>
      </c>
    </row>
    <row r="77" spans="1:3">
      <c r="A77" s="2" t="s">
        <v>77</v>
      </c>
      <c r="B77" s="3">
        <v>32.4</v>
      </c>
      <c r="C77" s="3">
        <v>17.5</v>
      </c>
    </row>
    <row r="78" spans="1:3">
      <c r="A78" s="2" t="s">
        <v>78</v>
      </c>
      <c r="B78" s="3">
        <v>67.7</v>
      </c>
      <c r="C78" s="3">
        <v>68.599999999999994</v>
      </c>
    </row>
    <row r="79" spans="1:3">
      <c r="A79" s="2" t="s">
        <v>79</v>
      </c>
      <c r="B79" s="3">
        <v>34.6</v>
      </c>
      <c r="C79" s="3">
        <v>38.700000000000003</v>
      </c>
    </row>
    <row r="80" spans="1:3">
      <c r="A80" s="2" t="s">
        <v>80</v>
      </c>
      <c r="B80" s="3">
        <v>37.5</v>
      </c>
      <c r="C80" s="3">
        <v>28.9</v>
      </c>
    </row>
    <row r="81" spans="1:3">
      <c r="A81" s="2" t="s">
        <v>81</v>
      </c>
      <c r="B81" s="3">
        <v>34.299999999999997</v>
      </c>
      <c r="C81" s="3">
        <v>31.2</v>
      </c>
    </row>
    <row r="82" spans="1:3">
      <c r="A82" s="2" t="s">
        <v>82</v>
      </c>
      <c r="B82" s="3">
        <v>36.299999999999997</v>
      </c>
      <c r="C82" s="3">
        <v>37.5</v>
      </c>
    </row>
    <row r="83" spans="1:3">
      <c r="A83" s="2" t="s">
        <v>83</v>
      </c>
      <c r="B83" s="3" t="s">
        <v>103</v>
      </c>
      <c r="C83" s="3" t="s">
        <v>103</v>
      </c>
    </row>
    <row r="84" spans="1:3">
      <c r="A84" s="2" t="s">
        <v>84</v>
      </c>
      <c r="B84" s="3">
        <v>53.3</v>
      </c>
      <c r="C84" s="3">
        <v>39.5</v>
      </c>
    </row>
    <row r="85" spans="1:3">
      <c r="A85" s="2" t="s">
        <v>85</v>
      </c>
      <c r="B85" s="3">
        <v>37.9</v>
      </c>
      <c r="C85" s="3">
        <v>21.7</v>
      </c>
    </row>
    <row r="86" spans="1:3">
      <c r="A86" s="2" t="s">
        <v>86</v>
      </c>
      <c r="B86" s="3">
        <v>44.3</v>
      </c>
      <c r="C86" s="3">
        <v>33.4</v>
      </c>
    </row>
    <row r="87" spans="1:3">
      <c r="A87" s="2" t="s">
        <v>87</v>
      </c>
      <c r="B87" s="3" t="s">
        <v>103</v>
      </c>
      <c r="C87" s="3" t="s">
        <v>103</v>
      </c>
    </row>
    <row r="88" spans="1:3">
      <c r="A88" s="2" t="s">
        <v>88</v>
      </c>
      <c r="B88" s="3">
        <v>45.6</v>
      </c>
      <c r="C88" s="3">
        <v>65.400000000000006</v>
      </c>
    </row>
    <row r="89" spans="1:3">
      <c r="A89" s="2" t="s">
        <v>89</v>
      </c>
      <c r="B89" s="3">
        <v>55.1</v>
      </c>
      <c r="C89" s="3">
        <v>43.9</v>
      </c>
    </row>
    <row r="90" spans="1:3">
      <c r="A90" s="2" t="s">
        <v>90</v>
      </c>
      <c r="B90" s="3">
        <v>36.1</v>
      </c>
      <c r="C90" s="3">
        <v>33.700000000000003</v>
      </c>
    </row>
    <row r="91" spans="1:3">
      <c r="A91" s="2" t="s">
        <v>108</v>
      </c>
      <c r="B91" s="3">
        <v>17.5</v>
      </c>
      <c r="C91" s="3">
        <v>19.2</v>
      </c>
    </row>
    <row r="92" spans="1:3">
      <c r="A92" s="2" t="s">
        <v>91</v>
      </c>
      <c r="B92" s="3">
        <v>47.5</v>
      </c>
      <c r="C92" s="3">
        <v>44.5</v>
      </c>
    </row>
    <row r="93" spans="1:3">
      <c r="A93" s="2" t="s">
        <v>92</v>
      </c>
      <c r="B93" s="3">
        <v>28.2</v>
      </c>
      <c r="C93" s="3">
        <v>27.3</v>
      </c>
    </row>
    <row r="94" spans="1:3">
      <c r="A94" s="2" t="s">
        <v>93</v>
      </c>
      <c r="B94" s="3" t="s">
        <v>103</v>
      </c>
      <c r="C94" s="3" t="s">
        <v>103</v>
      </c>
    </row>
    <row r="95" spans="1:3">
      <c r="A95" s="2" t="s">
        <v>94</v>
      </c>
      <c r="B95" s="3" t="s">
        <v>103</v>
      </c>
      <c r="C95" s="3" t="s">
        <v>103</v>
      </c>
    </row>
    <row r="96" spans="1:3">
      <c r="A96" s="2" t="s">
        <v>95</v>
      </c>
      <c r="B96" s="3" t="s">
        <v>103</v>
      </c>
      <c r="C96" s="3" t="s">
        <v>103</v>
      </c>
    </row>
    <row r="97" spans="1:3">
      <c r="A97" s="2" t="s">
        <v>96</v>
      </c>
      <c r="B97" s="3">
        <v>33.5</v>
      </c>
      <c r="C97" s="3">
        <v>20.2</v>
      </c>
    </row>
    <row r="98" spans="1:3">
      <c r="A98" s="2" t="s">
        <v>97</v>
      </c>
      <c r="B98" s="3" t="s">
        <v>103</v>
      </c>
      <c r="C98" s="3" t="s">
        <v>103</v>
      </c>
    </row>
    <row r="99" spans="1:3">
      <c r="A99" s="2" t="s">
        <v>98</v>
      </c>
      <c r="B99" s="3" t="s">
        <v>103</v>
      </c>
      <c r="C99" s="3" t="s">
        <v>103</v>
      </c>
    </row>
    <row r="100" spans="1:3">
      <c r="A100" s="2" t="s">
        <v>99</v>
      </c>
      <c r="B100" s="3" t="s">
        <v>103</v>
      </c>
      <c r="C100" s="3" t="s">
        <v>103</v>
      </c>
    </row>
    <row r="101" spans="1:3">
      <c r="A101" s="2" t="s">
        <v>100</v>
      </c>
      <c r="B101" s="3" t="s">
        <v>103</v>
      </c>
      <c r="C101" s="3" t="s">
        <v>103</v>
      </c>
    </row>
    <row r="102" spans="1:3">
      <c r="A102" s="2" t="s">
        <v>101</v>
      </c>
      <c r="B102" s="3">
        <v>31.2</v>
      </c>
      <c r="C102" s="3">
        <v>23.3</v>
      </c>
    </row>
    <row r="103" spans="1:3">
      <c r="A103" s="2" t="s">
        <v>102</v>
      </c>
      <c r="B103" s="3">
        <v>43.2</v>
      </c>
      <c r="C103" s="3">
        <v>38.200000000000003</v>
      </c>
    </row>
    <row r="104" spans="1:3">
      <c r="B104" s="3"/>
      <c r="C104" s="3"/>
    </row>
    <row r="105" spans="1:3">
      <c r="B105" s="3"/>
      <c r="C105" s="3"/>
    </row>
    <row r="106" spans="1:3">
      <c r="B106" s="3"/>
      <c r="C106" s="3"/>
    </row>
    <row r="107" spans="1:3">
      <c r="B107" s="3"/>
      <c r="C107" s="3"/>
    </row>
    <row r="108" spans="1:3">
      <c r="B108" s="3"/>
      <c r="C108" s="3"/>
    </row>
    <row r="109" spans="1:3">
      <c r="B109" s="3"/>
      <c r="C109" s="3"/>
    </row>
    <row r="110" spans="1:3">
      <c r="B110" s="3"/>
      <c r="C110" s="3"/>
    </row>
    <row r="111" spans="1:3">
      <c r="B111" s="3"/>
      <c r="C111" s="3"/>
    </row>
    <row r="112" spans="1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7A4D-582A-46D4-B5CA-77D599F7F49F}">
  <dimension ref="A1:L118"/>
  <sheetViews>
    <sheetView tabSelected="1" topLeftCell="A61" workbookViewId="0">
      <selection activeCell="D82" sqref="D82"/>
    </sheetView>
  </sheetViews>
  <sheetFormatPr defaultRowHeight="14.4"/>
  <cols>
    <col min="1" max="1" width="36" customWidth="1"/>
    <col min="2" max="2" width="11.15625" bestFit="1" customWidth="1"/>
    <col min="6" max="6" width="9.62890625" bestFit="1" customWidth="1"/>
  </cols>
  <sheetData>
    <row r="1" spans="1:12">
      <c r="A1" s="1" t="s">
        <v>0</v>
      </c>
      <c r="B1" s="1" t="s">
        <v>104</v>
      </c>
      <c r="C1" s="1" t="s">
        <v>105</v>
      </c>
      <c r="D1" s="1" t="s">
        <v>106</v>
      </c>
      <c r="F1" s="1" t="s">
        <v>114</v>
      </c>
      <c r="G1" s="1" t="s">
        <v>115</v>
      </c>
      <c r="H1" s="1" t="s">
        <v>116</v>
      </c>
      <c r="J1" s="1" t="s">
        <v>117</v>
      </c>
      <c r="K1" s="1" t="s">
        <v>118</v>
      </c>
      <c r="L1" s="1" t="s">
        <v>119</v>
      </c>
    </row>
    <row r="2" spans="1:12">
      <c r="A2" s="2" t="s">
        <v>3</v>
      </c>
      <c r="B2" s="4">
        <v>363206</v>
      </c>
      <c r="C2" s="4">
        <v>12924</v>
      </c>
      <c r="D2" s="4">
        <v>9524</v>
      </c>
    </row>
    <row r="3" spans="1:12">
      <c r="A3" s="2" t="s">
        <v>4</v>
      </c>
      <c r="B3" s="4">
        <v>923941</v>
      </c>
      <c r="C3" s="4">
        <v>31603</v>
      </c>
      <c r="D3" s="4">
        <v>44844</v>
      </c>
    </row>
    <row r="4" spans="1:12">
      <c r="A4" s="2" t="s">
        <v>5</v>
      </c>
      <c r="B4" s="4">
        <v>1373416</v>
      </c>
      <c r="C4" s="4">
        <v>57379</v>
      </c>
      <c r="D4" s="4">
        <v>41040</v>
      </c>
    </row>
    <row r="5" spans="1:12">
      <c r="A5" s="2" t="s">
        <v>6</v>
      </c>
      <c r="B5" s="4">
        <v>1396168</v>
      </c>
      <c r="C5" s="4">
        <v>57019</v>
      </c>
      <c r="D5" s="4">
        <v>32864</v>
      </c>
    </row>
    <row r="6" spans="1:12">
      <c r="A6" s="2" t="s">
        <v>7</v>
      </c>
      <c r="B6" s="4">
        <v>2492805</v>
      </c>
      <c r="C6" s="4">
        <v>121863</v>
      </c>
      <c r="D6" s="4">
        <v>78923</v>
      </c>
    </row>
    <row r="7" spans="1:12">
      <c r="A7" s="2" t="s">
        <v>8</v>
      </c>
      <c r="B7" s="4">
        <v>1532184</v>
      </c>
      <c r="C7" s="4">
        <v>55298</v>
      </c>
      <c r="D7" s="4">
        <v>41420</v>
      </c>
    </row>
    <row r="8" spans="1:12">
      <c r="A8" s="2" t="s">
        <v>9</v>
      </c>
      <c r="B8" s="4">
        <v>3264112</v>
      </c>
      <c r="C8" s="4">
        <v>157731</v>
      </c>
      <c r="D8" s="4">
        <v>119327</v>
      </c>
    </row>
    <row r="9" spans="1:12">
      <c r="A9" s="2" t="s">
        <v>10</v>
      </c>
      <c r="B9" s="4">
        <v>1625836</v>
      </c>
      <c r="C9" s="4">
        <v>53348</v>
      </c>
      <c r="D9" s="4">
        <v>40291</v>
      </c>
    </row>
    <row r="10" spans="1:12">
      <c r="A10" s="2" t="s">
        <v>11</v>
      </c>
      <c r="B10" s="4">
        <v>1879442</v>
      </c>
      <c r="C10" s="4">
        <v>85236</v>
      </c>
      <c r="D10" s="4">
        <v>48679</v>
      </c>
    </row>
    <row r="11" spans="1:12">
      <c r="A11" s="2" t="s">
        <v>12</v>
      </c>
      <c r="B11" s="4">
        <v>1445741</v>
      </c>
      <c r="C11" s="4">
        <v>72838</v>
      </c>
      <c r="D11" s="4">
        <v>40160</v>
      </c>
    </row>
    <row r="12" spans="1:12">
      <c r="A12" s="2" t="s">
        <v>13</v>
      </c>
      <c r="B12" s="4">
        <v>1389724</v>
      </c>
      <c r="C12" s="4">
        <v>70653</v>
      </c>
      <c r="D12" s="4">
        <v>86152</v>
      </c>
    </row>
    <row r="13" spans="1:12">
      <c r="A13" s="2" t="s">
        <v>14</v>
      </c>
      <c r="B13" s="4">
        <v>2672700</v>
      </c>
      <c r="C13" s="4">
        <v>124097</v>
      </c>
      <c r="D13" s="4">
        <v>99001</v>
      </c>
    </row>
    <row r="14" spans="1:12">
      <c r="A14" s="2" t="s">
        <v>15</v>
      </c>
      <c r="B14" s="4">
        <v>20362275</v>
      </c>
      <c r="C14" s="4">
        <v>899987</v>
      </c>
      <c r="D14" s="4">
        <v>682159</v>
      </c>
      <c r="F14" s="4">
        <f>SUM(B2:B13)</f>
        <v>20359275</v>
      </c>
      <c r="G14" s="4">
        <f>SUM(C2:C13)</f>
        <v>899989</v>
      </c>
      <c r="H14" s="4">
        <f>SUM(D2:D13)</f>
        <v>682225</v>
      </c>
      <c r="J14" s="4">
        <f>B14-F14</f>
        <v>3000</v>
      </c>
      <c r="K14" s="4">
        <f>C14-G14</f>
        <v>-2</v>
      </c>
      <c r="L14" s="4">
        <f>D14-H14</f>
        <v>-66</v>
      </c>
    </row>
    <row r="15" spans="1:12">
      <c r="A15" s="2" t="s">
        <v>16</v>
      </c>
      <c r="B15" s="4">
        <v>1096542</v>
      </c>
      <c r="C15" s="4">
        <v>42088</v>
      </c>
      <c r="D15" s="4">
        <v>30040</v>
      </c>
    </row>
    <row r="16" spans="1:12">
      <c r="A16" s="2" t="s">
        <v>26</v>
      </c>
      <c r="B16" s="4">
        <v>498448</v>
      </c>
      <c r="C16" s="4">
        <v>22079</v>
      </c>
      <c r="D16" s="4">
        <v>15047</v>
      </c>
    </row>
    <row r="17" spans="1:12">
      <c r="A17" s="2" t="s">
        <v>27</v>
      </c>
      <c r="B17" s="4">
        <v>909173</v>
      </c>
      <c r="C17" s="4">
        <v>31911</v>
      </c>
      <c r="D17" s="4">
        <v>20583</v>
      </c>
    </row>
    <row r="18" spans="1:12">
      <c r="A18" s="2" t="s">
        <v>17</v>
      </c>
      <c r="B18" s="4">
        <v>791321</v>
      </c>
      <c r="C18" s="4">
        <v>27747</v>
      </c>
      <c r="D18" s="4">
        <v>22226</v>
      </c>
    </row>
    <row r="19" spans="1:12">
      <c r="A19" s="2" t="s">
        <v>28</v>
      </c>
      <c r="B19" s="4">
        <v>687220</v>
      </c>
      <c r="C19" s="4">
        <v>24307</v>
      </c>
      <c r="D19" s="4">
        <v>21060</v>
      </c>
    </row>
    <row r="20" spans="1:12">
      <c r="A20" s="2" t="s">
        <v>18</v>
      </c>
      <c r="B20" s="4">
        <v>1116298</v>
      </c>
      <c r="C20" s="4">
        <v>41731</v>
      </c>
      <c r="D20" s="4">
        <v>29537</v>
      </c>
    </row>
    <row r="21" spans="1:12">
      <c r="A21" s="2" t="s">
        <v>19</v>
      </c>
      <c r="B21" s="4">
        <v>1277095</v>
      </c>
      <c r="C21" s="4">
        <v>49493</v>
      </c>
      <c r="D21" s="4">
        <v>32558</v>
      </c>
    </row>
    <row r="22" spans="1:12">
      <c r="A22" s="2" t="s">
        <v>20</v>
      </c>
      <c r="B22" s="4">
        <v>666542</v>
      </c>
      <c r="C22" s="4">
        <v>24237</v>
      </c>
      <c r="D22" s="4">
        <v>17698</v>
      </c>
    </row>
    <row r="23" spans="1:12">
      <c r="A23" s="2" t="s">
        <v>21</v>
      </c>
      <c r="B23" s="4">
        <v>812159</v>
      </c>
      <c r="C23" s="4">
        <v>30063</v>
      </c>
      <c r="D23" s="4">
        <v>19314</v>
      </c>
    </row>
    <row r="24" spans="1:12">
      <c r="A24" s="2" t="s">
        <v>22</v>
      </c>
      <c r="B24" s="4">
        <v>706475</v>
      </c>
      <c r="C24" s="4">
        <v>20760</v>
      </c>
      <c r="D24" s="4">
        <v>16356</v>
      </c>
    </row>
    <row r="25" spans="1:12">
      <c r="A25" s="2" t="s">
        <v>23</v>
      </c>
      <c r="B25" s="4">
        <v>764010</v>
      </c>
      <c r="C25" s="4">
        <v>26432</v>
      </c>
      <c r="D25" s="4">
        <v>16865</v>
      </c>
    </row>
    <row r="26" spans="1:12">
      <c r="A26" s="2" t="s">
        <v>29</v>
      </c>
      <c r="B26" s="4">
        <v>9325283</v>
      </c>
      <c r="C26" s="4">
        <v>340848</v>
      </c>
      <c r="D26" s="4">
        <v>241320</v>
      </c>
      <c r="F26" s="4">
        <f>SUM(B15:B25)</f>
        <v>9325283</v>
      </c>
      <c r="G26" s="4">
        <f>SUM(C15:C25)</f>
        <v>340848</v>
      </c>
      <c r="H26" s="4">
        <f>SUM(D15:D25)</f>
        <v>241284</v>
      </c>
      <c r="J26" s="4">
        <f>B26-F26</f>
        <v>0</v>
      </c>
      <c r="K26" s="4">
        <f>C26-G26</f>
        <v>0</v>
      </c>
      <c r="L26" s="4">
        <f>D26-H26</f>
        <v>36</v>
      </c>
    </row>
    <row r="27" spans="1:12">
      <c r="A27" s="2" t="s">
        <v>24</v>
      </c>
      <c r="B27" s="4">
        <v>718514</v>
      </c>
      <c r="C27" s="4">
        <v>19400</v>
      </c>
      <c r="D27" s="4">
        <v>12786</v>
      </c>
    </row>
    <row r="28" spans="1:12">
      <c r="A28" s="2" t="s">
        <v>25</v>
      </c>
      <c r="B28" s="4">
        <v>1286623</v>
      </c>
      <c r="C28" s="4">
        <v>34402</v>
      </c>
      <c r="D28" s="4">
        <v>25029</v>
      </c>
    </row>
    <row r="29" spans="1:12">
      <c r="A29" s="2" t="s">
        <v>30</v>
      </c>
      <c r="B29" s="4">
        <v>412304</v>
      </c>
      <c r="C29" s="4">
        <v>11801</v>
      </c>
      <c r="D29" s="4">
        <v>8059</v>
      </c>
    </row>
    <row r="30" spans="1:12">
      <c r="A30" s="2" t="s">
        <v>31</v>
      </c>
      <c r="B30" s="4">
        <v>2417441</v>
      </c>
      <c r="C30" s="4">
        <v>65603</v>
      </c>
      <c r="D30" s="4">
        <v>45874</v>
      </c>
      <c r="F30" s="4">
        <f>SUM(B27:B29)</f>
        <v>2417441</v>
      </c>
      <c r="G30" s="4">
        <f>SUM(C27:C29)</f>
        <v>65603</v>
      </c>
      <c r="H30" s="4">
        <f>SUM(D27:D29)</f>
        <v>45874</v>
      </c>
      <c r="J30" s="4">
        <f>B30-F30</f>
        <v>0</v>
      </c>
      <c r="K30" s="4">
        <f>C30-G30</f>
        <v>0</v>
      </c>
      <c r="L30" s="4">
        <f>D30-H30</f>
        <v>0</v>
      </c>
    </row>
    <row r="31" spans="1:12">
      <c r="A31" s="2" t="s">
        <v>32</v>
      </c>
      <c r="B31" s="4">
        <v>1622286</v>
      </c>
      <c r="C31" s="4">
        <v>76427</v>
      </c>
      <c r="D31" s="4">
        <v>62599</v>
      </c>
    </row>
    <row r="32" spans="1:12">
      <c r="A32" s="2" t="s">
        <v>33</v>
      </c>
      <c r="B32" s="4">
        <v>1544734</v>
      </c>
      <c r="C32" s="4">
        <v>76816</v>
      </c>
      <c r="D32" s="4">
        <v>63413</v>
      </c>
    </row>
    <row r="33" spans="1:4">
      <c r="A33" s="2" t="s">
        <v>34</v>
      </c>
      <c r="B33" s="4">
        <v>1314000</v>
      </c>
      <c r="C33" s="4">
        <v>55468</v>
      </c>
      <c r="D33" s="4">
        <v>47759</v>
      </c>
    </row>
    <row r="34" spans="1:4">
      <c r="A34" s="2" t="s">
        <v>35</v>
      </c>
      <c r="B34" s="4">
        <v>2676587</v>
      </c>
      <c r="C34" s="4">
        <v>116448</v>
      </c>
      <c r="D34" s="4">
        <v>152129</v>
      </c>
    </row>
    <row r="35" spans="1:4">
      <c r="A35" s="2" t="s">
        <v>36</v>
      </c>
      <c r="B35" s="4">
        <v>3050600</v>
      </c>
      <c r="C35" s="4">
        <v>140463</v>
      </c>
      <c r="D35" s="4">
        <v>133061</v>
      </c>
    </row>
    <row r="36" spans="1:4">
      <c r="A36" s="2" t="s">
        <v>37</v>
      </c>
      <c r="B36" s="4">
        <v>1852363</v>
      </c>
      <c r="C36" s="4">
        <v>102673</v>
      </c>
      <c r="D36" s="4">
        <v>70996</v>
      </c>
    </row>
    <row r="37" spans="1:4">
      <c r="A37" s="2" t="s">
        <v>38</v>
      </c>
      <c r="B37" s="4">
        <v>2201028</v>
      </c>
      <c r="C37" s="4">
        <v>83840</v>
      </c>
      <c r="D37" s="4">
        <v>102498</v>
      </c>
    </row>
    <row r="38" spans="1:4">
      <c r="A38" s="2" t="s">
        <v>39</v>
      </c>
      <c r="B38" s="4">
        <v>1267028</v>
      </c>
      <c r="C38" s="4">
        <v>59822</v>
      </c>
      <c r="D38" s="4">
        <v>45967</v>
      </c>
    </row>
    <row r="39" spans="1:4">
      <c r="A39" s="2" t="s">
        <v>40</v>
      </c>
      <c r="B39" s="4">
        <v>1426099</v>
      </c>
      <c r="C39" s="4">
        <v>62808</v>
      </c>
      <c r="D39" s="4">
        <v>51993</v>
      </c>
    </row>
    <row r="40" spans="1:4">
      <c r="A40" s="2" t="s">
        <v>41</v>
      </c>
      <c r="B40" s="4">
        <v>2592028</v>
      </c>
      <c r="C40" s="4">
        <v>109091</v>
      </c>
      <c r="D40" s="4">
        <v>97021</v>
      </c>
    </row>
    <row r="41" spans="1:4">
      <c r="A41" s="2" t="s">
        <v>42</v>
      </c>
      <c r="B41" s="4">
        <v>1532039</v>
      </c>
      <c r="C41" s="4">
        <v>69506</v>
      </c>
      <c r="D41" s="4">
        <v>59841</v>
      </c>
    </row>
    <row r="42" spans="1:4">
      <c r="A42" s="2" t="s">
        <v>43</v>
      </c>
      <c r="B42" s="4">
        <v>840000</v>
      </c>
      <c r="C42" s="4">
        <v>27941</v>
      </c>
      <c r="D42" s="4">
        <v>27857</v>
      </c>
    </row>
    <row r="43" spans="1:4">
      <c r="A43" s="2" t="s">
        <v>44</v>
      </c>
      <c r="B43" s="4">
        <v>1580635</v>
      </c>
      <c r="C43" s="4">
        <v>76809</v>
      </c>
      <c r="D43" s="4">
        <v>69315</v>
      </c>
    </row>
    <row r="44" spans="1:4">
      <c r="A44" s="2" t="s">
        <v>45</v>
      </c>
      <c r="B44" s="4">
        <v>1302614</v>
      </c>
      <c r="C44" s="4">
        <v>53096</v>
      </c>
      <c r="D44" s="4">
        <v>40765</v>
      </c>
    </row>
    <row r="45" spans="1:4">
      <c r="A45" s="2" t="s">
        <v>46</v>
      </c>
      <c r="B45" s="4">
        <v>361220</v>
      </c>
      <c r="C45" s="4">
        <v>15337</v>
      </c>
      <c r="D45" s="4">
        <v>14175</v>
      </c>
    </row>
    <row r="46" spans="1:4">
      <c r="A46" s="2" t="s">
        <v>47</v>
      </c>
      <c r="B46" s="4">
        <v>2140587</v>
      </c>
      <c r="C46" s="4">
        <v>94405</v>
      </c>
      <c r="D46" s="4">
        <v>81125</v>
      </c>
    </row>
    <row r="47" spans="1:4">
      <c r="A47" s="2" t="s">
        <v>48</v>
      </c>
      <c r="B47" s="4">
        <v>1595548</v>
      </c>
      <c r="C47" s="4">
        <v>74225</v>
      </c>
      <c r="D47" s="4">
        <v>80603</v>
      </c>
    </row>
    <row r="48" spans="1:4">
      <c r="A48" s="2" t="s">
        <v>49</v>
      </c>
      <c r="B48" s="4">
        <v>2815860</v>
      </c>
      <c r="C48" s="4">
        <v>133579</v>
      </c>
      <c r="D48" s="4">
        <v>137765</v>
      </c>
    </row>
    <row r="49" spans="1:4">
      <c r="A49" s="2" t="s">
        <v>50</v>
      </c>
      <c r="B49" s="4">
        <v>2983699</v>
      </c>
      <c r="C49" s="4">
        <v>127721</v>
      </c>
      <c r="D49" s="4">
        <v>89300</v>
      </c>
    </row>
    <row r="50" spans="1:4">
      <c r="A50" s="2" t="s">
        <v>51</v>
      </c>
      <c r="B50" s="4">
        <v>1051936</v>
      </c>
      <c r="C50" s="4">
        <v>49458</v>
      </c>
      <c r="D50" s="4">
        <v>35130</v>
      </c>
    </row>
    <row r="51" spans="1:4">
      <c r="A51" s="2" t="s">
        <v>52</v>
      </c>
      <c r="B51" s="4">
        <v>1950285</v>
      </c>
      <c r="C51" s="4">
        <v>84595</v>
      </c>
      <c r="D51" s="4">
        <v>79956</v>
      </c>
    </row>
    <row r="52" spans="1:4">
      <c r="A52" s="2" t="s">
        <v>53</v>
      </c>
      <c r="B52" s="4">
        <v>2650580</v>
      </c>
      <c r="C52" s="4">
        <v>125755</v>
      </c>
      <c r="D52" s="4">
        <v>175453</v>
      </c>
    </row>
    <row r="53" spans="1:4">
      <c r="A53" s="2" t="s">
        <v>54</v>
      </c>
      <c r="B53" s="4">
        <v>820183</v>
      </c>
      <c r="C53" s="4">
        <v>31513</v>
      </c>
      <c r="D53" s="4">
        <v>26204</v>
      </c>
    </row>
    <row r="54" spans="1:4">
      <c r="A54" s="2" t="s">
        <v>55</v>
      </c>
      <c r="B54" s="4">
        <v>1035529</v>
      </c>
      <c r="C54" s="4">
        <v>30276</v>
      </c>
      <c r="D54" s="4">
        <v>25191</v>
      </c>
    </row>
    <row r="55" spans="1:4">
      <c r="A55" s="2" t="s">
        <v>56</v>
      </c>
      <c r="B55" s="4">
        <v>2437940</v>
      </c>
      <c r="C55" s="4">
        <v>112212</v>
      </c>
      <c r="D55" s="4">
        <v>146516</v>
      </c>
    </row>
    <row r="56" spans="1:4">
      <c r="A56" s="2" t="s">
        <v>57</v>
      </c>
      <c r="B56" s="4">
        <v>1523200</v>
      </c>
      <c r="C56" s="4">
        <v>65325</v>
      </c>
      <c r="D56" s="4">
        <v>79662</v>
      </c>
    </row>
    <row r="57" spans="1:4">
      <c r="A57" s="2" t="s">
        <v>58</v>
      </c>
      <c r="B57" s="4">
        <v>1437831</v>
      </c>
      <c r="C57" s="4">
        <v>77633</v>
      </c>
      <c r="D57" s="4">
        <v>58703</v>
      </c>
    </row>
    <row r="58" spans="1:4">
      <c r="A58" s="2" t="s">
        <v>59</v>
      </c>
      <c r="B58" s="4">
        <v>1210770</v>
      </c>
      <c r="C58" s="4">
        <v>56143</v>
      </c>
      <c r="D58" s="4">
        <v>37863</v>
      </c>
    </row>
    <row r="59" spans="1:4">
      <c r="A59" s="2" t="s">
        <v>60</v>
      </c>
      <c r="B59" s="4">
        <v>2968264</v>
      </c>
      <c r="C59" s="4">
        <v>126676</v>
      </c>
      <c r="D59" s="4">
        <v>127258</v>
      </c>
    </row>
    <row r="60" spans="1:4">
      <c r="A60" s="2" t="s">
        <v>61</v>
      </c>
      <c r="B60" s="4">
        <v>1904293</v>
      </c>
      <c r="C60" s="4">
        <v>82968</v>
      </c>
      <c r="D60" s="4">
        <v>60891</v>
      </c>
    </row>
    <row r="61" spans="1:4">
      <c r="A61" s="2" t="s">
        <v>62</v>
      </c>
      <c r="B61" s="4">
        <v>1531572</v>
      </c>
      <c r="C61" s="4">
        <v>74159</v>
      </c>
      <c r="D61" s="4">
        <v>70585</v>
      </c>
    </row>
    <row r="62" spans="1:4">
      <c r="A62" s="2" t="s">
        <v>63</v>
      </c>
      <c r="B62" s="4">
        <v>2087489</v>
      </c>
      <c r="C62" s="4">
        <v>88048</v>
      </c>
      <c r="D62" s="4">
        <v>99041</v>
      </c>
    </row>
    <row r="63" spans="1:4">
      <c r="A63" s="2" t="s">
        <v>64</v>
      </c>
      <c r="B63" s="4">
        <v>2552609</v>
      </c>
      <c r="C63" s="4">
        <v>113676</v>
      </c>
      <c r="D63" s="4">
        <v>93623</v>
      </c>
    </row>
    <row r="64" spans="1:4">
      <c r="A64" s="2" t="s">
        <v>65</v>
      </c>
      <c r="B64" s="4">
        <v>1896341</v>
      </c>
      <c r="C64" s="4">
        <v>101875</v>
      </c>
      <c r="D64" s="4">
        <v>64568</v>
      </c>
    </row>
    <row r="65" spans="1:12">
      <c r="A65" s="2" t="s">
        <v>66</v>
      </c>
      <c r="B65" s="4">
        <v>76098</v>
      </c>
      <c r="C65" s="4">
        <v>3180</v>
      </c>
      <c r="D65" s="4">
        <v>3791</v>
      </c>
    </row>
    <row r="66" spans="1:12">
      <c r="A66" s="2" t="s">
        <v>67</v>
      </c>
      <c r="B66" s="4">
        <v>328014</v>
      </c>
      <c r="C66" s="4">
        <v>10796</v>
      </c>
      <c r="D66" s="4">
        <v>8416</v>
      </c>
    </row>
    <row r="67" spans="1:12">
      <c r="A67" s="2" t="s">
        <v>68</v>
      </c>
      <c r="B67" s="4">
        <v>2299870</v>
      </c>
      <c r="C67" s="4">
        <v>106037</v>
      </c>
      <c r="D67" s="4">
        <v>72592</v>
      </c>
    </row>
    <row r="68" spans="1:12">
      <c r="A68" s="2" t="s">
        <v>69</v>
      </c>
      <c r="B68" s="4">
        <v>1210028</v>
      </c>
      <c r="C68" s="4">
        <v>44192</v>
      </c>
      <c r="D68" s="4">
        <v>34549</v>
      </c>
    </row>
    <row r="69" spans="1:12">
      <c r="A69" s="2" t="s">
        <v>70</v>
      </c>
      <c r="B69" s="4">
        <v>66024139</v>
      </c>
      <c r="C69" s="4">
        <v>2940992</v>
      </c>
      <c r="D69" s="4">
        <v>2728143</v>
      </c>
      <c r="F69" s="4">
        <f>SUM(B31:B68)</f>
        <v>65671787</v>
      </c>
      <c r="G69" s="4">
        <f>SUM(C31:C68)</f>
        <v>2940992</v>
      </c>
      <c r="H69" s="4">
        <f>SUM(D31:D68)</f>
        <v>2728174</v>
      </c>
      <c r="J69" s="4">
        <f>B69-F69</f>
        <v>352352</v>
      </c>
      <c r="K69" s="4">
        <f>C69-G69</f>
        <v>0</v>
      </c>
      <c r="L69" s="4">
        <f>D69-H69</f>
        <v>-31</v>
      </c>
    </row>
    <row r="70" spans="1:12">
      <c r="A70" s="2" t="s">
        <v>107</v>
      </c>
      <c r="B70" s="4">
        <v>2122372</v>
      </c>
      <c r="C70" s="4">
        <v>118112</v>
      </c>
      <c r="D70" s="4">
        <v>127785</v>
      </c>
    </row>
    <row r="71" spans="1:12">
      <c r="A71" s="2" t="s">
        <v>71</v>
      </c>
      <c r="B71" s="4">
        <v>100251510</v>
      </c>
      <c r="C71" s="4">
        <v>4365542</v>
      </c>
      <c r="D71" s="4">
        <v>3825281</v>
      </c>
    </row>
    <row r="72" spans="1:12">
      <c r="A72" s="2" t="s">
        <v>72</v>
      </c>
      <c r="B72" s="4">
        <v>790782</v>
      </c>
      <c r="C72" s="4">
        <v>15741</v>
      </c>
      <c r="D72" s="4">
        <v>25201</v>
      </c>
    </row>
    <row r="73" spans="1:12">
      <c r="A73" s="2" t="s">
        <v>73</v>
      </c>
      <c r="B73" s="4">
        <v>649784</v>
      </c>
      <c r="C73" s="4">
        <v>13939</v>
      </c>
      <c r="D73" s="4">
        <v>26646</v>
      </c>
    </row>
    <row r="74" spans="1:12">
      <c r="A74" s="2" t="s">
        <v>74</v>
      </c>
      <c r="B74" s="4">
        <v>710998</v>
      </c>
      <c r="C74" s="4">
        <v>20423</v>
      </c>
      <c r="D74" s="4">
        <v>19423</v>
      </c>
    </row>
    <row r="75" spans="1:12">
      <c r="A75" s="2" t="s">
        <v>75</v>
      </c>
      <c r="B75" s="4">
        <v>232585</v>
      </c>
      <c r="C75" s="4">
        <v>3493</v>
      </c>
      <c r="D75" s="4">
        <v>2367</v>
      </c>
    </row>
    <row r="76" spans="1:12">
      <c r="A76" s="2" t="s">
        <v>76</v>
      </c>
      <c r="B76" s="4">
        <v>1585510</v>
      </c>
      <c r="C76" s="4">
        <v>95825</v>
      </c>
      <c r="D76" s="4">
        <v>97961</v>
      </c>
    </row>
    <row r="77" spans="1:12">
      <c r="A77" s="2" t="s">
        <v>77</v>
      </c>
      <c r="B77" s="4">
        <v>978944</v>
      </c>
      <c r="C77" s="4">
        <v>31692</v>
      </c>
      <c r="D77" s="4">
        <v>17335</v>
      </c>
    </row>
    <row r="78" spans="1:12">
      <c r="A78" s="2" t="s">
        <v>78</v>
      </c>
      <c r="B78" s="4">
        <v>695366</v>
      </c>
      <c r="C78" s="4">
        <v>47075</v>
      </c>
      <c r="D78" s="4">
        <v>47659</v>
      </c>
    </row>
    <row r="79" spans="1:12">
      <c r="A79" s="2" t="s">
        <v>79</v>
      </c>
      <c r="B79" s="4">
        <v>794992</v>
      </c>
      <c r="C79" s="4">
        <v>27519</v>
      </c>
      <c r="D79" s="4">
        <v>30672</v>
      </c>
    </row>
    <row r="80" spans="1:12">
      <c r="A80" s="2" t="s">
        <v>80</v>
      </c>
      <c r="B80" s="4">
        <v>734284</v>
      </c>
      <c r="C80" s="4">
        <v>27519</v>
      </c>
      <c r="D80" s="4">
        <v>21201</v>
      </c>
    </row>
    <row r="81" spans="1:12">
      <c r="A81" s="2" t="s">
        <v>81</v>
      </c>
      <c r="B81" s="4">
        <v>690528</v>
      </c>
      <c r="C81" s="4">
        <v>23725</v>
      </c>
      <c r="D81" s="4">
        <v>21534</v>
      </c>
    </row>
    <row r="82" spans="1:12">
      <c r="A82" s="2" t="s">
        <v>82</v>
      </c>
      <c r="B82" s="4">
        <v>7864202</v>
      </c>
      <c r="C82" s="5">
        <v>306951</v>
      </c>
      <c r="D82" s="4">
        <v>288465</v>
      </c>
      <c r="F82" s="4">
        <f>SUM(B72:B81)</f>
        <v>7863773</v>
      </c>
      <c r="G82" s="4">
        <f>SUM(C72:C81)</f>
        <v>306951</v>
      </c>
      <c r="H82" s="4">
        <f>SUM(D72:D81)</f>
        <v>309999</v>
      </c>
      <c r="J82" s="4">
        <f>B82-F82</f>
        <v>429</v>
      </c>
      <c r="K82" s="4">
        <f>C82-G82</f>
        <v>0</v>
      </c>
      <c r="L82" s="4">
        <f>D82-H82</f>
        <v>-21534</v>
      </c>
    </row>
    <row r="83" spans="1:12">
      <c r="A83" s="2" t="s">
        <v>83</v>
      </c>
      <c r="B83" s="4">
        <v>63221</v>
      </c>
      <c r="C83" s="4" t="s">
        <v>103</v>
      </c>
      <c r="D83" s="4" t="s">
        <v>103</v>
      </c>
    </row>
    <row r="84" spans="1:12">
      <c r="A84" s="2" t="s">
        <v>84</v>
      </c>
      <c r="B84" s="4">
        <v>478786</v>
      </c>
      <c r="C84" s="4">
        <v>25524</v>
      </c>
      <c r="D84" s="4">
        <v>18922</v>
      </c>
    </row>
    <row r="85" spans="1:12">
      <c r="A85" s="2" t="s">
        <v>85</v>
      </c>
      <c r="B85" s="4">
        <v>600671</v>
      </c>
      <c r="C85" s="4">
        <v>22747</v>
      </c>
      <c r="D85" s="4">
        <v>13051</v>
      </c>
    </row>
    <row r="86" spans="1:12">
      <c r="A86" s="2" t="s">
        <v>86</v>
      </c>
      <c r="B86" s="4">
        <v>471560</v>
      </c>
      <c r="C86" s="4">
        <v>20895</v>
      </c>
      <c r="D86" s="4">
        <v>15763</v>
      </c>
    </row>
    <row r="87" spans="1:12">
      <c r="A87" s="2" t="s">
        <v>87</v>
      </c>
      <c r="B87" s="4">
        <v>143456</v>
      </c>
      <c r="C87" s="4">
        <v>5030</v>
      </c>
      <c r="D87" s="4">
        <v>2302</v>
      </c>
    </row>
    <row r="88" spans="1:12">
      <c r="A88" s="2" t="s">
        <v>88</v>
      </c>
      <c r="B88" s="4">
        <v>1397460</v>
      </c>
      <c r="C88" s="4">
        <v>63752</v>
      </c>
      <c r="D88" s="4">
        <v>91317</v>
      </c>
    </row>
    <row r="89" spans="1:12">
      <c r="A89" s="2" t="s">
        <v>89</v>
      </c>
      <c r="B89" s="4">
        <v>1414440</v>
      </c>
      <c r="C89" s="4">
        <v>77947</v>
      </c>
      <c r="D89" s="4">
        <v>62123</v>
      </c>
    </row>
    <row r="90" spans="1:12">
      <c r="A90" s="2" t="s">
        <v>90</v>
      </c>
      <c r="B90" s="4">
        <v>263743</v>
      </c>
      <c r="C90" s="4">
        <v>9536</v>
      </c>
      <c r="D90" s="4">
        <v>5189</v>
      </c>
    </row>
    <row r="91" spans="1:12">
      <c r="A91" s="2" t="s">
        <v>108</v>
      </c>
      <c r="B91" s="4">
        <v>23565</v>
      </c>
      <c r="C91" s="4">
        <v>421</v>
      </c>
      <c r="D91" s="4">
        <v>461</v>
      </c>
    </row>
    <row r="92" spans="1:12">
      <c r="A92" s="2" t="s">
        <v>91</v>
      </c>
      <c r="B92" s="4">
        <v>4856902</v>
      </c>
      <c r="C92" s="4">
        <v>225852</v>
      </c>
      <c r="D92" s="4">
        <v>209128</v>
      </c>
      <c r="F92" s="4">
        <f>SUM(B83:B91)</f>
        <v>4856902</v>
      </c>
      <c r="G92" s="4">
        <f>SUM(C83:C91)</f>
        <v>225852</v>
      </c>
      <c r="H92" s="4">
        <f>SUM(D83:D91)</f>
        <v>209128</v>
      </c>
      <c r="J92" s="4">
        <f>B92-F92</f>
        <v>0</v>
      </c>
      <c r="K92" s="4">
        <f>C92-G92</f>
        <v>0</v>
      </c>
      <c r="L92" s="4">
        <f>D92-H92</f>
        <v>0</v>
      </c>
    </row>
    <row r="93" spans="1:12">
      <c r="A93" s="2" t="s">
        <v>92</v>
      </c>
      <c r="B93" s="4">
        <v>523484</v>
      </c>
      <c r="C93" s="4">
        <v>14752</v>
      </c>
      <c r="D93" s="4">
        <v>14311</v>
      </c>
    </row>
    <row r="94" spans="1:12">
      <c r="A94" s="2" t="s">
        <v>93</v>
      </c>
      <c r="B94" s="4">
        <v>700000</v>
      </c>
      <c r="C94" s="4">
        <v>1954</v>
      </c>
      <c r="D94" s="4">
        <v>1213</v>
      </c>
    </row>
    <row r="95" spans="1:12">
      <c r="A95" s="2" t="s">
        <v>94</v>
      </c>
      <c r="B95" s="4">
        <v>749859</v>
      </c>
      <c r="C95" s="4" t="s">
        <v>103</v>
      </c>
      <c r="D95" s="4" t="s">
        <v>103</v>
      </c>
    </row>
    <row r="96" spans="1:12">
      <c r="A96" s="2" t="s">
        <v>95</v>
      </c>
      <c r="B96" s="4">
        <v>611395</v>
      </c>
      <c r="C96" s="4">
        <v>10232</v>
      </c>
      <c r="D96" s="4">
        <v>8576</v>
      </c>
    </row>
    <row r="97" spans="1:12">
      <c r="A97" s="2" t="s">
        <v>96</v>
      </c>
      <c r="B97" s="4">
        <v>681434</v>
      </c>
      <c r="C97" s="4">
        <v>22860</v>
      </c>
      <c r="D97" s="4">
        <v>13735</v>
      </c>
    </row>
    <row r="98" spans="1:12">
      <c r="A98" s="2" t="s">
        <v>97</v>
      </c>
      <c r="B98" s="4">
        <v>1286129</v>
      </c>
      <c r="C98" s="4" t="s">
        <v>103</v>
      </c>
      <c r="D98" s="4" t="s">
        <v>103</v>
      </c>
    </row>
    <row r="99" spans="1:12">
      <c r="A99" s="2" t="s">
        <v>98</v>
      </c>
      <c r="B99" s="4">
        <v>378979</v>
      </c>
      <c r="C99" s="4">
        <v>10398</v>
      </c>
      <c r="D99" s="4">
        <v>6426</v>
      </c>
    </row>
    <row r="100" spans="1:12">
      <c r="A100" s="2" t="s">
        <v>99</v>
      </c>
      <c r="B100" s="4">
        <v>538960</v>
      </c>
      <c r="C100" s="4">
        <v>8473</v>
      </c>
      <c r="D100" s="4">
        <v>8844</v>
      </c>
    </row>
    <row r="101" spans="1:12">
      <c r="A101" s="2" t="s">
        <v>100</v>
      </c>
      <c r="B101" s="4">
        <v>846040</v>
      </c>
      <c r="C101" s="4">
        <v>9316</v>
      </c>
      <c r="D101" s="4">
        <v>6388</v>
      </c>
    </row>
    <row r="102" spans="1:12">
      <c r="A102" s="2" t="s">
        <v>101</v>
      </c>
      <c r="B102" s="4">
        <v>6316190</v>
      </c>
      <c r="C102" s="4">
        <v>77985</v>
      </c>
      <c r="D102" s="4">
        <v>59493</v>
      </c>
      <c r="F102" s="4">
        <f>SUM(B93:B101)</f>
        <v>6316280</v>
      </c>
      <c r="G102" s="4">
        <f>SUM(C93:C101)</f>
        <v>77985</v>
      </c>
      <c r="H102" s="4">
        <f>SUM(D93:D101)</f>
        <v>59493</v>
      </c>
      <c r="J102" s="4">
        <f>B102-F102</f>
        <v>-90</v>
      </c>
      <c r="K102" s="4">
        <f>C102-G102</f>
        <v>0</v>
      </c>
      <c r="L102" s="4">
        <f>D102-H102</f>
        <v>0</v>
      </c>
    </row>
    <row r="103" spans="1:12">
      <c r="A103" s="2" t="s">
        <v>102</v>
      </c>
      <c r="B103" s="4">
        <v>119288804</v>
      </c>
      <c r="C103" s="4">
        <v>4976386</v>
      </c>
      <c r="D103" s="4">
        <v>4403901</v>
      </c>
    </row>
    <row r="104" spans="1:12">
      <c r="B104" s="4"/>
      <c r="C104" s="4"/>
      <c r="D104" s="4"/>
    </row>
    <row r="105" spans="1:12">
      <c r="B105" s="4"/>
      <c r="C105" s="4"/>
      <c r="D105" s="4"/>
    </row>
    <row r="106" spans="1:12">
      <c r="B106" s="4"/>
      <c r="C106" s="4"/>
      <c r="D106" s="4"/>
    </row>
    <row r="107" spans="1:12">
      <c r="B107" s="4"/>
      <c r="C107" s="4"/>
      <c r="D107" s="4"/>
    </row>
    <row r="108" spans="1:12">
      <c r="B108" s="4"/>
      <c r="C108" s="4"/>
      <c r="D108" s="4"/>
    </row>
    <row r="109" spans="1:12">
      <c r="B109" s="4"/>
      <c r="C109" s="4"/>
      <c r="D109" s="4"/>
    </row>
    <row r="110" spans="1:12">
      <c r="B110" s="4"/>
      <c r="C110" s="4"/>
      <c r="D110" s="4"/>
    </row>
    <row r="111" spans="1:12">
      <c r="B111" s="4"/>
      <c r="C111" s="4"/>
      <c r="D111" s="4"/>
    </row>
    <row r="112" spans="1:12">
      <c r="B112" s="4"/>
      <c r="C112" s="4"/>
      <c r="D112" s="4"/>
    </row>
    <row r="113" spans="2:4">
      <c r="B113" s="4"/>
      <c r="C113" s="4"/>
      <c r="D113" s="4"/>
    </row>
    <row r="114" spans="2:4">
      <c r="B114" s="4"/>
      <c r="C114" s="4"/>
      <c r="D114" s="4"/>
    </row>
    <row r="115" spans="2:4">
      <c r="B115" s="4"/>
      <c r="C115" s="4"/>
      <c r="D115" s="4"/>
    </row>
    <row r="116" spans="2:4">
      <c r="B116" s="4"/>
      <c r="C116" s="4"/>
      <c r="D116" s="4"/>
    </row>
    <row r="117" spans="2:4">
      <c r="B117" s="4"/>
      <c r="C117" s="4"/>
      <c r="D117" s="4"/>
    </row>
    <row r="118" spans="2:4">
      <c r="B118" s="4"/>
      <c r="C118" s="4"/>
      <c r="D1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4891-5439-4FFB-A499-228025C227D4}">
  <dimension ref="A1:A6"/>
  <sheetViews>
    <sheetView workbookViewId="0">
      <selection activeCell="A6" sqref="A6"/>
    </sheetView>
  </sheetViews>
  <sheetFormatPr defaultRowHeight="14.4"/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5" spans="1:1">
      <c r="A5" t="s">
        <v>113</v>
      </c>
    </row>
    <row r="6" spans="1:1">
      <c r="A6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2024-08-02T18:44:59Z</dcterms:created>
  <dcterms:modified xsi:type="dcterms:W3CDTF">2024-09-20T02:27:38Z</dcterms:modified>
</cp:coreProperties>
</file>