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7D08B816-7632-4886-AAAB-6EF684B24222}" xr6:coauthVersionLast="47" xr6:coauthVersionMax="47" xr10:uidLastSave="{00000000-0000-0000-0000-000000000000}"/>
  <bookViews>
    <workbookView xWindow="77235" yWindow="990" windowWidth="31200" windowHeight="21360" activeTab="6" xr2:uid="{CAD24EF5-B129-49CA-8DC9-13A2504163E2}"/>
  </bookViews>
  <sheets>
    <sheet name="notes" sheetId="1" r:id="rId1"/>
    <sheet name="Template" sheetId="3" r:id="rId2"/>
    <sheet name="LECHUGA" sheetId="4" r:id="rId3"/>
    <sheet name="LENTEJA" sheetId="5" r:id="rId4"/>
    <sheet name="LINAZA" sheetId="6" r:id="rId5"/>
    <sheet name="MAIZ" sheetId="7" r:id="rId6"/>
    <sheet name="MELON" sheetId="8" r:id="rId7"/>
    <sheet name="OCRA" sheetId="9" r:id="rId8"/>
    <sheet name="PAPA" sheetId="10" r:id="rId9"/>
    <sheet name="PEPINO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1" l="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<sst xmlns="http://schemas.openxmlformats.org/spreadsheetml/2006/main" count="261" uniqueCount="35">
  <si>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</si>
  <si>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</si>
  <si>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</si>
  <si>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</si>
  <si>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</si>
  <si>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</si>
  <si>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</si>
  <si>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</si>
  <si>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</si>
  <si>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</si>
  <si>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</si>
  <si>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</si>
  <si>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</si>
  <si>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</si>
  <si>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</si>
  <si>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</si>
  <si>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</si>
  <si>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</si>
  <si>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</si>
  <si>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</si>
  <si>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</si>
  <si>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</si>
  <si>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</si>
  <si>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</si>
  <si>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</si>
  <si>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</si>
  <si>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</si>
  <si>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note:</t>
  </si>
  <si>
    <t xml:space="preserve">Объемы экспорта огурца, о которых сообщает Секретариат по программам и бюджету, превышают объемы производства, </t>
  </si>
  <si>
    <t xml:space="preserve">что позволяет предположить, что данные указанного агентства завышены, поскольку другие организации, </t>
  </si>
  <si>
    <t xml:space="preserve">такие как Национальный союз производителей овощей и Офис атташе по сельскому хозяйству в Посольстве США </t>
  </si>
  <si>
    <t>сообщают меньшие объемы.</t>
  </si>
  <si>
    <t xml:space="preserve">Точно так же невозможно, чтобы весь объем производства был предназначен для экспорта, </t>
  </si>
  <si>
    <t>поскольку национальное потребление было бы равно нулю.</t>
  </si>
  <si>
    <t xml:space="preserve">Promedio 1973/74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</si>
</sst>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0" fontId="1" fillId="0" borderId="0" xfId="0" applyFont="1" applyAlignment="1">
      <alignment horizont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318A-BFBC-494F-8A62-C99522C07C7F}">
  <dimension ref="A1:O83"/>
  <sheetViews>
    <sheetView workbookViewId="0">
      <pane ySplit="3" topLeftCell="A37" activePane="bottomLeft" state="frozen"/>
      <selection pane="bottomLeft" activeCell="A63" sqref="A6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>
        <v>9397</v>
      </c>
      <c r="C61" s="3">
        <v>12931</v>
      </c>
      <c r="D61" s="3">
        <v>121515</v>
      </c>
      <c r="E61" s="3"/>
      <c r="F61" s="3"/>
      <c r="G61" s="3">
        <v>82699</v>
      </c>
      <c r="H61" s="3"/>
      <c r="I61" s="3">
        <v>38816</v>
      </c>
      <c r="J61" s="6">
        <v>0.69099999999999995</v>
      </c>
      <c r="M61" s="2">
        <f t="shared" si="0"/>
        <v>-2.3929999999963911</v>
      </c>
      <c r="O61">
        <f t="shared" si="1"/>
        <v>0</v>
      </c>
    </row>
    <row r="62" spans="1:15" x14ac:dyDescent="0.55000000000000004">
      <c r="A62" s="1">
        <v>1974</v>
      </c>
      <c r="B62" s="3">
        <v>9234</v>
      </c>
      <c r="C62" s="3">
        <v>12270</v>
      </c>
      <c r="D62" s="3">
        <v>113305</v>
      </c>
      <c r="E62" s="3"/>
      <c r="F62" s="3"/>
      <c r="G62" s="3">
        <v>74000</v>
      </c>
      <c r="H62" s="3"/>
      <c r="I62" s="3">
        <v>39305</v>
      </c>
      <c r="J62" s="6">
        <v>0.67700000000000005</v>
      </c>
      <c r="M62" s="2">
        <f t="shared" si="0"/>
        <v>-3.8200000000069849</v>
      </c>
      <c r="O62">
        <f t="shared" si="1"/>
        <v>0</v>
      </c>
    </row>
    <row r="63" spans="1:15" x14ac:dyDescent="0.55000000000000004">
      <c r="A63" s="7" t="s">
        <v>34</v>
      </c>
      <c r="B63" s="8">
        <v>9316</v>
      </c>
      <c r="C63" s="8">
        <v>12603</v>
      </c>
      <c r="D63" s="8">
        <v>117410</v>
      </c>
      <c r="E63" s="8"/>
      <c r="F63" s="8"/>
      <c r="G63" s="8">
        <v>78350</v>
      </c>
      <c r="H63" s="8"/>
      <c r="I63" s="8">
        <v>39061</v>
      </c>
      <c r="J63" s="9">
        <v>0.68400000000000005</v>
      </c>
      <c r="K63" s="10"/>
      <c r="L63" s="10"/>
      <c r="M63" s="11">
        <f t="shared" si="0"/>
        <v>-0.45200000000477303</v>
      </c>
      <c r="N63" s="10"/>
      <c r="O63" s="10">
        <f t="shared" si="1"/>
        <v>-1</v>
      </c>
    </row>
    <row r="64" spans="1:15" x14ac:dyDescent="0.55000000000000004">
      <c r="A64" s="1">
        <v>1975</v>
      </c>
      <c r="B64" s="3">
        <v>6680</v>
      </c>
      <c r="C64" s="3">
        <v>12782</v>
      </c>
      <c r="D64" s="3">
        <v>85381</v>
      </c>
      <c r="E64" s="3"/>
      <c r="F64" s="3"/>
      <c r="G64" s="3">
        <v>69945</v>
      </c>
      <c r="H64" s="3"/>
      <c r="I64" s="3">
        <v>27167</v>
      </c>
      <c r="J64" s="6">
        <v>0.45300000000000001</v>
      </c>
      <c r="M64" s="2">
        <f t="shared" si="0"/>
        <v>2.7599999999947613</v>
      </c>
      <c r="O64">
        <f t="shared" si="1"/>
        <v>-11731</v>
      </c>
    </row>
    <row r="65" spans="1:15" x14ac:dyDescent="0.55000000000000004">
      <c r="A65" s="1">
        <v>1976</v>
      </c>
      <c r="B65" s="3">
        <v>6182</v>
      </c>
      <c r="C65" s="3">
        <v>15033</v>
      </c>
      <c r="D65" s="3">
        <v>92936</v>
      </c>
      <c r="E65" s="3"/>
      <c r="F65" s="3"/>
      <c r="G65" s="3">
        <v>98802</v>
      </c>
      <c r="H65" s="3"/>
      <c r="I65" s="3"/>
      <c r="J65" s="6"/>
      <c r="M65" s="2">
        <f t="shared" si="0"/>
        <v>-1.9940000000060536</v>
      </c>
      <c r="O65">
        <f t="shared" si="1"/>
        <v>-5866</v>
      </c>
    </row>
    <row r="66" spans="1:15" x14ac:dyDescent="0.55000000000000004">
      <c r="A66" s="1">
        <v>1977</v>
      </c>
      <c r="B66" s="3">
        <v>6716</v>
      </c>
      <c r="C66" s="3">
        <v>19052</v>
      </c>
      <c r="D66" s="3">
        <v>127957</v>
      </c>
      <c r="E66" s="3"/>
      <c r="F66" s="3"/>
      <c r="G66" s="3">
        <v>121673</v>
      </c>
      <c r="H66" s="3"/>
      <c r="I66" s="3">
        <v>6284</v>
      </c>
      <c r="J66" s="6">
        <v>9.9000000000000005E-2</v>
      </c>
      <c r="M66" s="2">
        <f t="shared" si="0"/>
        <v>-3.7679999999963911</v>
      </c>
      <c r="O66">
        <f t="shared" si="1"/>
        <v>0</v>
      </c>
    </row>
    <row r="67" spans="1:15" x14ac:dyDescent="0.55000000000000004">
      <c r="A67" s="1">
        <v>1978</v>
      </c>
      <c r="B67" s="3">
        <v>7616</v>
      </c>
      <c r="C67" s="3">
        <v>20651</v>
      </c>
      <c r="D67" s="3">
        <v>157278</v>
      </c>
      <c r="E67" s="3"/>
      <c r="F67" s="3"/>
      <c r="G67" s="3">
        <v>128736</v>
      </c>
      <c r="H67" s="3"/>
      <c r="I67" s="3">
        <v>28542</v>
      </c>
      <c r="J67" s="6">
        <v>0.435</v>
      </c>
      <c r="M67" s="2">
        <f t="shared" si="0"/>
        <v>1.6000000003259629E-2</v>
      </c>
      <c r="O67">
        <f t="shared" si="1"/>
        <v>0</v>
      </c>
    </row>
    <row r="68" spans="1:15" x14ac:dyDescent="0.55000000000000004">
      <c r="A68" s="1">
        <v>1979</v>
      </c>
      <c r="B68" s="3">
        <v>12067</v>
      </c>
      <c r="C68" s="3">
        <v>18238</v>
      </c>
      <c r="D68" s="3">
        <v>220083</v>
      </c>
      <c r="E68" s="3"/>
      <c r="F68" s="3"/>
      <c r="G68" s="3">
        <v>147091</v>
      </c>
      <c r="H68" s="3"/>
      <c r="I68" s="3">
        <v>72986</v>
      </c>
      <c r="J68" s="6">
        <v>1.081</v>
      </c>
      <c r="M68" s="2">
        <f t="shared" si="0"/>
        <v>-5.0540000000037253</v>
      </c>
      <c r="O68">
        <f t="shared" si="1"/>
        <v>6</v>
      </c>
    </row>
    <row r="69" spans="1:15" x14ac:dyDescent="0.55000000000000004">
      <c r="A69" s="7" t="s">
        <v>9</v>
      </c>
      <c r="B69" s="8">
        <v>7852</v>
      </c>
      <c r="C69" s="8">
        <v>17413</v>
      </c>
      <c r="D69" s="8">
        <v>136727</v>
      </c>
      <c r="E69" s="8"/>
      <c r="F69" s="8"/>
      <c r="G69" s="8">
        <v>113251</v>
      </c>
      <c r="H69" s="8"/>
      <c r="I69" s="8">
        <v>23476</v>
      </c>
      <c r="J69" s="9">
        <v>0.36899999999999999</v>
      </c>
      <c r="K69" s="10"/>
      <c r="L69" s="10"/>
      <c r="M69" s="11">
        <f t="shared" ref="M69:M72" si="2">B69*C69/1000 -D69</f>
        <v>-0.12400000001071021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11099</v>
      </c>
      <c r="C70" s="3">
        <v>18994</v>
      </c>
      <c r="D70" s="3">
        <v>210817</v>
      </c>
      <c r="E70" s="3"/>
      <c r="F70" s="3"/>
      <c r="G70" s="3">
        <v>169260</v>
      </c>
      <c r="H70" s="3"/>
      <c r="I70" s="5">
        <v>41557</v>
      </c>
      <c r="J70" s="6">
        <v>0.59899999999999998</v>
      </c>
      <c r="M70" s="2">
        <f t="shared" si="2"/>
        <v>-2.5940000000118744</v>
      </c>
      <c r="O70">
        <f t="shared" si="3"/>
        <v>0</v>
      </c>
    </row>
    <row r="71" spans="1:15" x14ac:dyDescent="0.55000000000000004">
      <c r="A71" s="1">
        <v>1981</v>
      </c>
      <c r="B71" s="3">
        <v>5464</v>
      </c>
      <c r="C71" s="3">
        <v>13356</v>
      </c>
      <c r="D71" s="3">
        <v>72997</v>
      </c>
      <c r="E71" s="3"/>
      <c r="F71" s="3"/>
      <c r="G71" s="3">
        <v>159775</v>
      </c>
      <c r="H71" s="3"/>
      <c r="I71" s="3"/>
      <c r="J71" s="6"/>
      <c r="M71" s="2">
        <f t="shared" si="2"/>
        <v>-19.81600000000617</v>
      </c>
      <c r="O71">
        <f t="shared" si="3"/>
        <v>-86778</v>
      </c>
    </row>
    <row r="72" spans="1:15" x14ac:dyDescent="0.55000000000000004">
      <c r="A72" s="1">
        <v>1982</v>
      </c>
      <c r="B72" s="3">
        <v>9461</v>
      </c>
      <c r="C72" s="3">
        <v>20151</v>
      </c>
      <c r="D72" s="3">
        <v>190648</v>
      </c>
      <c r="E72" s="3"/>
      <c r="F72" s="3"/>
      <c r="G72" s="3">
        <v>147487</v>
      </c>
      <c r="H72" s="3"/>
      <c r="I72" s="3">
        <v>43161</v>
      </c>
      <c r="J72" s="6">
        <v>0.59</v>
      </c>
      <c r="M72" s="2">
        <f t="shared" si="2"/>
        <v>0.61100000000442378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A75" s="4" t="s">
        <v>27</v>
      </c>
      <c r="J75" s="6"/>
    </row>
    <row r="77" spans="1:15" x14ac:dyDescent="0.55000000000000004">
      <c r="A77" t="s">
        <v>28</v>
      </c>
    </row>
    <row r="78" spans="1:15" x14ac:dyDescent="0.55000000000000004">
      <c r="A78" t="s">
        <v>29</v>
      </c>
    </row>
    <row r="79" spans="1:15" x14ac:dyDescent="0.55000000000000004">
      <c r="A79" t="s">
        <v>30</v>
      </c>
    </row>
    <row r="80" spans="1:15" x14ac:dyDescent="0.55000000000000004">
      <c r="A80" t="s">
        <v>31</v>
      </c>
    </row>
    <row r="82" spans="1:1" x14ac:dyDescent="0.55000000000000004">
      <c r="A82" t="s">
        <v>32</v>
      </c>
    </row>
    <row r="83" spans="1:1" x14ac:dyDescent="0.55000000000000004">
      <c r="A83" t="s">
        <v>33</v>
      </c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6742-8C95-41DA-9499-579F77EEDE7E}">
  <dimension ref="A1:O75"/>
  <sheetViews>
    <sheetView workbookViewId="0">
      <pane ySplit="3" topLeftCell="A27" activePane="bottomLeft" state="frozen"/>
      <selection pane="bottomLeft" activeCell="F64" sqref="F64:F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1919</v>
      </c>
      <c r="C64" s="3">
        <v>15750</v>
      </c>
      <c r="D64" s="3">
        <v>30225</v>
      </c>
      <c r="E64" s="3"/>
      <c r="F64" s="3">
        <v>761</v>
      </c>
      <c r="G64" s="3"/>
      <c r="H64" s="3"/>
      <c r="I64" s="3">
        <v>30986</v>
      </c>
      <c r="J64" s="6">
        <v>0.51700000000000002</v>
      </c>
      <c r="M64" s="2">
        <f t="shared" si="0"/>
        <v>-0.75</v>
      </c>
      <c r="O64">
        <f t="shared" si="1"/>
        <v>0</v>
      </c>
    </row>
    <row r="65" spans="1:15" x14ac:dyDescent="0.55000000000000004">
      <c r="A65" s="1">
        <v>1976</v>
      </c>
      <c r="B65" s="3">
        <v>1932</v>
      </c>
      <c r="C65" s="3">
        <v>17061</v>
      </c>
      <c r="D65" s="3">
        <v>32963</v>
      </c>
      <c r="E65" s="3"/>
      <c r="F65" s="3">
        <v>835</v>
      </c>
      <c r="G65" s="3"/>
      <c r="H65" s="3"/>
      <c r="I65" s="3">
        <v>33798</v>
      </c>
      <c r="J65" s="6">
        <v>0.54700000000000004</v>
      </c>
      <c r="M65" s="2">
        <f t="shared" si="0"/>
        <v>-1.1480000000010477</v>
      </c>
      <c r="O65">
        <f t="shared" si="1"/>
        <v>0</v>
      </c>
    </row>
    <row r="66" spans="1:15" x14ac:dyDescent="0.55000000000000004">
      <c r="A66" s="1">
        <v>1977</v>
      </c>
      <c r="B66" s="3">
        <v>2008</v>
      </c>
      <c r="C66" s="3">
        <v>16697</v>
      </c>
      <c r="D66" s="3">
        <v>33528</v>
      </c>
      <c r="E66" s="3"/>
      <c r="F66" s="3">
        <v>675</v>
      </c>
      <c r="G66" s="3"/>
      <c r="H66" s="3"/>
      <c r="I66" s="3">
        <v>34203</v>
      </c>
      <c r="J66" s="6">
        <v>0.53700000000000003</v>
      </c>
      <c r="M66" s="2">
        <f t="shared" si="0"/>
        <v>-0.42399999999906868</v>
      </c>
      <c r="O66">
        <f t="shared" si="1"/>
        <v>0</v>
      </c>
    </row>
    <row r="67" spans="1:15" x14ac:dyDescent="0.55000000000000004">
      <c r="A67" s="1">
        <v>1978</v>
      </c>
      <c r="B67" s="3">
        <v>2026</v>
      </c>
      <c r="C67" s="3">
        <v>14196</v>
      </c>
      <c r="D67" s="3">
        <v>28762</v>
      </c>
      <c r="E67" s="3"/>
      <c r="F67" s="3">
        <v>757</v>
      </c>
      <c r="G67" s="3"/>
      <c r="H67" s="3"/>
      <c r="I67" s="3">
        <v>29519</v>
      </c>
      <c r="J67" s="6">
        <v>0.45</v>
      </c>
      <c r="M67" s="2">
        <f t="shared" si="0"/>
        <v>-0.90399999999863212</v>
      </c>
      <c r="O67">
        <f t="shared" si="1"/>
        <v>0</v>
      </c>
    </row>
    <row r="68" spans="1:15" x14ac:dyDescent="0.55000000000000004">
      <c r="A68" s="1">
        <v>1979</v>
      </c>
      <c r="B68" s="3">
        <v>3152</v>
      </c>
      <c r="C68" s="3">
        <v>15676</v>
      </c>
      <c r="D68" s="3">
        <v>49412</v>
      </c>
      <c r="E68" s="3"/>
      <c r="F68" s="3">
        <v>757</v>
      </c>
      <c r="G68" s="3"/>
      <c r="H68" s="3"/>
      <c r="I68" s="3">
        <v>50169</v>
      </c>
      <c r="J68" s="6">
        <v>0.74299999999999999</v>
      </c>
      <c r="M68" s="2">
        <f t="shared" si="0"/>
        <v>-1.2479999999995925</v>
      </c>
      <c r="O68">
        <f t="shared" si="1"/>
        <v>0</v>
      </c>
    </row>
    <row r="69" spans="1:15" x14ac:dyDescent="0.55000000000000004">
      <c r="A69" s="7" t="s">
        <v>9</v>
      </c>
      <c r="B69" s="8">
        <v>2207</v>
      </c>
      <c r="C69" s="8">
        <v>15876</v>
      </c>
      <c r="D69" s="8">
        <v>34978</v>
      </c>
      <c r="E69" s="8"/>
      <c r="F69" s="8">
        <v>757</v>
      </c>
      <c r="G69" s="8"/>
      <c r="H69" s="8"/>
      <c r="I69" s="8">
        <v>35735</v>
      </c>
      <c r="J69" s="9">
        <v>0.55900000000000005</v>
      </c>
      <c r="K69" s="10"/>
      <c r="L69" s="10"/>
      <c r="M69" s="11">
        <f t="shared" ref="M69:M72" si="2">B69*C69/1000 -D69</f>
        <v>60.332000000002154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2872</v>
      </c>
      <c r="C70" s="3">
        <v>18008</v>
      </c>
      <c r="D70" s="3">
        <v>51718</v>
      </c>
      <c r="E70" s="3"/>
      <c r="F70" s="3">
        <v>990</v>
      </c>
      <c r="G70" s="3"/>
      <c r="H70" s="3"/>
      <c r="I70" s="5">
        <v>52708</v>
      </c>
      <c r="J70" s="6">
        <v>0.76</v>
      </c>
      <c r="M70" s="2">
        <f t="shared" si="2"/>
        <v>0.97600000000238651</v>
      </c>
      <c r="O70">
        <f t="shared" si="3"/>
        <v>0</v>
      </c>
    </row>
    <row r="71" spans="1:15" x14ac:dyDescent="0.55000000000000004">
      <c r="A71" s="1">
        <v>1981</v>
      </c>
      <c r="B71" s="3">
        <v>3225</v>
      </c>
      <c r="C71" s="3">
        <v>15263</v>
      </c>
      <c r="D71" s="3">
        <v>50141</v>
      </c>
      <c r="E71" s="3"/>
      <c r="F71" s="3">
        <v>1202</v>
      </c>
      <c r="G71" s="3"/>
      <c r="H71" s="3"/>
      <c r="I71" s="3">
        <v>51343</v>
      </c>
      <c r="J71" s="6">
        <v>0.72099999999999997</v>
      </c>
      <c r="M71" s="2">
        <f t="shared" si="2"/>
        <v>-917.82499999999709</v>
      </c>
      <c r="O71">
        <f t="shared" si="3"/>
        <v>0</v>
      </c>
    </row>
    <row r="72" spans="1:15" x14ac:dyDescent="0.55000000000000004">
      <c r="A72" s="1">
        <v>1982</v>
      </c>
      <c r="B72" s="3">
        <v>1473</v>
      </c>
      <c r="C72" s="3">
        <v>20374</v>
      </c>
      <c r="D72" s="3">
        <v>30011</v>
      </c>
      <c r="E72" s="3"/>
      <c r="F72" s="3">
        <v>1238</v>
      </c>
      <c r="G72" s="3"/>
      <c r="H72" s="3"/>
      <c r="I72" s="3">
        <v>31249</v>
      </c>
      <c r="J72" s="6">
        <v>0.42699999999999999</v>
      </c>
      <c r="M72" s="2">
        <f t="shared" si="2"/>
        <v>-9.8000000001775334E-2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795D-504B-4E91-8068-71A5BAA192B0}">
  <dimension ref="A1:O75"/>
  <sheetViews>
    <sheetView workbookViewId="0">
      <pane ySplit="3" topLeftCell="A22" activePane="bottomLeft" state="frozen"/>
      <selection pane="bottomLeft" activeCell="U32" sqref="U3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1653</v>
      </c>
      <c r="C4" s="3">
        <v>328</v>
      </c>
      <c r="D4" s="3">
        <v>542</v>
      </c>
      <c r="E4" s="3"/>
      <c r="F4" s="3"/>
      <c r="G4" s="3">
        <v>0</v>
      </c>
      <c r="H4" s="3"/>
      <c r="I4" s="3">
        <v>542</v>
      </c>
      <c r="J4" s="6">
        <v>3.5999999999999997E-2</v>
      </c>
      <c r="M4" s="2">
        <f>B4*C4/1000 -D4</f>
        <v>0.18399999999996908</v>
      </c>
      <c r="O4">
        <f>D4-G4+F4-I4</f>
        <v>0</v>
      </c>
    </row>
    <row r="5" spans="1:15" x14ac:dyDescent="0.55000000000000004">
      <c r="A5" s="1">
        <v>1926</v>
      </c>
      <c r="B5" s="3">
        <v>1725</v>
      </c>
      <c r="C5" s="3">
        <v>388</v>
      </c>
      <c r="D5" s="3">
        <v>669</v>
      </c>
      <c r="E5" s="3"/>
      <c r="F5" s="3"/>
      <c r="G5" s="3">
        <v>0</v>
      </c>
      <c r="H5" s="3"/>
      <c r="I5" s="3">
        <v>669</v>
      </c>
      <c r="J5" s="6">
        <v>4.2999999999999997E-2</v>
      </c>
      <c r="M5" s="2">
        <f t="shared" ref="M5:M68" si="0">B5*C5/1000 -D5</f>
        <v>0.29999999999995453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1739</v>
      </c>
      <c r="C6" s="3">
        <v>371</v>
      </c>
      <c r="D6" s="3">
        <v>645</v>
      </c>
      <c r="E6" s="3"/>
      <c r="F6" s="3"/>
      <c r="G6" s="3">
        <v>0</v>
      </c>
      <c r="H6" s="3"/>
      <c r="I6" s="3">
        <v>645</v>
      </c>
      <c r="J6" s="6">
        <v>4.1000000000000002E-2</v>
      </c>
      <c r="M6" s="2">
        <f t="shared" si="0"/>
        <v>0.16899999999998272</v>
      </c>
      <c r="O6">
        <f t="shared" si="1"/>
        <v>0</v>
      </c>
    </row>
    <row r="7" spans="1:15" x14ac:dyDescent="0.55000000000000004">
      <c r="A7" s="1">
        <v>1928</v>
      </c>
      <c r="B7" s="3">
        <v>1593</v>
      </c>
      <c r="C7" s="3">
        <v>333</v>
      </c>
      <c r="D7" s="3">
        <v>531</v>
      </c>
      <c r="E7" s="3"/>
      <c r="F7" s="3"/>
      <c r="G7" s="3">
        <v>0</v>
      </c>
      <c r="H7" s="3"/>
      <c r="I7" s="3">
        <v>531</v>
      </c>
      <c r="J7" s="6">
        <v>3.3000000000000002E-2</v>
      </c>
      <c r="M7" s="2">
        <f t="shared" si="0"/>
        <v>-0.53099999999994907</v>
      </c>
      <c r="O7">
        <f t="shared" si="1"/>
        <v>0</v>
      </c>
    </row>
    <row r="8" spans="1:15" x14ac:dyDescent="0.55000000000000004">
      <c r="A8" s="1">
        <v>1929</v>
      </c>
      <c r="B8" s="3">
        <v>1262</v>
      </c>
      <c r="C8" s="3">
        <v>317</v>
      </c>
      <c r="D8" s="3">
        <v>400</v>
      </c>
      <c r="E8" s="3"/>
      <c r="F8" s="3"/>
      <c r="G8" s="3">
        <v>14</v>
      </c>
      <c r="H8" s="3"/>
      <c r="I8" s="3">
        <v>386</v>
      </c>
      <c r="J8" s="6">
        <v>2.4E-2</v>
      </c>
      <c r="M8" s="2">
        <f t="shared" si="0"/>
        <v>5.3999999999973625E-2</v>
      </c>
      <c r="O8">
        <f t="shared" si="1"/>
        <v>0</v>
      </c>
    </row>
    <row r="9" spans="1:15" x14ac:dyDescent="0.55000000000000004">
      <c r="A9" s="7" t="s">
        <v>1</v>
      </c>
      <c r="B9" s="8">
        <v>1594</v>
      </c>
      <c r="C9" s="8">
        <v>349</v>
      </c>
      <c r="D9" s="8">
        <v>557</v>
      </c>
      <c r="E9" s="8"/>
      <c r="F9" s="8"/>
      <c r="G9" s="8">
        <v>3</v>
      </c>
      <c r="H9" s="8"/>
      <c r="I9" s="8">
        <v>554</v>
      </c>
      <c r="J9" s="9">
        <v>3.5999999999999997E-2</v>
      </c>
      <c r="K9" s="10"/>
      <c r="L9" s="10"/>
      <c r="M9" s="11">
        <f t="shared" si="0"/>
        <v>-0.69399999999995998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1822</v>
      </c>
      <c r="C10" s="3">
        <v>406</v>
      </c>
      <c r="D10" s="3">
        <v>739</v>
      </c>
      <c r="E10" s="3"/>
      <c r="F10" s="3"/>
      <c r="G10" s="3"/>
      <c r="H10" s="3"/>
      <c r="I10" s="3">
        <v>739</v>
      </c>
      <c r="J10" s="6">
        <v>4.4999999999999998E-2</v>
      </c>
      <c r="M10" s="2">
        <f t="shared" si="0"/>
        <v>0.7319999999999709</v>
      </c>
      <c r="O10">
        <f t="shared" si="1"/>
        <v>0</v>
      </c>
    </row>
    <row r="11" spans="1:15" x14ac:dyDescent="0.55000000000000004">
      <c r="A11" s="1">
        <v>1931</v>
      </c>
      <c r="B11" s="3">
        <v>1601</v>
      </c>
      <c r="C11" s="3">
        <v>404</v>
      </c>
      <c r="D11" s="3">
        <v>647</v>
      </c>
      <c r="E11" s="3"/>
      <c r="F11" s="3"/>
      <c r="G11" s="3"/>
      <c r="H11" s="3"/>
      <c r="I11" s="3">
        <v>647</v>
      </c>
      <c r="J11" s="6">
        <v>3.7999999999999999E-2</v>
      </c>
      <c r="M11" s="2">
        <f t="shared" si="0"/>
        <v>-0.19600000000002638</v>
      </c>
      <c r="O11">
        <f t="shared" si="1"/>
        <v>0</v>
      </c>
    </row>
    <row r="12" spans="1:15" x14ac:dyDescent="0.55000000000000004">
      <c r="A12" s="1">
        <v>1932</v>
      </c>
      <c r="B12" s="3">
        <v>1836</v>
      </c>
      <c r="C12" s="3">
        <v>449</v>
      </c>
      <c r="D12" s="3">
        <v>824</v>
      </c>
      <c r="E12" s="3"/>
      <c r="F12" s="3"/>
      <c r="G12" s="3"/>
      <c r="H12" s="3"/>
      <c r="I12" s="3">
        <v>824</v>
      </c>
      <c r="J12" s="6">
        <v>4.8000000000000001E-2</v>
      </c>
      <c r="M12" s="2">
        <f t="shared" si="0"/>
        <v>0.36400000000003274</v>
      </c>
      <c r="O12">
        <f t="shared" si="1"/>
        <v>0</v>
      </c>
    </row>
    <row r="13" spans="1:15" x14ac:dyDescent="0.55000000000000004">
      <c r="A13" s="1">
        <v>1933</v>
      </c>
      <c r="B13" s="3">
        <v>2250</v>
      </c>
      <c r="C13" s="3">
        <v>452</v>
      </c>
      <c r="D13" s="3">
        <v>1018</v>
      </c>
      <c r="E13" s="3"/>
      <c r="F13" s="3"/>
      <c r="G13" s="3"/>
      <c r="H13" s="3"/>
      <c r="I13" s="3">
        <v>1018</v>
      </c>
      <c r="J13" s="6">
        <v>5.8000000000000003E-2</v>
      </c>
      <c r="M13" s="2">
        <f t="shared" si="0"/>
        <v>-1</v>
      </c>
      <c r="O13">
        <f t="shared" si="1"/>
        <v>0</v>
      </c>
    </row>
    <row r="14" spans="1:15" x14ac:dyDescent="0.55000000000000004">
      <c r="A14" s="1">
        <v>1934</v>
      </c>
      <c r="B14" s="3">
        <v>2036</v>
      </c>
      <c r="C14" s="3">
        <v>298</v>
      </c>
      <c r="D14" s="3">
        <v>606</v>
      </c>
      <c r="E14" s="3"/>
      <c r="F14" s="3"/>
      <c r="G14" s="3"/>
      <c r="H14" s="3"/>
      <c r="I14" s="3">
        <v>606</v>
      </c>
      <c r="J14" s="6">
        <v>3.4000000000000002E-2</v>
      </c>
      <c r="M14" s="2">
        <f t="shared" si="0"/>
        <v>0.7279999999999518</v>
      </c>
      <c r="O14">
        <f t="shared" si="1"/>
        <v>0</v>
      </c>
    </row>
    <row r="15" spans="1:15" x14ac:dyDescent="0.55000000000000004">
      <c r="A15" s="7" t="s">
        <v>2</v>
      </c>
      <c r="B15" s="8">
        <v>1909</v>
      </c>
      <c r="C15" s="8">
        <v>402</v>
      </c>
      <c r="D15" s="8">
        <v>767</v>
      </c>
      <c r="E15" s="8"/>
      <c r="F15" s="8"/>
      <c r="G15" s="8"/>
      <c r="H15" s="8"/>
      <c r="I15" s="8">
        <v>767</v>
      </c>
      <c r="J15" s="9">
        <v>4.4999999999999998E-2</v>
      </c>
      <c r="K15" s="10"/>
      <c r="L15" s="10"/>
      <c r="M15" s="11">
        <f t="shared" si="0"/>
        <v>0.41800000000000637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1885</v>
      </c>
      <c r="C16" s="3">
        <v>469</v>
      </c>
      <c r="D16" s="3">
        <v>884</v>
      </c>
      <c r="E16" s="3"/>
      <c r="F16" s="3"/>
      <c r="G16" s="3"/>
      <c r="H16" s="3"/>
      <c r="I16" s="3">
        <v>884</v>
      </c>
      <c r="J16" s="6">
        <v>4.9000000000000002E-2</v>
      </c>
      <c r="M16" s="2">
        <f t="shared" si="0"/>
        <v>6.500000000005457E-2</v>
      </c>
      <c r="O16">
        <f t="shared" si="1"/>
        <v>0</v>
      </c>
    </row>
    <row r="17" spans="1:15" x14ac:dyDescent="0.55000000000000004">
      <c r="A17" s="1">
        <v>1936</v>
      </c>
      <c r="B17" s="3">
        <v>2181</v>
      </c>
      <c r="C17" s="3">
        <v>464</v>
      </c>
      <c r="D17" s="3">
        <v>1012</v>
      </c>
      <c r="E17" s="3"/>
      <c r="F17" s="3"/>
      <c r="G17" s="3"/>
      <c r="H17" s="3"/>
      <c r="I17" s="3">
        <v>1012</v>
      </c>
      <c r="J17" s="6">
        <v>5.5E-2</v>
      </c>
      <c r="M17" s="2">
        <f t="shared" si="0"/>
        <v>-1.5999999999962711E-2</v>
      </c>
      <c r="O17">
        <f t="shared" si="1"/>
        <v>0</v>
      </c>
    </row>
    <row r="18" spans="1:15" x14ac:dyDescent="0.55000000000000004">
      <c r="A18" s="1">
        <v>1937</v>
      </c>
      <c r="B18" s="3">
        <v>2232</v>
      </c>
      <c r="C18" s="3">
        <v>463</v>
      </c>
      <c r="D18" s="3">
        <v>1033</v>
      </c>
      <c r="E18" s="3"/>
      <c r="F18" s="3"/>
      <c r="G18" s="3"/>
      <c r="H18" s="3"/>
      <c r="I18" s="3">
        <v>1033</v>
      </c>
      <c r="J18" s="6">
        <v>5.5E-2</v>
      </c>
      <c r="M18" s="2">
        <f t="shared" si="0"/>
        <v>0.41599999999993997</v>
      </c>
      <c r="O18">
        <f t="shared" si="1"/>
        <v>0</v>
      </c>
    </row>
    <row r="19" spans="1:15" x14ac:dyDescent="0.55000000000000004">
      <c r="A19" s="1">
        <v>1938</v>
      </c>
      <c r="B19" s="3">
        <v>2121</v>
      </c>
      <c r="C19" s="3">
        <v>457</v>
      </c>
      <c r="D19" s="3">
        <v>969</v>
      </c>
      <c r="E19" s="3"/>
      <c r="F19" s="3"/>
      <c r="G19" s="3"/>
      <c r="H19" s="3"/>
      <c r="I19" s="3">
        <v>969</v>
      </c>
      <c r="J19" s="6">
        <v>5.0999999999999997E-2</v>
      </c>
      <c r="M19" s="2">
        <f t="shared" si="0"/>
        <v>0.29700000000002547</v>
      </c>
      <c r="O19">
        <f t="shared" si="1"/>
        <v>0</v>
      </c>
    </row>
    <row r="20" spans="1:15" x14ac:dyDescent="0.55000000000000004">
      <c r="A20" s="1">
        <v>1939</v>
      </c>
      <c r="B20" s="3">
        <v>2202</v>
      </c>
      <c r="C20" s="3">
        <v>457</v>
      </c>
      <c r="D20" s="3">
        <v>1007</v>
      </c>
      <c r="E20" s="3"/>
      <c r="F20" s="3"/>
      <c r="G20" s="3">
        <v>73</v>
      </c>
      <c r="H20" s="3"/>
      <c r="I20" s="3">
        <v>934</v>
      </c>
      <c r="J20" s="6">
        <v>4.8000000000000001E-2</v>
      </c>
      <c r="M20" s="2">
        <f t="shared" si="0"/>
        <v>-0.68600000000003547</v>
      </c>
      <c r="O20">
        <f t="shared" si="1"/>
        <v>0</v>
      </c>
    </row>
    <row r="21" spans="1:15" x14ac:dyDescent="0.55000000000000004">
      <c r="A21" s="7" t="s">
        <v>3</v>
      </c>
      <c r="B21" s="8">
        <v>2124</v>
      </c>
      <c r="C21" s="8">
        <v>462</v>
      </c>
      <c r="D21" s="8">
        <v>981</v>
      </c>
      <c r="E21" s="8"/>
      <c r="F21" s="8"/>
      <c r="G21" s="8">
        <v>15</v>
      </c>
      <c r="H21" s="8"/>
      <c r="I21" s="8">
        <v>966</v>
      </c>
      <c r="J21" s="9">
        <v>4.7E-2</v>
      </c>
      <c r="K21" s="10"/>
      <c r="L21" s="10"/>
      <c r="M21" s="11">
        <f t="shared" si="0"/>
        <v>0.28800000000001091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2302</v>
      </c>
      <c r="C22" s="3">
        <v>436</v>
      </c>
      <c r="D22" s="3">
        <v>1004</v>
      </c>
      <c r="E22" s="3"/>
      <c r="F22" s="3"/>
      <c r="G22" s="3">
        <v>266</v>
      </c>
      <c r="H22" s="3"/>
      <c r="I22" s="3">
        <v>738</v>
      </c>
      <c r="J22" s="6">
        <v>3.6999999999999998E-2</v>
      </c>
      <c r="M22" s="2">
        <f t="shared" si="0"/>
        <v>-0.32799999999997453</v>
      </c>
      <c r="O22">
        <f t="shared" si="1"/>
        <v>0</v>
      </c>
    </row>
    <row r="23" spans="1:15" x14ac:dyDescent="0.55000000000000004">
      <c r="A23" s="1">
        <v>1941</v>
      </c>
      <c r="B23" s="3">
        <v>2034</v>
      </c>
      <c r="C23" s="3">
        <v>447</v>
      </c>
      <c r="D23" s="3">
        <v>910</v>
      </c>
      <c r="E23" s="3"/>
      <c r="F23" s="3"/>
      <c r="G23" s="3">
        <v>1</v>
      </c>
      <c r="H23" s="3"/>
      <c r="I23" s="3">
        <v>909</v>
      </c>
      <c r="J23" s="6">
        <v>4.4999999999999998E-2</v>
      </c>
      <c r="M23" s="2">
        <f t="shared" si="0"/>
        <v>-0.80200000000002092</v>
      </c>
      <c r="O23">
        <f t="shared" si="1"/>
        <v>0</v>
      </c>
    </row>
    <row r="24" spans="1:15" x14ac:dyDescent="0.55000000000000004">
      <c r="A24" s="1">
        <v>1942</v>
      </c>
      <c r="B24" s="3">
        <v>2509</v>
      </c>
      <c r="C24" s="3">
        <v>454</v>
      </c>
      <c r="D24" s="3">
        <v>1139</v>
      </c>
      <c r="E24" s="3"/>
      <c r="F24" s="3"/>
      <c r="G24" s="3">
        <v>1</v>
      </c>
      <c r="H24" s="3"/>
      <c r="I24" s="3">
        <v>1137</v>
      </c>
      <c r="J24" s="6">
        <v>5.5E-2</v>
      </c>
      <c r="M24" s="2">
        <f t="shared" si="0"/>
        <v>8.6000000000012733E-2</v>
      </c>
      <c r="O24">
        <f t="shared" si="1"/>
        <v>1</v>
      </c>
    </row>
    <row r="25" spans="1:15" x14ac:dyDescent="0.55000000000000004">
      <c r="A25" s="1">
        <v>1943</v>
      </c>
      <c r="B25" s="3">
        <v>2471</v>
      </c>
      <c r="C25" s="3">
        <v>520</v>
      </c>
      <c r="D25" s="3">
        <v>1285</v>
      </c>
      <c r="E25" s="3"/>
      <c r="F25" s="3"/>
      <c r="G25" s="3"/>
      <c r="H25" s="3"/>
      <c r="I25" s="3">
        <v>1285</v>
      </c>
      <c r="J25" s="6">
        <v>6.0999999999999999E-2</v>
      </c>
      <c r="M25" s="2">
        <f t="shared" si="0"/>
        <v>-7.999999999992724E-2</v>
      </c>
      <c r="O25">
        <f t="shared" si="1"/>
        <v>0</v>
      </c>
    </row>
    <row r="26" spans="1:15" x14ac:dyDescent="0.55000000000000004">
      <c r="A26" s="1">
        <v>1944</v>
      </c>
      <c r="B26" s="3">
        <v>1966</v>
      </c>
      <c r="C26" s="3">
        <v>484</v>
      </c>
      <c r="D26" s="3">
        <v>951</v>
      </c>
      <c r="E26" s="3"/>
      <c r="F26" s="3">
        <v>46</v>
      </c>
      <c r="G26" s="3"/>
      <c r="H26" s="3"/>
      <c r="I26" s="3">
        <v>997</v>
      </c>
      <c r="J26" s="6">
        <v>4.5999999999999999E-2</v>
      </c>
      <c r="M26" s="2">
        <f t="shared" si="0"/>
        <v>0.54399999999998272</v>
      </c>
      <c r="O26">
        <f t="shared" si="1"/>
        <v>0</v>
      </c>
    </row>
    <row r="27" spans="1:15" x14ac:dyDescent="0.55000000000000004">
      <c r="A27" s="7" t="s">
        <v>4</v>
      </c>
      <c r="B27" s="8">
        <v>2256</v>
      </c>
      <c r="C27" s="8">
        <v>469</v>
      </c>
      <c r="D27" s="8">
        <v>1058</v>
      </c>
      <c r="E27" s="8"/>
      <c r="F27" s="8">
        <v>9</v>
      </c>
      <c r="G27" s="8">
        <v>54</v>
      </c>
      <c r="H27" s="8"/>
      <c r="I27" s="8">
        <v>1013</v>
      </c>
      <c r="J27" s="9">
        <v>4.9000000000000002E-2</v>
      </c>
      <c r="K27" s="10"/>
      <c r="L27" s="10"/>
      <c r="M27" s="11">
        <f t="shared" si="0"/>
        <v>6.4000000000078217E-2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2501</v>
      </c>
      <c r="C28" s="3">
        <v>522</v>
      </c>
      <c r="D28" s="3">
        <v>1306</v>
      </c>
      <c r="E28" s="3"/>
      <c r="F28" s="3"/>
      <c r="G28" s="3"/>
      <c r="H28" s="3"/>
      <c r="I28" s="3">
        <v>1306</v>
      </c>
      <c r="J28" s="6">
        <v>5.8999999999999997E-2</v>
      </c>
      <c r="M28" s="2">
        <f t="shared" si="0"/>
        <v>-0.47800000000006548</v>
      </c>
      <c r="O28">
        <f t="shared" si="1"/>
        <v>0</v>
      </c>
    </row>
    <row r="29" spans="1:15" x14ac:dyDescent="0.55000000000000004">
      <c r="A29" s="1">
        <v>1946</v>
      </c>
      <c r="B29" s="3">
        <v>2958</v>
      </c>
      <c r="C29" s="3">
        <v>537</v>
      </c>
      <c r="D29" s="3">
        <v>1589</v>
      </c>
      <c r="E29" s="3"/>
      <c r="F29" s="3"/>
      <c r="G29" s="3">
        <v>75</v>
      </c>
      <c r="H29" s="3"/>
      <c r="I29" s="3">
        <v>1514</v>
      </c>
      <c r="J29" s="6">
        <v>6.6000000000000003E-2</v>
      </c>
      <c r="M29" s="2">
        <f t="shared" si="0"/>
        <v>-0.55400000000008731</v>
      </c>
      <c r="O29">
        <f t="shared" si="1"/>
        <v>0</v>
      </c>
    </row>
    <row r="30" spans="1:15" x14ac:dyDescent="0.55000000000000004">
      <c r="A30" s="1">
        <v>1947</v>
      </c>
      <c r="B30" s="3">
        <v>3140</v>
      </c>
      <c r="C30" s="3">
        <v>655</v>
      </c>
      <c r="D30" s="3">
        <v>2058</v>
      </c>
      <c r="E30" s="3"/>
      <c r="F30" s="3">
        <v>2</v>
      </c>
      <c r="G30" s="3">
        <v>1</v>
      </c>
      <c r="H30" s="3"/>
      <c r="I30" s="3">
        <v>2059</v>
      </c>
      <c r="J30" s="6">
        <v>8.7999999999999995E-2</v>
      </c>
      <c r="M30" s="2">
        <f t="shared" si="0"/>
        <v>-1.3000000000001819</v>
      </c>
      <c r="O30">
        <f t="shared" si="1"/>
        <v>0</v>
      </c>
    </row>
    <row r="31" spans="1:15" x14ac:dyDescent="0.55000000000000004">
      <c r="A31" s="1">
        <v>1948</v>
      </c>
      <c r="B31" s="3">
        <v>3145</v>
      </c>
      <c r="C31" s="3">
        <v>667</v>
      </c>
      <c r="D31" s="3">
        <v>2099</v>
      </c>
      <c r="E31" s="3"/>
      <c r="F31" s="3">
        <v>177</v>
      </c>
      <c r="G31" s="3"/>
      <c r="H31" s="3"/>
      <c r="I31" s="3">
        <v>2276</v>
      </c>
      <c r="J31" s="6">
        <v>9.4E-2</v>
      </c>
      <c r="M31" s="2">
        <f t="shared" si="0"/>
        <v>-1.2849999999998545</v>
      </c>
      <c r="O31">
        <f t="shared" si="1"/>
        <v>0</v>
      </c>
    </row>
    <row r="32" spans="1:15" x14ac:dyDescent="0.55000000000000004">
      <c r="A32" s="1">
        <v>1949</v>
      </c>
      <c r="B32" s="3">
        <v>3150</v>
      </c>
      <c r="C32" s="3">
        <v>698</v>
      </c>
      <c r="D32" s="3">
        <v>2200</v>
      </c>
      <c r="E32" s="3"/>
      <c r="F32" s="3">
        <v>2</v>
      </c>
      <c r="G32" s="3">
        <v>3</v>
      </c>
      <c r="H32" s="3"/>
      <c r="I32" s="3">
        <v>2199</v>
      </c>
      <c r="J32" s="6">
        <v>8.8999999999999996E-2</v>
      </c>
      <c r="M32" s="2">
        <f t="shared" si="0"/>
        <v>-1.3000000000001819</v>
      </c>
      <c r="O32">
        <f t="shared" si="1"/>
        <v>0</v>
      </c>
    </row>
    <row r="33" spans="1:15" x14ac:dyDescent="0.55000000000000004">
      <c r="A33" s="7" t="s">
        <v>5</v>
      </c>
      <c r="B33" s="8">
        <v>2979</v>
      </c>
      <c r="C33" s="8">
        <v>621</v>
      </c>
      <c r="D33" s="8">
        <v>1850</v>
      </c>
      <c r="E33" s="8"/>
      <c r="F33" s="8">
        <v>36</v>
      </c>
      <c r="G33" s="8">
        <v>16</v>
      </c>
      <c r="H33" s="8"/>
      <c r="I33" s="8">
        <v>1870</v>
      </c>
      <c r="J33" s="9">
        <v>0.08</v>
      </c>
      <c r="K33" s="10"/>
      <c r="L33" s="10"/>
      <c r="M33" s="11">
        <f t="shared" si="0"/>
        <v>-4.0999999999939973E-2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3162</v>
      </c>
      <c r="C34" s="3">
        <v>727</v>
      </c>
      <c r="D34" s="3">
        <v>2300</v>
      </c>
      <c r="E34" s="3"/>
      <c r="F34" s="3">
        <v>2</v>
      </c>
      <c r="G34" s="3"/>
      <c r="H34" s="3"/>
      <c r="I34" s="3">
        <v>2302</v>
      </c>
      <c r="J34" s="6">
        <v>8.8999999999999996E-2</v>
      </c>
      <c r="M34" s="2">
        <f t="shared" si="0"/>
        <v>-1.2260000000001128</v>
      </c>
      <c r="O34">
        <f t="shared" si="1"/>
        <v>0</v>
      </c>
    </row>
    <row r="35" spans="1:15" x14ac:dyDescent="0.55000000000000004">
      <c r="A35" s="1">
        <v>1951</v>
      </c>
      <c r="B35" s="3">
        <v>3320</v>
      </c>
      <c r="C35" s="3">
        <v>727</v>
      </c>
      <c r="D35" s="3">
        <v>2413</v>
      </c>
      <c r="E35" s="3"/>
      <c r="F35" s="3">
        <v>11</v>
      </c>
      <c r="G35" s="3"/>
      <c r="H35" s="3"/>
      <c r="I35" s="3">
        <v>2424</v>
      </c>
      <c r="J35" s="6">
        <v>9.0999999999999998E-2</v>
      </c>
      <c r="M35" s="2">
        <f t="shared" si="0"/>
        <v>0.63999999999987267</v>
      </c>
      <c r="O35">
        <f t="shared" si="1"/>
        <v>0</v>
      </c>
    </row>
    <row r="36" spans="1:15" x14ac:dyDescent="0.55000000000000004">
      <c r="A36" s="1">
        <v>1952</v>
      </c>
      <c r="B36" s="3">
        <v>3541</v>
      </c>
      <c r="C36" s="3">
        <v>695</v>
      </c>
      <c r="D36" s="3">
        <v>2460</v>
      </c>
      <c r="E36" s="3"/>
      <c r="F36" s="3">
        <v>712</v>
      </c>
      <c r="G36" s="3"/>
      <c r="H36" s="3"/>
      <c r="I36" s="3">
        <v>3172</v>
      </c>
      <c r="J36" s="6">
        <v>0.115</v>
      </c>
      <c r="M36" s="2">
        <f t="shared" si="0"/>
        <v>0.99499999999989086</v>
      </c>
      <c r="O36">
        <f t="shared" si="1"/>
        <v>0</v>
      </c>
    </row>
    <row r="37" spans="1:15" x14ac:dyDescent="0.55000000000000004">
      <c r="A37" s="1">
        <v>1953</v>
      </c>
      <c r="B37" s="3">
        <v>3552</v>
      </c>
      <c r="C37" s="3">
        <v>720</v>
      </c>
      <c r="D37" s="3">
        <v>2558</v>
      </c>
      <c r="E37" s="3"/>
      <c r="F37" s="3">
        <v>32</v>
      </c>
      <c r="G37" s="3"/>
      <c r="H37" s="3"/>
      <c r="I37" s="3">
        <v>2590</v>
      </c>
      <c r="J37" s="6">
        <v>9.0999999999999998E-2</v>
      </c>
      <c r="M37" s="2">
        <f t="shared" si="0"/>
        <v>-0.55999999999994543</v>
      </c>
      <c r="O37">
        <f t="shared" si="1"/>
        <v>0</v>
      </c>
    </row>
    <row r="38" spans="1:15" x14ac:dyDescent="0.55000000000000004">
      <c r="A38" s="1">
        <v>1954</v>
      </c>
      <c r="B38" s="3">
        <v>3742</v>
      </c>
      <c r="C38" s="3">
        <v>728</v>
      </c>
      <c r="D38" s="3">
        <v>2726</v>
      </c>
      <c r="E38" s="3"/>
      <c r="F38" s="3">
        <v>17</v>
      </c>
      <c r="G38" s="3"/>
      <c r="H38" s="3"/>
      <c r="I38" s="3">
        <v>2743</v>
      </c>
      <c r="J38" s="6">
        <v>9.2999999999999999E-2</v>
      </c>
      <c r="M38" s="2">
        <f t="shared" si="0"/>
        <v>-1.8240000000000691</v>
      </c>
      <c r="O38">
        <f t="shared" si="1"/>
        <v>0</v>
      </c>
    </row>
    <row r="39" spans="1:15" x14ac:dyDescent="0.55000000000000004">
      <c r="A39" s="7" t="s">
        <v>6</v>
      </c>
      <c r="B39" s="8">
        <v>3463</v>
      </c>
      <c r="C39" s="8">
        <v>719</v>
      </c>
      <c r="D39" s="8">
        <v>2491</v>
      </c>
      <c r="E39" s="8"/>
      <c r="F39" s="8">
        <v>155</v>
      </c>
      <c r="G39" s="8"/>
      <c r="H39" s="8"/>
      <c r="I39" s="8">
        <v>2646</v>
      </c>
      <c r="J39" s="9">
        <v>9.6000000000000002E-2</v>
      </c>
      <c r="K39" s="10"/>
      <c r="L39" s="10"/>
      <c r="M39" s="11">
        <f t="shared" si="0"/>
        <v>-1.1030000000000655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3776</v>
      </c>
      <c r="C40" s="3">
        <v>729</v>
      </c>
      <c r="D40" s="3">
        <v>2751</v>
      </c>
      <c r="E40" s="3"/>
      <c r="F40" s="3">
        <v>240</v>
      </c>
      <c r="G40" s="3"/>
      <c r="H40" s="3"/>
      <c r="I40" s="3">
        <v>2991</v>
      </c>
      <c r="J40" s="6">
        <v>9.6000000000000002E-2</v>
      </c>
      <c r="M40" s="2">
        <f t="shared" si="0"/>
        <v>1.7040000000001783</v>
      </c>
      <c r="O40">
        <f t="shared" si="1"/>
        <v>0</v>
      </c>
    </row>
    <row r="41" spans="1:15" x14ac:dyDescent="0.55000000000000004">
      <c r="A41" s="1">
        <v>1956</v>
      </c>
      <c r="B41" s="3">
        <v>3514</v>
      </c>
      <c r="C41" s="3">
        <v>758</v>
      </c>
      <c r="D41" s="3">
        <v>2664</v>
      </c>
      <c r="E41" s="3"/>
      <c r="F41" s="3">
        <v>69</v>
      </c>
      <c r="G41" s="3"/>
      <c r="H41" s="3"/>
      <c r="I41" s="3">
        <v>2733</v>
      </c>
      <c r="J41" s="6">
        <v>8.6999999999999994E-2</v>
      </c>
      <c r="M41" s="2">
        <f t="shared" si="0"/>
        <v>-0.38799999999991996</v>
      </c>
      <c r="O41">
        <f t="shared" si="1"/>
        <v>0</v>
      </c>
    </row>
    <row r="42" spans="1:15" x14ac:dyDescent="0.55000000000000004">
      <c r="A42" s="1">
        <v>1957</v>
      </c>
      <c r="B42" s="3">
        <v>3935</v>
      </c>
      <c r="C42" s="3">
        <v>694</v>
      </c>
      <c r="D42" s="3">
        <v>2730</v>
      </c>
      <c r="E42" s="3"/>
      <c r="F42" s="3">
        <v>62</v>
      </c>
      <c r="G42" s="3">
        <v>25</v>
      </c>
      <c r="H42" s="3"/>
      <c r="I42" s="3">
        <v>2767</v>
      </c>
      <c r="J42" s="6">
        <v>8.5000000000000006E-2</v>
      </c>
      <c r="M42" s="2">
        <f t="shared" si="0"/>
        <v>0.88999999999987267</v>
      </c>
      <c r="O42">
        <f t="shared" si="1"/>
        <v>0</v>
      </c>
    </row>
    <row r="43" spans="1:15" x14ac:dyDescent="0.55000000000000004">
      <c r="A43" s="1">
        <v>1958</v>
      </c>
      <c r="B43" s="3">
        <v>3955</v>
      </c>
      <c r="C43" s="3">
        <v>705</v>
      </c>
      <c r="D43" s="3">
        <v>2788</v>
      </c>
      <c r="E43" s="3"/>
      <c r="F43" s="3"/>
      <c r="G43" s="3">
        <v>12</v>
      </c>
      <c r="H43" s="3"/>
      <c r="I43" s="3">
        <v>2776</v>
      </c>
      <c r="J43" s="6">
        <v>8.2000000000000003E-2</v>
      </c>
      <c r="M43" s="2">
        <f t="shared" si="0"/>
        <v>0.27500000000009095</v>
      </c>
      <c r="O43">
        <f t="shared" si="1"/>
        <v>0</v>
      </c>
    </row>
    <row r="44" spans="1:15" x14ac:dyDescent="0.55000000000000004">
      <c r="A44" s="1">
        <v>1959</v>
      </c>
      <c r="B44" s="3">
        <v>3954</v>
      </c>
      <c r="C44" s="3">
        <v>712</v>
      </c>
      <c r="D44" s="3">
        <v>2815</v>
      </c>
      <c r="E44" s="3"/>
      <c r="F44" s="3">
        <v>8</v>
      </c>
      <c r="G44" s="3">
        <v>0</v>
      </c>
      <c r="H44" s="3"/>
      <c r="I44" s="3">
        <v>2823</v>
      </c>
      <c r="J44" s="6">
        <v>8.1000000000000003E-2</v>
      </c>
      <c r="M44" s="2">
        <f t="shared" si="0"/>
        <v>0.24800000000004729</v>
      </c>
      <c r="O44">
        <f t="shared" si="1"/>
        <v>0</v>
      </c>
    </row>
    <row r="45" spans="1:15" x14ac:dyDescent="0.55000000000000004">
      <c r="A45" s="7" t="s">
        <v>7</v>
      </c>
      <c r="B45" s="8">
        <v>3827</v>
      </c>
      <c r="C45" s="8">
        <v>719</v>
      </c>
      <c r="D45" s="8">
        <v>2750</v>
      </c>
      <c r="E45" s="8"/>
      <c r="F45" s="8">
        <v>76</v>
      </c>
      <c r="G45" s="8">
        <v>7</v>
      </c>
      <c r="H45" s="8"/>
      <c r="I45" s="8">
        <v>2819</v>
      </c>
      <c r="J45" s="9">
        <v>8.5999999999999993E-2</v>
      </c>
      <c r="K45" s="10"/>
      <c r="L45" s="10"/>
      <c r="M45" s="11">
        <f t="shared" si="0"/>
        <v>1.612999999999829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4151</v>
      </c>
      <c r="C46" s="3">
        <v>742</v>
      </c>
      <c r="D46" s="3">
        <v>3078</v>
      </c>
      <c r="E46" s="3"/>
      <c r="F46" s="3">
        <v>130</v>
      </c>
      <c r="G46" s="3">
        <v>2</v>
      </c>
      <c r="H46" s="3"/>
      <c r="I46" s="3">
        <v>3206</v>
      </c>
      <c r="J46" s="6">
        <v>8.8999999999999996E-2</v>
      </c>
      <c r="M46" s="2">
        <f t="shared" si="0"/>
        <v>2.0419999999999163</v>
      </c>
      <c r="O46">
        <f t="shared" si="1"/>
        <v>0</v>
      </c>
    </row>
    <row r="47" spans="1:15" x14ac:dyDescent="0.55000000000000004">
      <c r="A47" s="1">
        <v>1961</v>
      </c>
      <c r="B47" s="3">
        <v>4447</v>
      </c>
      <c r="C47" s="3">
        <v>836</v>
      </c>
      <c r="D47" s="3">
        <v>3718</v>
      </c>
      <c r="E47" s="3"/>
      <c r="F47" s="3">
        <v>151</v>
      </c>
      <c r="G47" s="3"/>
      <c r="H47" s="3"/>
      <c r="I47" s="3">
        <v>3869</v>
      </c>
      <c r="J47" s="6">
        <v>0.104</v>
      </c>
      <c r="M47" s="2">
        <f t="shared" si="0"/>
        <v>-0.30799999999999272</v>
      </c>
      <c r="O47">
        <f t="shared" si="1"/>
        <v>0</v>
      </c>
    </row>
    <row r="48" spans="1:15" x14ac:dyDescent="0.55000000000000004">
      <c r="A48" s="1">
        <v>1962</v>
      </c>
      <c r="B48" s="3">
        <v>4819</v>
      </c>
      <c r="C48" s="3">
        <v>887</v>
      </c>
      <c r="D48" s="3">
        <v>4276</v>
      </c>
      <c r="E48" s="3"/>
      <c r="F48" s="3">
        <v>129</v>
      </c>
      <c r="G48" s="3">
        <v>0</v>
      </c>
      <c r="H48" s="3"/>
      <c r="I48" s="3">
        <v>4405</v>
      </c>
      <c r="J48" s="6">
        <v>0.114</v>
      </c>
      <c r="M48" s="2">
        <f t="shared" si="0"/>
        <v>-1.5469999999995707</v>
      </c>
      <c r="O48">
        <f t="shared" si="1"/>
        <v>0</v>
      </c>
    </row>
    <row r="49" spans="1:15" x14ac:dyDescent="0.55000000000000004">
      <c r="A49" s="1">
        <v>1963</v>
      </c>
      <c r="B49" s="3">
        <v>5989</v>
      </c>
      <c r="C49" s="3">
        <v>879</v>
      </c>
      <c r="D49" s="3">
        <v>5262</v>
      </c>
      <c r="E49" s="3"/>
      <c r="F49" s="3">
        <v>90</v>
      </c>
      <c r="G49" s="3">
        <v>400</v>
      </c>
      <c r="H49" s="3"/>
      <c r="I49" s="3">
        <v>4952</v>
      </c>
      <c r="J49" s="6">
        <v>0.124</v>
      </c>
      <c r="M49" s="2">
        <f t="shared" si="0"/>
        <v>2.331000000000131</v>
      </c>
      <c r="O49">
        <f t="shared" si="1"/>
        <v>0</v>
      </c>
    </row>
    <row r="50" spans="1:15" x14ac:dyDescent="0.55000000000000004">
      <c r="A50" s="1">
        <v>1964</v>
      </c>
      <c r="B50" s="3">
        <v>6050</v>
      </c>
      <c r="C50" s="3">
        <v>885</v>
      </c>
      <c r="D50" s="3">
        <v>5354</v>
      </c>
      <c r="E50" s="3"/>
      <c r="F50" s="3">
        <v>17</v>
      </c>
      <c r="G50" s="3"/>
      <c r="H50" s="3"/>
      <c r="I50" s="3">
        <v>5371</v>
      </c>
      <c r="J50" s="6">
        <v>0.13</v>
      </c>
      <c r="M50" s="2">
        <f t="shared" si="0"/>
        <v>0.25</v>
      </c>
      <c r="O50">
        <f t="shared" si="1"/>
        <v>0</v>
      </c>
    </row>
    <row r="51" spans="1:15" x14ac:dyDescent="0.55000000000000004">
      <c r="A51" s="7" t="s">
        <v>8</v>
      </c>
      <c r="B51" s="8">
        <v>5091</v>
      </c>
      <c r="C51" s="8">
        <v>852</v>
      </c>
      <c r="D51" s="8">
        <v>4338</v>
      </c>
      <c r="E51" s="8"/>
      <c r="F51" s="8">
        <v>103</v>
      </c>
      <c r="G51" s="8">
        <v>80</v>
      </c>
      <c r="H51" s="8"/>
      <c r="I51" s="8">
        <v>4361</v>
      </c>
      <c r="J51" s="9">
        <v>0.113</v>
      </c>
      <c r="K51" s="10"/>
      <c r="L51" s="10"/>
      <c r="M51" s="11">
        <f t="shared" si="0"/>
        <v>-0.4679999999998472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6111</v>
      </c>
      <c r="C52" s="3">
        <v>890</v>
      </c>
      <c r="D52" s="3">
        <v>5439</v>
      </c>
      <c r="E52" s="3"/>
      <c r="F52" s="3">
        <v>40</v>
      </c>
      <c r="G52" s="3">
        <v>700</v>
      </c>
      <c r="H52" s="3"/>
      <c r="I52" s="3">
        <v>4779</v>
      </c>
      <c r="J52" s="6">
        <v>0.112</v>
      </c>
      <c r="M52" s="2">
        <f t="shared" si="0"/>
        <v>-0.21000000000003638</v>
      </c>
      <c r="O52">
        <f t="shared" si="1"/>
        <v>0</v>
      </c>
    </row>
    <row r="53" spans="1:15" x14ac:dyDescent="0.55000000000000004">
      <c r="A53" s="1">
        <v>1966</v>
      </c>
      <c r="B53" s="3">
        <v>6161</v>
      </c>
      <c r="C53" s="3">
        <v>900</v>
      </c>
      <c r="D53" s="3">
        <v>5545</v>
      </c>
      <c r="E53" s="3"/>
      <c r="F53" s="3">
        <v>75</v>
      </c>
      <c r="G53" s="3">
        <v>820</v>
      </c>
      <c r="H53" s="3"/>
      <c r="I53" s="3">
        <v>4800</v>
      </c>
      <c r="J53" s="6">
        <v>0.109</v>
      </c>
      <c r="M53" s="2">
        <f t="shared" si="0"/>
        <v>-0.1000000000003638</v>
      </c>
      <c r="O53">
        <f t="shared" si="1"/>
        <v>0</v>
      </c>
    </row>
    <row r="54" spans="1:15" x14ac:dyDescent="0.55000000000000004">
      <c r="A54" s="1">
        <v>1967</v>
      </c>
      <c r="B54" s="3">
        <v>5994</v>
      </c>
      <c r="C54" s="3">
        <v>873</v>
      </c>
      <c r="D54" s="3">
        <v>5233</v>
      </c>
      <c r="E54" s="3"/>
      <c r="F54" s="3">
        <v>170</v>
      </c>
      <c r="G54" s="3">
        <v>600</v>
      </c>
      <c r="H54" s="3"/>
      <c r="I54" s="3">
        <v>4803</v>
      </c>
      <c r="J54" s="14">
        <v>0.105</v>
      </c>
      <c r="M54" s="2">
        <f t="shared" si="0"/>
        <v>-0.23800000000028376</v>
      </c>
      <c r="O54">
        <f t="shared" si="1"/>
        <v>0</v>
      </c>
    </row>
    <row r="55" spans="1:15" x14ac:dyDescent="0.55000000000000004">
      <c r="A55" s="1">
        <v>1968</v>
      </c>
      <c r="B55" s="3">
        <v>6365</v>
      </c>
      <c r="C55" s="3">
        <v>865</v>
      </c>
      <c r="D55" s="3">
        <v>5503</v>
      </c>
      <c r="E55" s="3"/>
      <c r="F55" s="3">
        <v>108</v>
      </c>
      <c r="G55" s="3">
        <v>1016</v>
      </c>
      <c r="H55" s="3"/>
      <c r="I55" s="3">
        <v>4595</v>
      </c>
      <c r="J55" s="6">
        <v>9.7000000000000003E-2</v>
      </c>
      <c r="M55" s="2">
        <f t="shared" si="0"/>
        <v>2.7250000000003638</v>
      </c>
      <c r="O55">
        <f t="shared" si="1"/>
        <v>0</v>
      </c>
    </row>
    <row r="56" spans="1:15" x14ac:dyDescent="0.55000000000000004">
      <c r="A56" s="1">
        <v>1969</v>
      </c>
      <c r="B56" s="3">
        <v>5931</v>
      </c>
      <c r="C56" s="3">
        <v>659</v>
      </c>
      <c r="D56" s="3">
        <v>3908</v>
      </c>
      <c r="E56" s="3"/>
      <c r="F56" s="3">
        <v>167</v>
      </c>
      <c r="G56" s="3">
        <v>62</v>
      </c>
      <c r="H56" s="3"/>
      <c r="I56" s="3">
        <v>4013</v>
      </c>
      <c r="J56" s="6">
        <v>8.2000000000000003E-2</v>
      </c>
      <c r="M56" s="2">
        <f t="shared" si="0"/>
        <v>0.52899999999999636</v>
      </c>
      <c r="O56">
        <f t="shared" si="1"/>
        <v>0</v>
      </c>
    </row>
    <row r="57" spans="1:15" x14ac:dyDescent="0.55000000000000004">
      <c r="A57" s="7" t="s">
        <v>10</v>
      </c>
      <c r="B57" s="8">
        <v>6112</v>
      </c>
      <c r="C57" s="8">
        <v>839</v>
      </c>
      <c r="D57" s="8">
        <v>5126</v>
      </c>
      <c r="E57" s="8"/>
      <c r="F57" s="8">
        <v>112</v>
      </c>
      <c r="G57" s="8">
        <v>640</v>
      </c>
      <c r="H57" s="8"/>
      <c r="I57" s="8">
        <v>4598</v>
      </c>
      <c r="J57" s="9">
        <v>0.10100000000000001</v>
      </c>
      <c r="K57" s="10"/>
      <c r="L57" s="10"/>
      <c r="M57" s="11">
        <f t="shared" si="0"/>
        <v>1.9679999999998472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5882</v>
      </c>
      <c r="C58" s="3">
        <v>712</v>
      </c>
      <c r="D58" s="3">
        <v>4187</v>
      </c>
      <c r="E58" s="3"/>
      <c r="F58" s="3">
        <v>110</v>
      </c>
      <c r="G58" s="3"/>
      <c r="H58" s="3"/>
      <c r="I58" s="3">
        <v>4297</v>
      </c>
      <c r="J58" s="6">
        <v>8.5000000000000006E-2</v>
      </c>
      <c r="M58" s="2">
        <f t="shared" si="0"/>
        <v>0.98400000000037835</v>
      </c>
      <c r="O58">
        <f t="shared" si="1"/>
        <v>0</v>
      </c>
    </row>
    <row r="59" spans="1:15" x14ac:dyDescent="0.55000000000000004">
      <c r="A59" s="1">
        <v>1971</v>
      </c>
      <c r="B59" s="3">
        <v>6908</v>
      </c>
      <c r="C59" s="3">
        <v>874</v>
      </c>
      <c r="D59" s="3">
        <v>6037</v>
      </c>
      <c r="E59" s="3"/>
      <c r="F59" s="3">
        <v>71</v>
      </c>
      <c r="G59" s="3">
        <v>13</v>
      </c>
      <c r="H59" s="3"/>
      <c r="I59" s="3">
        <v>6095</v>
      </c>
      <c r="J59" s="6">
        <v>0.11600000000000001</v>
      </c>
      <c r="M59" s="2">
        <f t="shared" si="0"/>
        <v>0.59199999999964348</v>
      </c>
      <c r="O59">
        <f t="shared" si="1"/>
        <v>0</v>
      </c>
    </row>
    <row r="60" spans="1:15" x14ac:dyDescent="0.55000000000000004">
      <c r="A60" s="1">
        <v>1972</v>
      </c>
      <c r="B60" s="3">
        <v>6957</v>
      </c>
      <c r="C60" s="3">
        <v>723</v>
      </c>
      <c r="D60" s="3">
        <v>5029</v>
      </c>
      <c r="E60" s="3"/>
      <c r="F60" s="3">
        <v>234</v>
      </c>
      <c r="G60" s="3">
        <v>1000</v>
      </c>
      <c r="H60" s="3"/>
      <c r="I60" s="3">
        <v>4263</v>
      </c>
      <c r="J60" s="6">
        <v>7.8E-2</v>
      </c>
      <c r="M60" s="2">
        <f t="shared" si="0"/>
        <v>0.91100000000005821</v>
      </c>
      <c r="O60">
        <f t="shared" si="1"/>
        <v>0</v>
      </c>
    </row>
    <row r="61" spans="1:15" x14ac:dyDescent="0.55000000000000004">
      <c r="A61" s="1">
        <v>1973</v>
      </c>
      <c r="B61" s="3">
        <v>8661</v>
      </c>
      <c r="C61" s="3">
        <v>885</v>
      </c>
      <c r="D61" s="3">
        <v>7668</v>
      </c>
      <c r="E61" s="3"/>
      <c r="F61" s="3">
        <v>195</v>
      </c>
      <c r="G61" s="3">
        <v>537</v>
      </c>
      <c r="H61" s="3"/>
      <c r="I61" s="3">
        <v>7326</v>
      </c>
      <c r="J61" s="6">
        <v>0.13</v>
      </c>
      <c r="M61" s="2">
        <f t="shared" si="0"/>
        <v>-3.0150000000003274</v>
      </c>
      <c r="O61">
        <f t="shared" si="1"/>
        <v>0</v>
      </c>
    </row>
    <row r="62" spans="1:15" x14ac:dyDescent="0.55000000000000004">
      <c r="A62" s="1">
        <v>1974</v>
      </c>
      <c r="B62" s="3">
        <v>8746</v>
      </c>
      <c r="C62" s="3">
        <v>728</v>
      </c>
      <c r="D62" s="3">
        <v>6364</v>
      </c>
      <c r="E62" s="3"/>
      <c r="F62" s="3">
        <v>83</v>
      </c>
      <c r="G62" s="3">
        <v>2100</v>
      </c>
      <c r="H62" s="3"/>
      <c r="I62" s="3">
        <v>4347</v>
      </c>
      <c r="J62" s="6">
        <v>7.4999999999999997E-2</v>
      </c>
      <c r="M62" s="2">
        <f t="shared" si="0"/>
        <v>3.0879999999997381</v>
      </c>
      <c r="O62">
        <f t="shared" si="1"/>
        <v>0</v>
      </c>
    </row>
    <row r="63" spans="1:15" x14ac:dyDescent="0.55000000000000004">
      <c r="A63" s="7" t="s">
        <v>11</v>
      </c>
      <c r="B63" s="8">
        <v>7431</v>
      </c>
      <c r="C63" s="8">
        <v>788</v>
      </c>
      <c r="D63" s="8">
        <v>5857</v>
      </c>
      <c r="E63" s="8"/>
      <c r="F63" s="8">
        <v>139</v>
      </c>
      <c r="G63" s="8">
        <v>730</v>
      </c>
      <c r="H63" s="8"/>
      <c r="I63" s="8">
        <v>5266</v>
      </c>
      <c r="J63" s="9">
        <v>9.6000000000000002E-2</v>
      </c>
      <c r="K63" s="10"/>
      <c r="L63" s="10"/>
      <c r="M63" s="11">
        <f t="shared" si="0"/>
        <v>-1.3720000000002983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9275</v>
      </c>
      <c r="C64" s="3">
        <v>859</v>
      </c>
      <c r="D64" s="3">
        <v>7970</v>
      </c>
      <c r="E64" s="3"/>
      <c r="F64" s="3">
        <v>110</v>
      </c>
      <c r="G64" s="3"/>
      <c r="H64" s="3"/>
      <c r="I64" s="3">
        <v>8080</v>
      </c>
      <c r="J64" s="6">
        <v>0.13500000000000001</v>
      </c>
      <c r="M64" s="2">
        <f t="shared" si="0"/>
        <v>-2.7749999999996362</v>
      </c>
      <c r="O64">
        <f t="shared" si="1"/>
        <v>0</v>
      </c>
    </row>
    <row r="65" spans="1:15" x14ac:dyDescent="0.55000000000000004">
      <c r="A65" s="1">
        <v>1976</v>
      </c>
      <c r="B65" s="3">
        <v>6854</v>
      </c>
      <c r="C65" s="3">
        <v>570</v>
      </c>
      <c r="D65" s="3">
        <v>3907</v>
      </c>
      <c r="E65" s="3"/>
      <c r="F65" s="3">
        <v>165</v>
      </c>
      <c r="G65" s="3"/>
      <c r="H65" s="3"/>
      <c r="I65" s="3">
        <v>4072</v>
      </c>
      <c r="J65" s="6">
        <v>6.6000000000000003E-2</v>
      </c>
      <c r="M65" s="2">
        <f t="shared" si="0"/>
        <v>-0.21999999999979991</v>
      </c>
      <c r="O65">
        <f t="shared" si="1"/>
        <v>0</v>
      </c>
    </row>
    <row r="66" spans="1:15" x14ac:dyDescent="0.55000000000000004">
      <c r="A66" s="1">
        <v>1977</v>
      </c>
      <c r="B66" s="3">
        <v>6935</v>
      </c>
      <c r="C66" s="3">
        <v>935</v>
      </c>
      <c r="D66" s="3">
        <v>6490</v>
      </c>
      <c r="E66" s="3"/>
      <c r="F66" s="3">
        <v>124</v>
      </c>
      <c r="G66" s="3"/>
      <c r="H66" s="3"/>
      <c r="I66" s="3">
        <v>6614</v>
      </c>
      <c r="J66" s="6">
        <v>0.104</v>
      </c>
      <c r="M66" s="2">
        <f t="shared" si="0"/>
        <v>-5.7749999999996362</v>
      </c>
      <c r="O66">
        <f t="shared" si="1"/>
        <v>0</v>
      </c>
    </row>
    <row r="67" spans="1:15" x14ac:dyDescent="0.55000000000000004">
      <c r="A67" s="1">
        <v>1978</v>
      </c>
      <c r="B67" s="3">
        <v>7899</v>
      </c>
      <c r="C67" s="3">
        <v>1010</v>
      </c>
      <c r="D67" s="3">
        <v>7979</v>
      </c>
      <c r="E67" s="3"/>
      <c r="F67" s="3">
        <v>36</v>
      </c>
      <c r="G67" s="3"/>
      <c r="H67" s="3"/>
      <c r="I67" s="3">
        <v>8015</v>
      </c>
      <c r="J67" s="6">
        <v>0.122</v>
      </c>
      <c r="M67" s="2">
        <f t="shared" si="0"/>
        <v>-1.0100000000002183</v>
      </c>
      <c r="O67">
        <f t="shared" si="1"/>
        <v>0</v>
      </c>
    </row>
    <row r="68" spans="1:15" x14ac:dyDescent="0.55000000000000004">
      <c r="A68" s="1">
        <v>1979</v>
      </c>
      <c r="B68" s="3">
        <v>17286</v>
      </c>
      <c r="C68" s="3">
        <v>732</v>
      </c>
      <c r="D68" s="3">
        <v>12650</v>
      </c>
      <c r="E68" s="3"/>
      <c r="F68" s="3">
        <v>74</v>
      </c>
      <c r="G68" s="3"/>
      <c r="H68" s="3"/>
      <c r="I68" s="3">
        <v>12724</v>
      </c>
      <c r="J68" s="6">
        <v>0.188</v>
      </c>
      <c r="M68" s="2">
        <f t="shared" si="0"/>
        <v>3.3520000000007713</v>
      </c>
      <c r="O68">
        <f t="shared" si="1"/>
        <v>0</v>
      </c>
    </row>
    <row r="69" spans="1:15" x14ac:dyDescent="0.55000000000000004">
      <c r="A69" s="7" t="s">
        <v>9</v>
      </c>
      <c r="B69" s="8">
        <v>9650</v>
      </c>
      <c r="C69" s="8">
        <v>808</v>
      </c>
      <c r="D69" s="8">
        <v>7799</v>
      </c>
      <c r="E69" s="8"/>
      <c r="F69" s="8">
        <v>102</v>
      </c>
      <c r="G69" s="8"/>
      <c r="H69" s="8"/>
      <c r="I69" s="8">
        <v>7901</v>
      </c>
      <c r="J69" s="9">
        <v>0.124</v>
      </c>
      <c r="K69" s="10"/>
      <c r="L69" s="10"/>
      <c r="M69" s="11">
        <f t="shared" ref="M69:M72" si="2">B69*C69/1000 -D69</f>
        <v>-1.8000000000001819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11415</v>
      </c>
      <c r="C70" s="3">
        <v>980</v>
      </c>
      <c r="D70" s="3">
        <v>11184</v>
      </c>
      <c r="E70" s="3"/>
      <c r="F70" s="3">
        <v>3584</v>
      </c>
      <c r="G70" s="3"/>
      <c r="H70" s="3"/>
      <c r="I70" s="5">
        <v>14769</v>
      </c>
      <c r="J70" s="6">
        <v>0.21199999999999999</v>
      </c>
      <c r="M70" s="2">
        <f t="shared" si="2"/>
        <v>2.7000000000007276</v>
      </c>
      <c r="O70">
        <f t="shared" si="3"/>
        <v>-1</v>
      </c>
    </row>
    <row r="71" spans="1:15" x14ac:dyDescent="0.55000000000000004">
      <c r="A71" s="1">
        <v>1981</v>
      </c>
      <c r="B71" s="3">
        <v>14761</v>
      </c>
      <c r="C71" s="3">
        <v>841</v>
      </c>
      <c r="D71" s="3">
        <v>12420</v>
      </c>
      <c r="E71" s="3"/>
      <c r="F71" s="3">
        <v>183</v>
      </c>
      <c r="G71" s="3"/>
      <c r="H71" s="3"/>
      <c r="I71" s="3">
        <v>12603</v>
      </c>
      <c r="J71" s="6">
        <v>0.17699999999999999</v>
      </c>
      <c r="M71" s="2">
        <f t="shared" si="2"/>
        <v>-5.9989999999997963</v>
      </c>
      <c r="O71">
        <f t="shared" si="3"/>
        <v>0</v>
      </c>
    </row>
    <row r="72" spans="1:15" x14ac:dyDescent="0.55000000000000004">
      <c r="A72" s="1">
        <v>1982</v>
      </c>
      <c r="B72" s="3">
        <v>18238</v>
      </c>
      <c r="C72" s="3">
        <v>1095</v>
      </c>
      <c r="D72" s="3">
        <v>19974</v>
      </c>
      <c r="E72" s="3"/>
      <c r="F72" s="3">
        <v>401</v>
      </c>
      <c r="G72" s="3"/>
      <c r="H72" s="3"/>
      <c r="I72" s="3">
        <v>20375</v>
      </c>
      <c r="J72" s="6">
        <v>0.27900000000000003</v>
      </c>
      <c r="M72" s="2">
        <f t="shared" si="2"/>
        <v>-3.3899999999994179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25F0-E467-4999-9C14-13C75C7C25BE}">
  <dimension ref="A1:X75"/>
  <sheetViews>
    <sheetView workbookViewId="0">
      <pane ySplit="3" topLeftCell="A25" activePane="bottomLeft" state="frozen"/>
      <selection pane="bottomLeft" activeCell="Q57" sqref="Q57:X57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2608</v>
      </c>
      <c r="C4" s="3">
        <v>405</v>
      </c>
      <c r="D4" s="3">
        <v>1055</v>
      </c>
      <c r="E4" s="3"/>
      <c r="F4" s="3"/>
      <c r="G4" s="3"/>
      <c r="H4" s="3"/>
      <c r="I4" s="3">
        <v>1055</v>
      </c>
      <c r="J4" s="6">
        <v>6.9000000000000006E-2</v>
      </c>
      <c r="M4" s="2">
        <f>B4*C4/1000 -D4</f>
        <v>1.2400000000000091</v>
      </c>
      <c r="O4">
        <f>D4-G4+F4-I4</f>
        <v>0</v>
      </c>
    </row>
    <row r="5" spans="1:15" x14ac:dyDescent="0.55000000000000004">
      <c r="A5" s="1">
        <v>1926</v>
      </c>
      <c r="B5" s="3">
        <v>2475</v>
      </c>
      <c r="C5" s="3">
        <v>432</v>
      </c>
      <c r="D5" s="3">
        <v>1068</v>
      </c>
      <c r="E5" s="3"/>
      <c r="F5" s="3"/>
      <c r="G5" s="3"/>
      <c r="H5" s="3"/>
      <c r="I5" s="3">
        <v>1068</v>
      </c>
      <c r="J5" s="6">
        <v>6.9000000000000006E-2</v>
      </c>
      <c r="M5" s="2">
        <f t="shared" ref="M5:M68" si="0">B5*C5/1000 -D5</f>
        <v>1.2000000000000455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3100</v>
      </c>
      <c r="C6" s="3">
        <v>629</v>
      </c>
      <c r="D6" s="3">
        <v>1950</v>
      </c>
      <c r="E6" s="3"/>
      <c r="F6" s="3">
        <v>250</v>
      </c>
      <c r="G6" s="3">
        <v>52</v>
      </c>
      <c r="H6" s="3"/>
      <c r="I6" s="3">
        <v>2148</v>
      </c>
      <c r="J6" s="6">
        <v>0.13700000000000001</v>
      </c>
      <c r="M6" s="2">
        <f t="shared" si="0"/>
        <v>-9.9999999999909051E-2</v>
      </c>
      <c r="O6">
        <f t="shared" si="1"/>
        <v>0</v>
      </c>
    </row>
    <row r="7" spans="1:15" x14ac:dyDescent="0.55000000000000004">
      <c r="A7" s="1">
        <v>1928</v>
      </c>
      <c r="B7" s="3">
        <v>2311</v>
      </c>
      <c r="C7" s="3">
        <v>428</v>
      </c>
      <c r="D7" s="3">
        <v>989</v>
      </c>
      <c r="E7" s="3"/>
      <c r="F7" s="3"/>
      <c r="G7" s="3"/>
      <c r="H7" s="3"/>
      <c r="I7" s="3">
        <v>989</v>
      </c>
      <c r="J7" s="6">
        <v>6.2E-2</v>
      </c>
      <c r="M7" s="2">
        <f t="shared" si="0"/>
        <v>0.10799999999994725</v>
      </c>
      <c r="O7">
        <f t="shared" si="1"/>
        <v>0</v>
      </c>
    </row>
    <row r="8" spans="1:15" x14ac:dyDescent="0.55000000000000004">
      <c r="A8" s="1">
        <v>1929</v>
      </c>
      <c r="B8" s="3">
        <v>2688</v>
      </c>
      <c r="C8" s="3">
        <v>323</v>
      </c>
      <c r="D8" s="3">
        <v>868</v>
      </c>
      <c r="E8" s="3"/>
      <c r="F8" s="3"/>
      <c r="G8" s="3"/>
      <c r="H8" s="3"/>
      <c r="I8" s="3">
        <v>868</v>
      </c>
      <c r="J8" s="6">
        <v>5.2999999999999999E-2</v>
      </c>
      <c r="M8" s="2">
        <f t="shared" si="0"/>
        <v>0.22400000000004638</v>
      </c>
      <c r="O8">
        <f t="shared" si="1"/>
        <v>0</v>
      </c>
    </row>
    <row r="9" spans="1:15" x14ac:dyDescent="0.55000000000000004">
      <c r="A9" s="7" t="s">
        <v>1</v>
      </c>
      <c r="B9" s="8">
        <v>2636</v>
      </c>
      <c r="C9" s="8">
        <v>450</v>
      </c>
      <c r="D9" s="8">
        <v>1186</v>
      </c>
      <c r="E9" s="8"/>
      <c r="F9" s="8">
        <v>50</v>
      </c>
      <c r="G9" s="8">
        <v>10</v>
      </c>
      <c r="H9" s="8"/>
      <c r="I9" s="8">
        <v>1226</v>
      </c>
      <c r="J9" s="9">
        <v>7.9000000000000001E-2</v>
      </c>
      <c r="K9" s="10"/>
      <c r="L9" s="10"/>
      <c r="M9" s="11">
        <f t="shared" si="0"/>
        <v>0.20000000000004547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3078</v>
      </c>
      <c r="C10" s="3">
        <v>317</v>
      </c>
      <c r="D10" s="3">
        <v>976</v>
      </c>
      <c r="E10" s="3"/>
      <c r="F10" s="3"/>
      <c r="G10" s="3"/>
      <c r="H10" s="3"/>
      <c r="I10" s="3">
        <v>976</v>
      </c>
      <c r="J10" s="6">
        <v>5.8999999999999997E-2</v>
      </c>
      <c r="M10" s="2">
        <f t="shared" si="0"/>
        <v>-0.27400000000000091</v>
      </c>
      <c r="O10">
        <f t="shared" si="1"/>
        <v>0</v>
      </c>
    </row>
    <row r="11" spans="1:15" x14ac:dyDescent="0.55000000000000004">
      <c r="A11" s="1">
        <v>1931</v>
      </c>
      <c r="B11" s="3">
        <v>3747</v>
      </c>
      <c r="C11" s="3">
        <v>464</v>
      </c>
      <c r="D11" s="3">
        <v>1740</v>
      </c>
      <c r="E11" s="3"/>
      <c r="F11" s="3"/>
      <c r="G11" s="3"/>
      <c r="H11" s="3"/>
      <c r="I11" s="3">
        <v>1740</v>
      </c>
      <c r="J11" s="6">
        <v>0.10299999999999999</v>
      </c>
      <c r="M11" s="2">
        <f t="shared" si="0"/>
        <v>-1.3920000000000528</v>
      </c>
      <c r="O11">
        <f t="shared" si="1"/>
        <v>0</v>
      </c>
    </row>
    <row r="12" spans="1:15" x14ac:dyDescent="0.55000000000000004">
      <c r="A12" s="1">
        <v>1932</v>
      </c>
      <c r="B12" s="3">
        <v>5301</v>
      </c>
      <c r="C12" s="3">
        <v>778</v>
      </c>
      <c r="D12" s="3">
        <v>4126</v>
      </c>
      <c r="E12" s="3"/>
      <c r="F12" s="3"/>
      <c r="G12" s="3"/>
      <c r="H12" s="3"/>
      <c r="I12" s="3">
        <v>4126</v>
      </c>
      <c r="J12" s="6">
        <v>0.24</v>
      </c>
      <c r="M12" s="2">
        <f t="shared" si="0"/>
        <v>-1.8220000000001164</v>
      </c>
      <c r="O12">
        <f t="shared" si="1"/>
        <v>0</v>
      </c>
    </row>
    <row r="13" spans="1:15" x14ac:dyDescent="0.55000000000000004">
      <c r="A13" s="1">
        <v>1933</v>
      </c>
      <c r="B13" s="3">
        <v>2977</v>
      </c>
      <c r="C13" s="3">
        <v>602</v>
      </c>
      <c r="D13" s="3">
        <v>1793</v>
      </c>
      <c r="E13" s="3"/>
      <c r="F13" s="3"/>
      <c r="G13" s="3"/>
      <c r="H13" s="3"/>
      <c r="I13" s="3">
        <v>1793</v>
      </c>
      <c r="J13" s="6">
        <v>0.10299999999999999</v>
      </c>
      <c r="M13" s="2">
        <f t="shared" si="0"/>
        <v>-0.84600000000000364</v>
      </c>
      <c r="O13">
        <f t="shared" si="1"/>
        <v>0</v>
      </c>
    </row>
    <row r="14" spans="1:15" x14ac:dyDescent="0.55000000000000004">
      <c r="A14" s="1">
        <v>1934</v>
      </c>
      <c r="B14" s="3">
        <v>3570</v>
      </c>
      <c r="C14" s="3">
        <v>466</v>
      </c>
      <c r="D14" s="3">
        <v>1663</v>
      </c>
      <c r="E14" s="3"/>
      <c r="F14" s="3">
        <v>8</v>
      </c>
      <c r="G14" s="3"/>
      <c r="H14" s="3"/>
      <c r="I14" s="3">
        <v>1671</v>
      </c>
      <c r="J14" s="6">
        <v>9.4E-2</v>
      </c>
      <c r="M14" s="2">
        <f t="shared" si="0"/>
        <v>0.61999999999989086</v>
      </c>
      <c r="O14">
        <f t="shared" si="1"/>
        <v>0</v>
      </c>
    </row>
    <row r="15" spans="1:15" x14ac:dyDescent="0.55000000000000004">
      <c r="A15" s="7" t="s">
        <v>2</v>
      </c>
      <c r="B15" s="8">
        <v>3735</v>
      </c>
      <c r="C15" s="8">
        <v>552</v>
      </c>
      <c r="D15" s="8">
        <v>2060</v>
      </c>
      <c r="E15" s="8"/>
      <c r="F15" s="8">
        <v>2</v>
      </c>
      <c r="G15" s="8"/>
      <c r="H15" s="8"/>
      <c r="I15" s="8">
        <v>2062</v>
      </c>
      <c r="J15" s="9">
        <v>0.12</v>
      </c>
      <c r="K15" s="10"/>
      <c r="L15" s="10"/>
      <c r="M15" s="11">
        <f t="shared" si="0"/>
        <v>1.7199999999997999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3985</v>
      </c>
      <c r="C16" s="3">
        <v>439</v>
      </c>
      <c r="D16" s="3">
        <v>1749</v>
      </c>
      <c r="E16" s="3"/>
      <c r="F16" s="3"/>
      <c r="G16" s="3"/>
      <c r="H16" s="3"/>
      <c r="I16" s="3">
        <v>1749</v>
      </c>
      <c r="J16" s="6">
        <v>9.7000000000000003E-2</v>
      </c>
      <c r="M16" s="2">
        <f t="shared" si="0"/>
        <v>0.41499999999996362</v>
      </c>
      <c r="O16">
        <f t="shared" si="1"/>
        <v>0</v>
      </c>
    </row>
    <row r="17" spans="1:15" x14ac:dyDescent="0.55000000000000004">
      <c r="A17" s="1">
        <v>1936</v>
      </c>
      <c r="B17" s="3">
        <v>7410</v>
      </c>
      <c r="C17" s="3">
        <v>382</v>
      </c>
      <c r="D17" s="3">
        <v>2833</v>
      </c>
      <c r="E17" s="3"/>
      <c r="F17" s="3"/>
      <c r="G17" s="3"/>
      <c r="H17" s="3"/>
      <c r="I17" s="3">
        <v>2833</v>
      </c>
      <c r="J17" s="6">
        <v>0.154</v>
      </c>
      <c r="M17" s="2">
        <f t="shared" si="0"/>
        <v>-2.3800000000001091</v>
      </c>
      <c r="O17">
        <f t="shared" si="1"/>
        <v>0</v>
      </c>
    </row>
    <row r="18" spans="1:15" x14ac:dyDescent="0.55000000000000004">
      <c r="A18" s="1">
        <v>1937</v>
      </c>
      <c r="B18" s="3">
        <v>7170</v>
      </c>
      <c r="C18" s="3">
        <v>478</v>
      </c>
      <c r="D18" s="3">
        <v>3427</v>
      </c>
      <c r="E18" s="3"/>
      <c r="F18" s="3"/>
      <c r="G18" s="3"/>
      <c r="H18" s="3"/>
      <c r="I18" s="3">
        <v>3427</v>
      </c>
      <c r="J18" s="6">
        <v>0.183</v>
      </c>
      <c r="M18" s="2">
        <f t="shared" si="0"/>
        <v>0.26000000000021828</v>
      </c>
      <c r="O18">
        <f t="shared" si="1"/>
        <v>0</v>
      </c>
    </row>
    <row r="19" spans="1:15" x14ac:dyDescent="0.55000000000000004">
      <c r="A19" s="1">
        <v>1938</v>
      </c>
      <c r="B19" s="3">
        <v>4907</v>
      </c>
      <c r="C19" s="3">
        <v>441</v>
      </c>
      <c r="D19" s="3">
        <v>2166</v>
      </c>
      <c r="E19" s="3"/>
      <c r="F19" s="3"/>
      <c r="G19" s="3"/>
      <c r="H19" s="3"/>
      <c r="I19" s="3">
        <v>2166</v>
      </c>
      <c r="J19" s="6">
        <v>0.114</v>
      </c>
      <c r="M19" s="2">
        <f t="shared" si="0"/>
        <v>-2.01299999999992</v>
      </c>
      <c r="O19">
        <f t="shared" si="1"/>
        <v>0</v>
      </c>
    </row>
    <row r="20" spans="1:15" x14ac:dyDescent="0.55000000000000004">
      <c r="A20" s="1">
        <v>1939</v>
      </c>
      <c r="B20" s="3">
        <v>9408</v>
      </c>
      <c r="C20" s="3">
        <v>413</v>
      </c>
      <c r="D20" s="3">
        <v>3882</v>
      </c>
      <c r="E20" s="3"/>
      <c r="F20" s="3"/>
      <c r="G20" s="3"/>
      <c r="H20" s="3"/>
      <c r="I20" s="3">
        <v>3882</v>
      </c>
      <c r="J20" s="6">
        <v>0.2</v>
      </c>
      <c r="M20" s="2">
        <f t="shared" si="0"/>
        <v>3.5039999999999054</v>
      </c>
      <c r="O20">
        <f t="shared" si="1"/>
        <v>0</v>
      </c>
    </row>
    <row r="21" spans="1:15" x14ac:dyDescent="0.55000000000000004">
      <c r="A21" s="7" t="s">
        <v>3</v>
      </c>
      <c r="B21" s="8">
        <v>6576</v>
      </c>
      <c r="C21" s="8">
        <v>427</v>
      </c>
      <c r="D21" s="8">
        <v>2811</v>
      </c>
      <c r="E21" s="8"/>
      <c r="F21" s="8"/>
      <c r="G21" s="8"/>
      <c r="H21" s="8"/>
      <c r="I21" s="8">
        <v>2811</v>
      </c>
      <c r="J21" s="9">
        <v>0.15</v>
      </c>
      <c r="K21" s="10"/>
      <c r="L21" s="10"/>
      <c r="M21" s="11">
        <f t="shared" si="0"/>
        <v>-3.0479999999997744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11694</v>
      </c>
      <c r="C22" s="3">
        <v>268</v>
      </c>
      <c r="D22" s="3">
        <v>3135</v>
      </c>
      <c r="E22" s="3"/>
      <c r="F22" s="3"/>
      <c r="G22" s="3"/>
      <c r="H22" s="3"/>
      <c r="I22" s="3">
        <v>3135</v>
      </c>
      <c r="J22" s="6">
        <v>0.159</v>
      </c>
      <c r="M22" s="2">
        <f t="shared" si="0"/>
        <v>-1.0079999999998108</v>
      </c>
      <c r="O22">
        <f t="shared" si="1"/>
        <v>0</v>
      </c>
    </row>
    <row r="23" spans="1:15" x14ac:dyDescent="0.55000000000000004">
      <c r="A23" s="1">
        <v>1941</v>
      </c>
      <c r="B23" s="3">
        <v>24374</v>
      </c>
      <c r="C23" s="3">
        <v>326</v>
      </c>
      <c r="D23" s="3">
        <v>7950</v>
      </c>
      <c r="E23" s="3"/>
      <c r="F23" s="3"/>
      <c r="G23" s="3"/>
      <c r="H23" s="3"/>
      <c r="I23" s="3">
        <v>7950</v>
      </c>
      <c r="J23" s="6">
        <v>0.39300000000000002</v>
      </c>
      <c r="M23" s="2">
        <f t="shared" si="0"/>
        <v>-4.0760000000000218</v>
      </c>
      <c r="O23">
        <f t="shared" si="1"/>
        <v>0</v>
      </c>
    </row>
    <row r="24" spans="1:15" x14ac:dyDescent="0.55000000000000004">
      <c r="A24" s="1">
        <v>1942</v>
      </c>
      <c r="B24" s="3">
        <v>27459</v>
      </c>
      <c r="C24" s="3">
        <v>687</v>
      </c>
      <c r="D24" s="3">
        <v>18864</v>
      </c>
      <c r="E24" s="3"/>
      <c r="F24" s="3"/>
      <c r="G24" s="3">
        <v>298</v>
      </c>
      <c r="H24" s="3"/>
      <c r="I24" s="3">
        <v>18566</v>
      </c>
      <c r="J24" s="6">
        <v>0.89900000000000002</v>
      </c>
      <c r="M24" s="2">
        <f t="shared" si="0"/>
        <v>0.33299999999871943</v>
      </c>
      <c r="O24">
        <f t="shared" si="1"/>
        <v>0</v>
      </c>
    </row>
    <row r="25" spans="1:15" x14ac:dyDescent="0.55000000000000004">
      <c r="A25" s="1">
        <v>1943</v>
      </c>
      <c r="B25" s="3">
        <v>25256</v>
      </c>
      <c r="C25" s="3">
        <v>704</v>
      </c>
      <c r="D25" s="3">
        <v>17770</v>
      </c>
      <c r="E25" s="3"/>
      <c r="F25" s="3"/>
      <c r="G25" s="3">
        <v>12372</v>
      </c>
      <c r="H25" s="3"/>
      <c r="I25" s="3">
        <v>5398</v>
      </c>
      <c r="J25" s="6">
        <v>0.255</v>
      </c>
      <c r="M25" s="2">
        <f t="shared" si="0"/>
        <v>10.223999999998341</v>
      </c>
      <c r="O25">
        <f t="shared" si="1"/>
        <v>0</v>
      </c>
    </row>
    <row r="26" spans="1:15" x14ac:dyDescent="0.55000000000000004">
      <c r="A26" s="1">
        <v>1944</v>
      </c>
      <c r="B26" s="3">
        <v>22736</v>
      </c>
      <c r="C26" s="3">
        <v>620</v>
      </c>
      <c r="D26" s="3">
        <v>14103</v>
      </c>
      <c r="E26" s="3"/>
      <c r="F26" s="3"/>
      <c r="G26" s="3">
        <v>11382</v>
      </c>
      <c r="H26" s="3"/>
      <c r="I26" s="3">
        <v>2721</v>
      </c>
      <c r="J26" s="6">
        <v>0.126</v>
      </c>
      <c r="M26" s="2">
        <f t="shared" si="0"/>
        <v>-6.680000000000291</v>
      </c>
      <c r="O26">
        <f t="shared" si="1"/>
        <v>0</v>
      </c>
    </row>
    <row r="27" spans="1:15" x14ac:dyDescent="0.55000000000000004">
      <c r="A27" s="7" t="s">
        <v>4</v>
      </c>
      <c r="B27" s="8">
        <v>22304</v>
      </c>
      <c r="C27" s="8">
        <v>554</v>
      </c>
      <c r="D27" s="8">
        <v>12364</v>
      </c>
      <c r="E27" s="8"/>
      <c r="F27" s="8"/>
      <c r="G27" s="8">
        <v>4810</v>
      </c>
      <c r="H27" s="8"/>
      <c r="I27" s="8">
        <v>7556</v>
      </c>
      <c r="J27" s="9">
        <v>0.36499999999999999</v>
      </c>
      <c r="K27" s="10"/>
      <c r="L27" s="10"/>
      <c r="M27" s="11">
        <f t="shared" si="0"/>
        <v>-7.5840000000007421</v>
      </c>
      <c r="N27" s="10"/>
      <c r="O27" s="10">
        <f t="shared" si="1"/>
        <v>-2</v>
      </c>
    </row>
    <row r="28" spans="1:15" x14ac:dyDescent="0.55000000000000004">
      <c r="A28" s="1">
        <v>1945</v>
      </c>
      <c r="B28" s="3">
        <v>26340</v>
      </c>
      <c r="C28" s="3">
        <v>678</v>
      </c>
      <c r="D28" s="3">
        <v>17850</v>
      </c>
      <c r="E28" s="3"/>
      <c r="F28" s="3"/>
      <c r="G28" s="3">
        <v>2374</v>
      </c>
      <c r="H28" s="3"/>
      <c r="I28" s="3">
        <v>15476</v>
      </c>
      <c r="J28" s="6">
        <v>0.69599999999999995</v>
      </c>
      <c r="M28" s="2">
        <f t="shared" si="0"/>
        <v>8.5200000000004366</v>
      </c>
      <c r="O28">
        <f t="shared" si="1"/>
        <v>0</v>
      </c>
    </row>
    <row r="29" spans="1:15" x14ac:dyDescent="0.55000000000000004">
      <c r="A29" s="1">
        <v>1946</v>
      </c>
      <c r="B29" s="3">
        <v>27460</v>
      </c>
      <c r="C29" s="3">
        <v>729</v>
      </c>
      <c r="D29" s="3">
        <v>20013</v>
      </c>
      <c r="E29" s="3"/>
      <c r="F29" s="3"/>
      <c r="G29" s="3">
        <v>4434</v>
      </c>
      <c r="H29" s="3"/>
      <c r="I29" s="3">
        <v>15579</v>
      </c>
      <c r="J29" s="6">
        <v>0.68400000000000005</v>
      </c>
      <c r="M29" s="2">
        <f t="shared" si="0"/>
        <v>5.3400000000001455</v>
      </c>
      <c r="O29">
        <f t="shared" si="1"/>
        <v>0</v>
      </c>
    </row>
    <row r="30" spans="1:15" x14ac:dyDescent="0.55000000000000004">
      <c r="A30" s="1">
        <v>1947</v>
      </c>
      <c r="B30" s="3">
        <v>37473</v>
      </c>
      <c r="C30" s="3">
        <v>795</v>
      </c>
      <c r="D30" s="3">
        <v>29784</v>
      </c>
      <c r="E30" s="3"/>
      <c r="F30" s="3"/>
      <c r="G30" s="3"/>
      <c r="H30" s="3"/>
      <c r="I30" s="3">
        <v>29784</v>
      </c>
      <c r="J30" s="6">
        <v>1.2709999999999999</v>
      </c>
      <c r="M30" s="2">
        <f t="shared" si="0"/>
        <v>7.0349999999998545</v>
      </c>
      <c r="O30">
        <f t="shared" si="1"/>
        <v>0</v>
      </c>
    </row>
    <row r="31" spans="1:15" x14ac:dyDescent="0.55000000000000004">
      <c r="A31" s="1">
        <v>1948</v>
      </c>
      <c r="B31" s="3">
        <v>58762</v>
      </c>
      <c r="C31" s="3">
        <v>826</v>
      </c>
      <c r="D31" s="3">
        <v>48531</v>
      </c>
      <c r="E31" s="3"/>
      <c r="F31" s="3"/>
      <c r="G31" s="3"/>
      <c r="H31" s="3"/>
      <c r="I31" s="3">
        <v>48531</v>
      </c>
      <c r="J31" s="6">
        <v>2.0110000000000001</v>
      </c>
      <c r="M31" s="2">
        <f t="shared" si="0"/>
        <v>6.411999999996624</v>
      </c>
      <c r="O31">
        <f t="shared" si="1"/>
        <v>0</v>
      </c>
    </row>
    <row r="32" spans="1:15" x14ac:dyDescent="0.55000000000000004">
      <c r="A32" s="1">
        <v>1949</v>
      </c>
      <c r="B32" s="3">
        <v>54108</v>
      </c>
      <c r="C32" s="3">
        <v>931</v>
      </c>
      <c r="D32" s="3">
        <v>50356</v>
      </c>
      <c r="E32" s="3"/>
      <c r="F32" s="3"/>
      <c r="G32" s="3"/>
      <c r="H32" s="3"/>
      <c r="I32" s="3">
        <v>50356</v>
      </c>
      <c r="J32" s="6">
        <v>2.028</v>
      </c>
      <c r="M32" s="2">
        <f t="shared" si="0"/>
        <v>18.548000000002503</v>
      </c>
      <c r="O32">
        <f t="shared" si="1"/>
        <v>0</v>
      </c>
    </row>
    <row r="33" spans="1:15" x14ac:dyDescent="0.55000000000000004">
      <c r="A33" s="7" t="s">
        <v>5</v>
      </c>
      <c r="B33" s="8">
        <v>40829</v>
      </c>
      <c r="C33" s="8">
        <v>816</v>
      </c>
      <c r="D33" s="8">
        <v>33307</v>
      </c>
      <c r="E33" s="8"/>
      <c r="F33" s="8"/>
      <c r="G33" s="8">
        <v>1362</v>
      </c>
      <c r="H33" s="8"/>
      <c r="I33" s="8">
        <v>31945</v>
      </c>
      <c r="J33" s="9">
        <v>1.36</v>
      </c>
      <c r="K33" s="10"/>
      <c r="L33" s="10"/>
      <c r="M33" s="11">
        <f t="shared" si="0"/>
        <v>9.4639999999999418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51017</v>
      </c>
      <c r="C34" s="3">
        <v>1039</v>
      </c>
      <c r="D34" s="3">
        <v>53021</v>
      </c>
      <c r="E34" s="3"/>
      <c r="F34" s="3"/>
      <c r="G34" s="3"/>
      <c r="H34" s="3"/>
      <c r="I34" s="3">
        <v>53021</v>
      </c>
      <c r="J34" s="6">
        <v>2.3159999999999998</v>
      </c>
      <c r="M34" s="2">
        <f t="shared" si="0"/>
        <v>-14.336999999999534</v>
      </c>
      <c r="O34">
        <f t="shared" si="1"/>
        <v>0</v>
      </c>
    </row>
    <row r="35" spans="1:15" x14ac:dyDescent="0.55000000000000004">
      <c r="A35" s="1">
        <v>1951</v>
      </c>
      <c r="B35" s="3">
        <v>60161</v>
      </c>
      <c r="C35" s="3">
        <v>994</v>
      </c>
      <c r="D35" s="3">
        <v>59807</v>
      </c>
      <c r="E35" s="3"/>
      <c r="F35" s="3"/>
      <c r="G35" s="3"/>
      <c r="H35" s="3"/>
      <c r="I35" s="3">
        <v>59807</v>
      </c>
      <c r="J35" s="6">
        <v>2.2400000000000002</v>
      </c>
      <c r="M35" s="2">
        <f t="shared" si="0"/>
        <v>-6.9660000000003492</v>
      </c>
      <c r="O35">
        <f t="shared" si="1"/>
        <v>0</v>
      </c>
    </row>
    <row r="36" spans="1:15" x14ac:dyDescent="0.55000000000000004">
      <c r="A36" s="1">
        <v>1952</v>
      </c>
      <c r="B36" s="3">
        <v>56272</v>
      </c>
      <c r="C36" s="3">
        <v>1047</v>
      </c>
      <c r="D36" s="3">
        <v>58897</v>
      </c>
      <c r="E36" s="3"/>
      <c r="F36" s="3"/>
      <c r="G36" s="3"/>
      <c r="H36" s="3"/>
      <c r="I36" s="3">
        <v>58897</v>
      </c>
      <c r="J36" s="6">
        <v>2.133</v>
      </c>
      <c r="M36" s="2">
        <f t="shared" si="0"/>
        <v>19.783999999999651</v>
      </c>
      <c r="O36">
        <f t="shared" si="1"/>
        <v>0</v>
      </c>
    </row>
    <row r="37" spans="1:15" x14ac:dyDescent="0.55000000000000004">
      <c r="A37" s="1">
        <v>1953</v>
      </c>
      <c r="B37" s="3">
        <v>49925</v>
      </c>
      <c r="C37" s="3">
        <v>970</v>
      </c>
      <c r="D37" s="3">
        <v>48408</v>
      </c>
      <c r="E37" s="3"/>
      <c r="F37" s="3"/>
      <c r="G37" s="3"/>
      <c r="H37" s="3"/>
      <c r="I37" s="3">
        <v>48408</v>
      </c>
      <c r="J37" s="6">
        <v>1.696</v>
      </c>
      <c r="M37" s="2">
        <f t="shared" si="0"/>
        <v>19.25</v>
      </c>
      <c r="O37">
        <f t="shared" si="1"/>
        <v>0</v>
      </c>
    </row>
    <row r="38" spans="1:15" x14ac:dyDescent="0.55000000000000004">
      <c r="A38" s="1">
        <v>1954</v>
      </c>
      <c r="B38" s="3">
        <v>21871</v>
      </c>
      <c r="C38" s="3">
        <v>789</v>
      </c>
      <c r="D38" s="3">
        <v>17261</v>
      </c>
      <c r="E38" s="3"/>
      <c r="F38" s="3"/>
      <c r="G38" s="3"/>
      <c r="H38" s="3"/>
      <c r="I38" s="3">
        <v>17261</v>
      </c>
      <c r="J38" s="6">
        <v>0.58499999999999996</v>
      </c>
      <c r="M38" s="2">
        <f t="shared" si="0"/>
        <v>-4.7809999999990396</v>
      </c>
      <c r="O38">
        <f t="shared" si="1"/>
        <v>0</v>
      </c>
    </row>
    <row r="39" spans="1:15" x14ac:dyDescent="0.55000000000000004">
      <c r="A39" s="7" t="s">
        <v>6</v>
      </c>
      <c r="B39" s="8">
        <v>47849</v>
      </c>
      <c r="C39" s="8">
        <v>992</v>
      </c>
      <c r="D39" s="8">
        <v>47479</v>
      </c>
      <c r="E39" s="8"/>
      <c r="F39" s="8"/>
      <c r="G39" s="8"/>
      <c r="H39" s="8"/>
      <c r="I39" s="8">
        <v>47479</v>
      </c>
      <c r="J39" s="9">
        <v>1.1180000000000001</v>
      </c>
      <c r="K39" s="10"/>
      <c r="L39" s="10"/>
      <c r="M39" s="11">
        <f t="shared" si="0"/>
        <v>-12.792000000001281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21100</v>
      </c>
      <c r="C40" s="3">
        <v>798</v>
      </c>
      <c r="D40" s="3">
        <v>16843</v>
      </c>
      <c r="E40" s="3"/>
      <c r="F40" s="3"/>
      <c r="G40" s="3"/>
      <c r="H40" s="3"/>
      <c r="I40" s="3">
        <v>16843</v>
      </c>
      <c r="J40" s="6">
        <v>0.55200000000000005</v>
      </c>
      <c r="M40" s="2">
        <f t="shared" si="0"/>
        <v>-5.2000000000007276</v>
      </c>
      <c r="O40">
        <f t="shared" si="1"/>
        <v>0</v>
      </c>
    </row>
    <row r="41" spans="1:15" x14ac:dyDescent="0.55000000000000004">
      <c r="A41" s="1">
        <v>1956</v>
      </c>
      <c r="B41" s="3">
        <v>19232</v>
      </c>
      <c r="C41" s="3">
        <v>761</v>
      </c>
      <c r="D41" s="3">
        <v>14643</v>
      </c>
      <c r="E41" s="3"/>
      <c r="F41" s="3"/>
      <c r="G41" s="3"/>
      <c r="H41" s="3"/>
      <c r="I41" s="3">
        <v>14643</v>
      </c>
      <c r="J41" s="6">
        <v>0.46400000000000002</v>
      </c>
      <c r="M41" s="2">
        <f t="shared" si="0"/>
        <v>-7.4480000000003201</v>
      </c>
      <c r="O41">
        <f t="shared" si="1"/>
        <v>0</v>
      </c>
    </row>
    <row r="42" spans="1:15" x14ac:dyDescent="0.55000000000000004">
      <c r="A42" s="1">
        <v>1957</v>
      </c>
      <c r="B42" s="3">
        <v>18088</v>
      </c>
      <c r="C42" s="3">
        <v>737</v>
      </c>
      <c r="D42" s="3">
        <v>13328</v>
      </c>
      <c r="E42" s="3"/>
      <c r="F42" s="3"/>
      <c r="G42" s="3"/>
      <c r="H42" s="3"/>
      <c r="I42" s="3">
        <v>13328</v>
      </c>
      <c r="J42" s="6">
        <v>0.40899999999999997</v>
      </c>
      <c r="M42" s="2">
        <f t="shared" si="0"/>
        <v>2.8559999999997672</v>
      </c>
      <c r="O42">
        <f t="shared" si="1"/>
        <v>0</v>
      </c>
    </row>
    <row r="43" spans="1:15" x14ac:dyDescent="0.55000000000000004">
      <c r="A43" s="1">
        <v>1958</v>
      </c>
      <c r="B43" s="3">
        <v>19574</v>
      </c>
      <c r="C43" s="3">
        <v>745</v>
      </c>
      <c r="D43" s="3">
        <v>14588</v>
      </c>
      <c r="E43" s="3"/>
      <c r="F43" s="3"/>
      <c r="G43" s="3"/>
      <c r="H43" s="3"/>
      <c r="I43" s="3">
        <v>14588</v>
      </c>
      <c r="J43" s="6">
        <v>0.433</v>
      </c>
      <c r="M43" s="2">
        <f t="shared" si="0"/>
        <v>-5.3700000000008004</v>
      </c>
      <c r="O43">
        <f t="shared" si="1"/>
        <v>0</v>
      </c>
    </row>
    <row r="44" spans="1:15" x14ac:dyDescent="0.55000000000000004">
      <c r="A44" s="1">
        <v>1959</v>
      </c>
      <c r="B44" s="3">
        <v>29662</v>
      </c>
      <c r="C44" s="3">
        <v>1016</v>
      </c>
      <c r="D44" s="3">
        <v>30123</v>
      </c>
      <c r="E44" s="3"/>
      <c r="F44" s="3">
        <v>692</v>
      </c>
      <c r="G44" s="3"/>
      <c r="H44" s="3"/>
      <c r="I44" s="3">
        <v>30815</v>
      </c>
      <c r="J44" s="6">
        <v>0.88400000000000001</v>
      </c>
      <c r="M44" s="2">
        <f t="shared" si="0"/>
        <v>13.592000000000553</v>
      </c>
      <c r="O44">
        <f t="shared" si="1"/>
        <v>0</v>
      </c>
    </row>
    <row r="45" spans="1:15" x14ac:dyDescent="0.55000000000000004">
      <c r="A45" s="7" t="s">
        <v>7</v>
      </c>
      <c r="B45" s="8">
        <v>21531</v>
      </c>
      <c r="C45" s="8">
        <v>832</v>
      </c>
      <c r="D45" s="8">
        <v>17905</v>
      </c>
      <c r="E45" s="8"/>
      <c r="F45" s="8">
        <v>138</v>
      </c>
      <c r="G45" s="8"/>
      <c r="H45" s="8"/>
      <c r="I45" s="8">
        <v>18043</v>
      </c>
      <c r="J45" s="9">
        <v>0.55300000000000005</v>
      </c>
      <c r="K45" s="10"/>
      <c r="L45" s="10"/>
      <c r="M45" s="11">
        <f t="shared" si="0"/>
        <v>8.7920000000012806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20480</v>
      </c>
      <c r="C46" s="3">
        <v>747</v>
      </c>
      <c r="D46" s="3">
        <v>15299</v>
      </c>
      <c r="E46" s="3"/>
      <c r="F46" s="3">
        <v>51</v>
      </c>
      <c r="G46" s="3"/>
      <c r="H46" s="3"/>
      <c r="I46" s="3">
        <v>15350</v>
      </c>
      <c r="J46" s="6">
        <v>0.42599999999999999</v>
      </c>
      <c r="M46" s="2">
        <f t="shared" si="0"/>
        <v>-0.44000000000050932</v>
      </c>
      <c r="O46">
        <f t="shared" si="1"/>
        <v>0</v>
      </c>
    </row>
    <row r="47" spans="1:15" x14ac:dyDescent="0.55000000000000004">
      <c r="A47" s="1">
        <v>1961</v>
      </c>
      <c r="B47" s="3">
        <v>20125</v>
      </c>
      <c r="C47" s="3">
        <v>744</v>
      </c>
      <c r="D47" s="3">
        <v>14966</v>
      </c>
      <c r="E47" s="3"/>
      <c r="F47" s="3"/>
      <c r="G47" s="3"/>
      <c r="H47" s="3"/>
      <c r="I47" s="3">
        <v>14966</v>
      </c>
      <c r="J47" s="6">
        <v>0.40200000000000002</v>
      </c>
      <c r="M47" s="2">
        <f t="shared" si="0"/>
        <v>7</v>
      </c>
      <c r="O47">
        <f t="shared" si="1"/>
        <v>0</v>
      </c>
    </row>
    <row r="48" spans="1:15" x14ac:dyDescent="0.55000000000000004">
      <c r="A48" s="1">
        <v>1962</v>
      </c>
      <c r="B48" s="3">
        <v>19012</v>
      </c>
      <c r="C48" s="3">
        <v>787</v>
      </c>
      <c r="D48" s="3">
        <v>14955</v>
      </c>
      <c r="E48" s="3"/>
      <c r="F48" s="3"/>
      <c r="G48" s="3"/>
      <c r="H48" s="3"/>
      <c r="I48" s="3">
        <v>14955</v>
      </c>
      <c r="J48" s="6">
        <v>0.38800000000000001</v>
      </c>
      <c r="M48" s="2">
        <f t="shared" si="0"/>
        <v>7.4439999999995052</v>
      </c>
      <c r="O48">
        <f t="shared" si="1"/>
        <v>0</v>
      </c>
    </row>
    <row r="49" spans="1:24" x14ac:dyDescent="0.55000000000000004">
      <c r="A49" s="1">
        <v>1963</v>
      </c>
      <c r="B49" s="3">
        <v>18010</v>
      </c>
      <c r="C49" s="3">
        <v>761</v>
      </c>
      <c r="D49" s="3">
        <v>13699</v>
      </c>
      <c r="E49" s="3"/>
      <c r="F49" s="3">
        <v>49</v>
      </c>
      <c r="G49" s="3"/>
      <c r="H49" s="3"/>
      <c r="I49" s="3">
        <v>13748</v>
      </c>
      <c r="J49" s="6">
        <v>0.34499999999999997</v>
      </c>
      <c r="M49" s="2">
        <f t="shared" si="0"/>
        <v>6.6100000000005821</v>
      </c>
      <c r="O49">
        <f t="shared" si="1"/>
        <v>0</v>
      </c>
    </row>
    <row r="50" spans="1:24" x14ac:dyDescent="0.55000000000000004">
      <c r="A50" s="1">
        <v>1964</v>
      </c>
      <c r="B50" s="3">
        <v>17767</v>
      </c>
      <c r="C50" s="3">
        <v>793</v>
      </c>
      <c r="D50" s="3">
        <v>14095</v>
      </c>
      <c r="E50" s="3"/>
      <c r="F50" s="3">
        <v>64</v>
      </c>
      <c r="G50" s="3"/>
      <c r="H50" s="3"/>
      <c r="I50" s="3">
        <v>14159</v>
      </c>
      <c r="J50" s="6">
        <v>0.34300000000000003</v>
      </c>
      <c r="M50" s="2">
        <f t="shared" si="0"/>
        <v>-5.7690000000002328</v>
      </c>
      <c r="O50">
        <f t="shared" si="1"/>
        <v>0</v>
      </c>
    </row>
    <row r="51" spans="1:24" x14ac:dyDescent="0.55000000000000004">
      <c r="A51" s="7" t="s">
        <v>8</v>
      </c>
      <c r="B51" s="8">
        <v>19079</v>
      </c>
      <c r="C51" s="8">
        <v>765</v>
      </c>
      <c r="D51" s="8">
        <v>14603</v>
      </c>
      <c r="E51" s="8"/>
      <c r="F51" s="8">
        <v>33</v>
      </c>
      <c r="G51" s="8"/>
      <c r="H51" s="8"/>
      <c r="I51" s="8">
        <v>14636</v>
      </c>
      <c r="J51" s="9">
        <v>0.379</v>
      </c>
      <c r="K51" s="10"/>
      <c r="L51" s="10"/>
      <c r="M51" s="11">
        <f t="shared" si="0"/>
        <v>-7.5650000000005093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>
        <v>18141</v>
      </c>
      <c r="C52" s="3">
        <v>918</v>
      </c>
      <c r="D52" s="3">
        <v>16652</v>
      </c>
      <c r="E52" s="3"/>
      <c r="F52" s="3">
        <v>325</v>
      </c>
      <c r="G52" s="3"/>
      <c r="H52" s="3"/>
      <c r="I52" s="3">
        <v>16977</v>
      </c>
      <c r="J52" s="6">
        <v>0.39800000000000002</v>
      </c>
      <c r="M52" s="2">
        <f t="shared" si="0"/>
        <v>1.4379999999982829</v>
      </c>
      <c r="O52">
        <f t="shared" si="1"/>
        <v>0</v>
      </c>
    </row>
    <row r="53" spans="1:24" x14ac:dyDescent="0.55000000000000004">
      <c r="A53" s="1">
        <v>1966</v>
      </c>
      <c r="B53" s="3">
        <v>18502</v>
      </c>
      <c r="C53" s="3">
        <v>940</v>
      </c>
      <c r="D53" s="3">
        <v>17391</v>
      </c>
      <c r="E53" s="3"/>
      <c r="F53" s="3">
        <v>17</v>
      </c>
      <c r="G53" s="3"/>
      <c r="H53" s="3"/>
      <c r="I53" s="3">
        <v>17408</v>
      </c>
      <c r="J53" s="6">
        <v>0.39400000000000002</v>
      </c>
      <c r="M53" s="2">
        <f t="shared" si="0"/>
        <v>0.88000000000101863</v>
      </c>
      <c r="O53">
        <f t="shared" si="1"/>
        <v>0</v>
      </c>
    </row>
    <row r="54" spans="1:24" x14ac:dyDescent="0.55000000000000004">
      <c r="A54" s="1">
        <v>1967</v>
      </c>
      <c r="B54" s="3">
        <v>15695</v>
      </c>
      <c r="C54" s="3">
        <v>922</v>
      </c>
      <c r="D54" s="3">
        <v>14470</v>
      </c>
      <c r="E54" s="3"/>
      <c r="F54" s="3">
        <v>0</v>
      </c>
      <c r="G54" s="3"/>
      <c r="H54" s="3"/>
      <c r="I54" s="3">
        <v>14470</v>
      </c>
      <c r="J54" s="6">
        <v>0.317</v>
      </c>
      <c r="M54" s="2">
        <f t="shared" si="0"/>
        <v>0.79000000000087311</v>
      </c>
      <c r="O54">
        <f t="shared" si="1"/>
        <v>0</v>
      </c>
    </row>
    <row r="55" spans="1:24" x14ac:dyDescent="0.55000000000000004">
      <c r="A55" s="1">
        <v>1968</v>
      </c>
      <c r="B55" s="3">
        <v>14757</v>
      </c>
      <c r="C55" s="3">
        <v>798</v>
      </c>
      <c r="D55" s="3">
        <v>11772</v>
      </c>
      <c r="E55" s="3"/>
      <c r="F55" s="3">
        <v>64</v>
      </c>
      <c r="G55" s="3"/>
      <c r="H55" s="3"/>
      <c r="I55" s="3">
        <v>11836</v>
      </c>
      <c r="J55" s="6">
        <v>0.25</v>
      </c>
      <c r="M55" s="2">
        <f t="shared" si="0"/>
        <v>4.0859999999993306</v>
      </c>
      <c r="O55">
        <f t="shared" si="1"/>
        <v>0</v>
      </c>
    </row>
    <row r="56" spans="1:24" x14ac:dyDescent="0.55000000000000004">
      <c r="A56" s="1">
        <v>1969</v>
      </c>
      <c r="B56" s="3">
        <v>11381</v>
      </c>
      <c r="C56" s="3">
        <v>1078</v>
      </c>
      <c r="D56" s="3">
        <v>12266</v>
      </c>
      <c r="E56" s="3"/>
      <c r="F56" s="3">
        <v>581</v>
      </c>
      <c r="G56" s="3"/>
      <c r="H56" s="3"/>
      <c r="I56" s="3">
        <v>11847</v>
      </c>
      <c r="J56" s="6">
        <v>0.24199999999999999</v>
      </c>
      <c r="M56" s="2">
        <f t="shared" si="0"/>
        <v>2.7180000000007567</v>
      </c>
      <c r="O56">
        <f t="shared" si="1"/>
        <v>1000</v>
      </c>
    </row>
    <row r="57" spans="1:24" x14ac:dyDescent="0.55000000000000004">
      <c r="A57" s="7" t="s">
        <v>10</v>
      </c>
      <c r="B57" s="8">
        <v>15695</v>
      </c>
      <c r="C57" s="8">
        <v>924</v>
      </c>
      <c r="D57" s="8">
        <v>14510</v>
      </c>
      <c r="E57" s="8"/>
      <c r="F57" s="8">
        <v>197</v>
      </c>
      <c r="G57" s="8"/>
      <c r="H57" s="8"/>
      <c r="I57" s="8">
        <v>14508</v>
      </c>
      <c r="J57" s="9">
        <v>0.317</v>
      </c>
      <c r="K57" s="10"/>
      <c r="L57" s="10"/>
      <c r="M57" s="11">
        <f t="shared" si="0"/>
        <v>-7.819999999999709</v>
      </c>
      <c r="N57" s="10"/>
      <c r="O57" s="10">
        <f t="shared" si="1"/>
        <v>199</v>
      </c>
      <c r="Q57" s="3"/>
      <c r="R57" s="3"/>
      <c r="S57" s="3"/>
      <c r="U57" s="3"/>
      <c r="X57" s="3"/>
    </row>
    <row r="58" spans="1:24" x14ac:dyDescent="0.55000000000000004">
      <c r="A58" s="1">
        <v>1970</v>
      </c>
      <c r="B58" s="3">
        <v>26910</v>
      </c>
      <c r="C58" s="3">
        <v>1496</v>
      </c>
      <c r="D58" s="3">
        <v>40266</v>
      </c>
      <c r="E58" s="3"/>
      <c r="F58" s="3">
        <v>427</v>
      </c>
      <c r="G58" s="3">
        <v>1</v>
      </c>
      <c r="H58" s="3"/>
      <c r="I58" s="3">
        <v>40692</v>
      </c>
      <c r="J58" s="6">
        <v>0.80300000000000005</v>
      </c>
      <c r="M58" s="2">
        <f t="shared" si="0"/>
        <v>-8.6399999999994179</v>
      </c>
      <c r="O58">
        <f t="shared" si="1"/>
        <v>0</v>
      </c>
    </row>
    <row r="59" spans="1:24" x14ac:dyDescent="0.55000000000000004">
      <c r="A59" s="1">
        <v>1971</v>
      </c>
      <c r="B59" s="3">
        <v>26825</v>
      </c>
      <c r="C59" s="3">
        <v>1505</v>
      </c>
      <c r="D59" s="3">
        <v>40369</v>
      </c>
      <c r="E59" s="3"/>
      <c r="F59" s="3">
        <v>11</v>
      </c>
      <c r="G59" s="3"/>
      <c r="H59" s="3"/>
      <c r="I59" s="3">
        <v>40380</v>
      </c>
      <c r="J59" s="6">
        <v>0.76900000000000002</v>
      </c>
      <c r="M59" s="2">
        <f t="shared" si="0"/>
        <v>2.625</v>
      </c>
      <c r="O59">
        <f t="shared" si="1"/>
        <v>0</v>
      </c>
    </row>
    <row r="60" spans="1:24" x14ac:dyDescent="0.55000000000000004">
      <c r="A60" s="1">
        <v>1972</v>
      </c>
      <c r="B60" s="3">
        <v>6826</v>
      </c>
      <c r="C60" s="3">
        <v>1491</v>
      </c>
      <c r="D60" s="3">
        <v>10176</v>
      </c>
      <c r="E60" s="3"/>
      <c r="F60" s="3"/>
      <c r="G60" s="3"/>
      <c r="H60" s="3"/>
      <c r="I60" s="3">
        <v>10176</v>
      </c>
      <c r="J60" s="6">
        <v>0.187</v>
      </c>
      <c r="M60" s="2">
        <f t="shared" si="0"/>
        <v>1.566000000000713</v>
      </c>
      <c r="O60">
        <f t="shared" si="1"/>
        <v>0</v>
      </c>
    </row>
    <row r="61" spans="1:24" x14ac:dyDescent="0.55000000000000004">
      <c r="A61" s="1">
        <v>1973</v>
      </c>
      <c r="B61" s="3">
        <v>9843</v>
      </c>
      <c r="C61" s="3">
        <v>1532</v>
      </c>
      <c r="D61" s="3">
        <v>15079</v>
      </c>
      <c r="E61" s="3"/>
      <c r="F61" s="3"/>
      <c r="G61" s="3"/>
      <c r="H61" s="3"/>
      <c r="I61" s="3">
        <v>15079</v>
      </c>
      <c r="J61" s="6">
        <v>0.26900000000000002</v>
      </c>
      <c r="M61" s="2">
        <f t="shared" si="0"/>
        <v>0.47600000000056752</v>
      </c>
      <c r="O61">
        <f t="shared" si="1"/>
        <v>0</v>
      </c>
    </row>
    <row r="62" spans="1:24" x14ac:dyDescent="0.55000000000000004">
      <c r="A62" s="1">
        <v>1974</v>
      </c>
      <c r="B62" s="3">
        <v>4890</v>
      </c>
      <c r="C62" s="3">
        <v>1397</v>
      </c>
      <c r="D62" s="3">
        <v>6830</v>
      </c>
      <c r="E62" s="3"/>
      <c r="F62" s="3">
        <v>37</v>
      </c>
      <c r="G62" s="3"/>
      <c r="H62" s="3"/>
      <c r="I62" s="3">
        <v>6867</v>
      </c>
      <c r="J62" s="6">
        <v>0.11799999999999999</v>
      </c>
      <c r="M62" s="2">
        <f t="shared" si="0"/>
        <v>1.3299999999999272</v>
      </c>
      <c r="O62">
        <f t="shared" si="1"/>
        <v>0</v>
      </c>
    </row>
    <row r="63" spans="1:24" x14ac:dyDescent="0.55000000000000004">
      <c r="A63" s="7" t="s">
        <v>11</v>
      </c>
      <c r="B63" s="8">
        <v>15059</v>
      </c>
      <c r="C63" s="8">
        <v>1497</v>
      </c>
      <c r="D63" s="8">
        <v>22544</v>
      </c>
      <c r="E63" s="8"/>
      <c r="F63" s="8">
        <v>95</v>
      </c>
      <c r="G63" s="8">
        <v>0</v>
      </c>
      <c r="H63" s="8"/>
      <c r="I63" s="8">
        <v>22639</v>
      </c>
      <c r="J63" s="9">
        <v>0.42899999999999999</v>
      </c>
      <c r="K63" s="10"/>
      <c r="L63" s="10"/>
      <c r="M63" s="11">
        <f t="shared" si="0"/>
        <v>-0.67699999999967986</v>
      </c>
      <c r="N63" s="10"/>
      <c r="O63" s="10">
        <f t="shared" si="1"/>
        <v>0</v>
      </c>
    </row>
    <row r="64" spans="1:24" x14ac:dyDescent="0.55000000000000004">
      <c r="A64" s="1">
        <v>1975</v>
      </c>
      <c r="B64" s="3">
        <v>15974</v>
      </c>
      <c r="C64" s="3">
        <v>1709</v>
      </c>
      <c r="D64" s="3">
        <v>27302</v>
      </c>
      <c r="E64" s="3"/>
      <c r="F64" s="3"/>
      <c r="G64" s="3"/>
      <c r="H64" s="3"/>
      <c r="I64" s="3">
        <v>27302</v>
      </c>
      <c r="J64" s="6">
        <v>0.45600000000000002</v>
      </c>
      <c r="M64" s="2">
        <f t="shared" si="0"/>
        <v>-2.4340000000011059</v>
      </c>
      <c r="O64">
        <f t="shared" si="1"/>
        <v>0</v>
      </c>
    </row>
    <row r="65" spans="1:15" x14ac:dyDescent="0.55000000000000004">
      <c r="A65" s="1">
        <v>1976</v>
      </c>
      <c r="B65" s="3">
        <v>8371</v>
      </c>
      <c r="C65" s="3">
        <v>1584</v>
      </c>
      <c r="D65" s="3">
        <v>13264</v>
      </c>
      <c r="E65" s="3"/>
      <c r="F65" s="3"/>
      <c r="G65" s="3"/>
      <c r="H65" s="3"/>
      <c r="I65" s="3">
        <v>13264</v>
      </c>
      <c r="J65" s="6">
        <v>0.215</v>
      </c>
      <c r="M65" s="2">
        <f t="shared" si="0"/>
        <v>-4.3359999999993306</v>
      </c>
      <c r="O65">
        <f t="shared" si="1"/>
        <v>0</v>
      </c>
    </row>
    <row r="66" spans="1:15" x14ac:dyDescent="0.55000000000000004">
      <c r="A66" s="1">
        <v>1977</v>
      </c>
      <c r="B66" s="3">
        <v>12233</v>
      </c>
      <c r="C66" s="3">
        <v>1632</v>
      </c>
      <c r="D66" s="3">
        <v>19966</v>
      </c>
      <c r="E66" s="3"/>
      <c r="F66" s="3"/>
      <c r="G66" s="3"/>
      <c r="H66" s="3"/>
      <c r="I66" s="3">
        <v>19966</v>
      </c>
      <c r="J66" s="6">
        <v>0.313</v>
      </c>
      <c r="M66" s="2">
        <f t="shared" si="0"/>
        <v>-1.7439999999987776</v>
      </c>
      <c r="O66">
        <f t="shared" si="1"/>
        <v>0</v>
      </c>
    </row>
    <row r="67" spans="1:15" x14ac:dyDescent="0.55000000000000004">
      <c r="A67" s="1">
        <v>1978</v>
      </c>
      <c r="B67" s="3">
        <v>8644</v>
      </c>
      <c r="C67" s="3">
        <v>1087</v>
      </c>
      <c r="D67" s="3">
        <v>9392</v>
      </c>
      <c r="E67" s="3"/>
      <c r="F67" s="3"/>
      <c r="G67" s="3"/>
      <c r="H67" s="3"/>
      <c r="I67" s="3">
        <v>9392</v>
      </c>
      <c r="J67" s="6">
        <v>0.14299999999999999</v>
      </c>
      <c r="M67" s="2">
        <f t="shared" si="0"/>
        <v>4.0280000000002474</v>
      </c>
      <c r="O67">
        <f t="shared" si="1"/>
        <v>0</v>
      </c>
    </row>
    <row r="68" spans="1:15" x14ac:dyDescent="0.55000000000000004">
      <c r="A68" s="1">
        <v>1979</v>
      </c>
      <c r="B68" s="3">
        <v>7097</v>
      </c>
      <c r="C68" s="3">
        <v>853</v>
      </c>
      <c r="D68" s="3">
        <v>6051</v>
      </c>
      <c r="E68" s="3"/>
      <c r="F68" s="3"/>
      <c r="G68" s="3"/>
      <c r="H68" s="3"/>
      <c r="I68" s="3">
        <v>6051</v>
      </c>
      <c r="J68" s="6">
        <v>8.8999999999999996E-2</v>
      </c>
      <c r="M68" s="2">
        <f t="shared" si="0"/>
        <v>2.7409999999999854</v>
      </c>
      <c r="O68">
        <f t="shared" si="1"/>
        <v>0</v>
      </c>
    </row>
    <row r="69" spans="1:15" x14ac:dyDescent="0.55000000000000004">
      <c r="A69" s="7" t="s">
        <v>9</v>
      </c>
      <c r="B69" s="8">
        <v>10464</v>
      </c>
      <c r="C69" s="8">
        <v>1452</v>
      </c>
      <c r="D69" s="8">
        <v>15195</v>
      </c>
      <c r="E69" s="8"/>
      <c r="F69" s="8"/>
      <c r="G69" s="8"/>
      <c r="H69" s="8"/>
      <c r="I69" s="8">
        <v>15195</v>
      </c>
      <c r="J69" s="9">
        <v>0.23899999999999999</v>
      </c>
      <c r="K69" s="10"/>
      <c r="L69" s="10"/>
      <c r="M69" s="11">
        <f t="shared" ref="M69:M72" si="2">B69*C69/1000 -D69</f>
        <v>-1.272000000000844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4667</v>
      </c>
      <c r="C70" s="3">
        <v>953</v>
      </c>
      <c r="D70" s="3">
        <v>4446</v>
      </c>
      <c r="E70" s="3"/>
      <c r="F70" s="3"/>
      <c r="G70" s="3"/>
      <c r="H70" s="3"/>
      <c r="I70" s="5">
        <v>4446</v>
      </c>
      <c r="J70" s="6">
        <v>6.4000000000000001E-2</v>
      </c>
      <c r="M70" s="2">
        <f t="shared" si="2"/>
        <v>1.6509999999998399</v>
      </c>
      <c r="O70">
        <f t="shared" si="3"/>
        <v>0</v>
      </c>
    </row>
    <row r="71" spans="1:15" x14ac:dyDescent="0.55000000000000004">
      <c r="A71" s="1">
        <v>1981</v>
      </c>
      <c r="B71" s="3">
        <v>2467</v>
      </c>
      <c r="C71" s="3">
        <v>1061</v>
      </c>
      <c r="D71" s="3">
        <v>2617</v>
      </c>
      <c r="E71" s="3"/>
      <c r="F71" s="3"/>
      <c r="G71" s="3"/>
      <c r="H71" s="3"/>
      <c r="I71" s="3">
        <v>2617</v>
      </c>
      <c r="J71" s="6">
        <v>3.6999999999999998E-2</v>
      </c>
      <c r="M71" s="2">
        <f t="shared" si="2"/>
        <v>0.48700000000008004</v>
      </c>
      <c r="O71">
        <f t="shared" si="3"/>
        <v>0</v>
      </c>
    </row>
    <row r="72" spans="1:15" x14ac:dyDescent="0.55000000000000004">
      <c r="A72" s="1">
        <v>1982</v>
      </c>
      <c r="B72" s="3">
        <v>470</v>
      </c>
      <c r="C72" s="3">
        <v>1508</v>
      </c>
      <c r="D72" s="3">
        <v>708</v>
      </c>
      <c r="E72" s="3"/>
      <c r="F72" s="3"/>
      <c r="G72" s="3"/>
      <c r="H72" s="3"/>
      <c r="I72" s="3">
        <v>708</v>
      </c>
      <c r="J72" s="6">
        <v>0.01</v>
      </c>
      <c r="M72" s="2">
        <f t="shared" si="2"/>
        <v>0.75999999999999091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D0F3-F230-4EAD-B756-DF6D12ECFB10}">
  <dimension ref="A1:O75"/>
  <sheetViews>
    <sheetView workbookViewId="0">
      <pane ySplit="3" topLeftCell="A4" activePane="bottomLeft" state="frozen"/>
      <selection pane="bottomLeft" activeCell="J11" sqref="J11"/>
    </sheetView>
  </sheetViews>
  <sheetFormatPr defaultRowHeight="14.4" x14ac:dyDescent="0.55000000000000004"/>
  <cols>
    <col min="1" max="1" width="22.15625" customWidth="1"/>
    <col min="4" max="4" width="10.26171875" customWidth="1"/>
    <col min="9" max="9" width="9.5781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2936169</v>
      </c>
      <c r="C4" s="3">
        <v>671</v>
      </c>
      <c r="D4" s="3">
        <v>1968732</v>
      </c>
      <c r="E4" s="3"/>
      <c r="F4" s="3">
        <v>66432</v>
      </c>
      <c r="G4" s="3">
        <v>197</v>
      </c>
      <c r="H4" s="3"/>
      <c r="I4" s="3">
        <v>2034967</v>
      </c>
      <c r="J4" s="6">
        <v>133.846</v>
      </c>
      <c r="M4" s="2">
        <f>B4*C4/1000 -D4</f>
        <v>1437.3989999999758</v>
      </c>
      <c r="O4">
        <f>D4-G4+F4-I4</f>
        <v>0</v>
      </c>
    </row>
    <row r="5" spans="1:15" x14ac:dyDescent="0.55000000000000004">
      <c r="A5" s="1">
        <v>1926</v>
      </c>
      <c r="B5" s="3">
        <v>3137289</v>
      </c>
      <c r="C5" s="3">
        <v>680</v>
      </c>
      <c r="D5" s="3">
        <v>2134842</v>
      </c>
      <c r="E5" s="3"/>
      <c r="F5" s="3">
        <v>109300</v>
      </c>
      <c r="G5" s="3">
        <v>62</v>
      </c>
      <c r="H5" s="3"/>
      <c r="I5" s="3">
        <v>2244080</v>
      </c>
      <c r="J5" s="6">
        <v>145.07900000000001</v>
      </c>
      <c r="M5" s="2">
        <f t="shared" ref="M5:M68" si="0">B5*C5/1000 -D5</f>
        <v>-1485.4799999999814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3181384</v>
      </c>
      <c r="C6" s="3">
        <v>647</v>
      </c>
      <c r="D6" s="3">
        <v>2058934</v>
      </c>
      <c r="E6" s="3"/>
      <c r="F6" s="3">
        <v>28423</v>
      </c>
      <c r="G6" s="3">
        <v>2</v>
      </c>
      <c r="H6" s="3"/>
      <c r="I6" s="3">
        <v>2087355</v>
      </c>
      <c r="J6" s="6">
        <v>132.63200000000001</v>
      </c>
      <c r="M6" s="2">
        <f t="shared" si="0"/>
        <v>-578.55199999990873</v>
      </c>
      <c r="O6">
        <f t="shared" si="1"/>
        <v>0</v>
      </c>
    </row>
    <row r="7" spans="1:15" x14ac:dyDescent="0.55000000000000004">
      <c r="A7" s="1">
        <v>1928</v>
      </c>
      <c r="B7" s="3">
        <v>3112274</v>
      </c>
      <c r="C7" s="3">
        <v>698</v>
      </c>
      <c r="D7" s="3">
        <v>2172845</v>
      </c>
      <c r="E7" s="3"/>
      <c r="F7" s="3">
        <v>9941</v>
      </c>
      <c r="G7" s="3">
        <v>3</v>
      </c>
      <c r="H7" s="3"/>
      <c r="I7" s="3">
        <v>2182783</v>
      </c>
      <c r="J7" s="6">
        <v>136.32300000000001</v>
      </c>
      <c r="M7" s="2">
        <f t="shared" si="0"/>
        <v>-477.74800000013784</v>
      </c>
      <c r="O7">
        <f t="shared" si="1"/>
        <v>0</v>
      </c>
    </row>
    <row r="8" spans="1:15" x14ac:dyDescent="0.55000000000000004">
      <c r="A8" s="1">
        <v>1929</v>
      </c>
      <c r="B8" s="3">
        <v>2865119</v>
      </c>
      <c r="C8" s="3">
        <v>513</v>
      </c>
      <c r="D8" s="3">
        <v>1468805</v>
      </c>
      <c r="E8" s="3"/>
      <c r="F8" s="3">
        <v>7898</v>
      </c>
      <c r="G8" s="3">
        <v>1</v>
      </c>
      <c r="H8" s="3"/>
      <c r="I8" s="3">
        <v>1476702</v>
      </c>
      <c r="J8" s="6">
        <v>90.617999999999995</v>
      </c>
      <c r="M8" s="2">
        <f t="shared" si="0"/>
        <v>1001.0470000000205</v>
      </c>
      <c r="O8">
        <f t="shared" si="1"/>
        <v>0</v>
      </c>
    </row>
    <row r="9" spans="1:15" x14ac:dyDescent="0.55000000000000004">
      <c r="A9" s="7" t="s">
        <v>1</v>
      </c>
      <c r="B9" s="8">
        <v>3046447</v>
      </c>
      <c r="C9" s="8">
        <v>644</v>
      </c>
      <c r="D9" s="8">
        <v>1960832</v>
      </c>
      <c r="E9" s="8"/>
      <c r="F9" s="8">
        <v>44399</v>
      </c>
      <c r="G9" s="8">
        <v>53</v>
      </c>
      <c r="H9" s="8"/>
      <c r="I9" s="8">
        <v>2005178</v>
      </c>
      <c r="J9" s="9">
        <v>129.00399999999999</v>
      </c>
      <c r="K9" s="10"/>
      <c r="L9" s="10"/>
      <c r="M9" s="11">
        <f t="shared" si="0"/>
        <v>1079.8680000000168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3075043</v>
      </c>
      <c r="C10" s="3">
        <v>448</v>
      </c>
      <c r="D10" s="3">
        <v>1376763</v>
      </c>
      <c r="E10" s="3"/>
      <c r="F10" s="3">
        <v>79315</v>
      </c>
      <c r="G10" s="3">
        <v>1</v>
      </c>
      <c r="H10" s="3"/>
      <c r="I10" s="3">
        <v>1456077</v>
      </c>
      <c r="J10" s="6">
        <v>87.775999999999996</v>
      </c>
      <c r="M10" s="2">
        <f t="shared" si="0"/>
        <v>856.26399999996647</v>
      </c>
      <c r="O10">
        <f t="shared" si="1"/>
        <v>0</v>
      </c>
    </row>
    <row r="11" spans="1:15" x14ac:dyDescent="0.55000000000000004">
      <c r="A11" s="1">
        <v>1931</v>
      </c>
      <c r="B11" s="3">
        <v>3377538</v>
      </c>
      <c r="C11" s="3">
        <v>633</v>
      </c>
      <c r="D11" s="3">
        <v>2138677</v>
      </c>
      <c r="E11" s="3"/>
      <c r="F11" s="3">
        <v>18731</v>
      </c>
      <c r="G11" s="3"/>
      <c r="H11" s="3"/>
      <c r="I11" s="3">
        <v>2157408</v>
      </c>
      <c r="J11" s="6">
        <v>127.839</v>
      </c>
      <c r="M11" s="2">
        <f t="shared" si="0"/>
        <v>-695.44599999999627</v>
      </c>
      <c r="O11">
        <f t="shared" si="1"/>
        <v>0</v>
      </c>
    </row>
    <row r="12" spans="1:15" x14ac:dyDescent="0.55000000000000004">
      <c r="A12" s="1">
        <v>1932</v>
      </c>
      <c r="B12" s="3">
        <v>3242647</v>
      </c>
      <c r="C12" s="3">
        <v>609</v>
      </c>
      <c r="D12" s="3">
        <v>1973469</v>
      </c>
      <c r="E12" s="3"/>
      <c r="F12" s="3">
        <v>37</v>
      </c>
      <c r="G12" s="3">
        <v>4</v>
      </c>
      <c r="H12" s="3"/>
      <c r="I12" s="3">
        <v>1973502</v>
      </c>
      <c r="J12" s="6">
        <v>114.941</v>
      </c>
      <c r="M12" s="2">
        <f t="shared" si="0"/>
        <v>1303.0230000000447</v>
      </c>
      <c r="O12">
        <f t="shared" si="1"/>
        <v>0</v>
      </c>
    </row>
    <row r="13" spans="1:15" x14ac:dyDescent="0.55000000000000004">
      <c r="A13" s="1">
        <v>1933</v>
      </c>
      <c r="B13" s="3">
        <v>3198494</v>
      </c>
      <c r="C13" s="3">
        <v>601</v>
      </c>
      <c r="D13" s="3">
        <v>1923865</v>
      </c>
      <c r="E13" s="3"/>
      <c r="F13" s="3">
        <v>117</v>
      </c>
      <c r="G13" s="3"/>
      <c r="H13" s="3"/>
      <c r="I13" s="3">
        <v>1923982</v>
      </c>
      <c r="J13" s="6">
        <v>110.133</v>
      </c>
      <c r="M13" s="2">
        <f t="shared" si="0"/>
        <v>-1570.1059999999125</v>
      </c>
      <c r="O13">
        <f t="shared" si="1"/>
        <v>0</v>
      </c>
    </row>
    <row r="14" spans="1:15" x14ac:dyDescent="0.55000000000000004">
      <c r="A14" s="1">
        <v>1934</v>
      </c>
      <c r="B14" s="3">
        <v>2970381</v>
      </c>
      <c r="C14" s="3">
        <v>580</v>
      </c>
      <c r="D14" s="3">
        <v>1723477</v>
      </c>
      <c r="E14" s="3"/>
      <c r="F14" s="3">
        <v>16</v>
      </c>
      <c r="G14" s="3">
        <v>71079</v>
      </c>
      <c r="H14" s="3"/>
      <c r="I14" s="3">
        <v>1652414</v>
      </c>
      <c r="J14" s="6">
        <v>92.956000000000003</v>
      </c>
      <c r="M14" s="2">
        <f t="shared" si="0"/>
        <v>-656.02000000001863</v>
      </c>
      <c r="O14">
        <f t="shared" si="1"/>
        <v>0</v>
      </c>
    </row>
    <row r="15" spans="1:15" x14ac:dyDescent="0.55000000000000004">
      <c r="A15" s="7" t="s">
        <v>2</v>
      </c>
      <c r="B15" s="8">
        <v>3172821</v>
      </c>
      <c r="C15" s="8">
        <v>576</v>
      </c>
      <c r="D15" s="8">
        <v>1827250</v>
      </c>
      <c r="E15" s="8"/>
      <c r="F15" s="8">
        <v>19643</v>
      </c>
      <c r="G15" s="8">
        <v>14217</v>
      </c>
      <c r="H15" s="8"/>
      <c r="I15" s="8">
        <v>1832676</v>
      </c>
      <c r="J15" s="9">
        <v>106.7</v>
      </c>
      <c r="K15" s="10"/>
      <c r="L15" s="10"/>
      <c r="M15" s="11">
        <f t="shared" si="0"/>
        <v>294.89599999994971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2965633</v>
      </c>
      <c r="C16" s="3">
        <v>565</v>
      </c>
      <c r="D16" s="3">
        <v>1674566</v>
      </c>
      <c r="E16" s="3"/>
      <c r="F16" s="3">
        <v>19</v>
      </c>
      <c r="G16" s="3">
        <v>81015</v>
      </c>
      <c r="H16" s="3"/>
      <c r="I16" s="3">
        <v>1593570</v>
      </c>
      <c r="J16" s="6">
        <v>88.093999999999994</v>
      </c>
      <c r="M16" s="2">
        <f t="shared" si="0"/>
        <v>1016.6450000000186</v>
      </c>
      <c r="O16">
        <f t="shared" si="1"/>
        <v>0</v>
      </c>
    </row>
    <row r="17" spans="1:15" x14ac:dyDescent="0.55000000000000004">
      <c r="A17" s="1">
        <v>1936</v>
      </c>
      <c r="B17" s="3">
        <v>2851836</v>
      </c>
      <c r="C17" s="3">
        <v>560</v>
      </c>
      <c r="D17" s="3">
        <v>1597203</v>
      </c>
      <c r="E17" s="3"/>
      <c r="F17" s="3">
        <v>10</v>
      </c>
      <c r="G17" s="3">
        <v>4452</v>
      </c>
      <c r="H17" s="3"/>
      <c r="I17" s="3">
        <v>1592761</v>
      </c>
      <c r="J17" s="6">
        <v>86.518000000000001</v>
      </c>
      <c r="M17" s="2">
        <f t="shared" si="0"/>
        <v>-174.84000000008382</v>
      </c>
      <c r="O17">
        <f t="shared" si="1"/>
        <v>0</v>
      </c>
    </row>
    <row r="18" spans="1:15" x14ac:dyDescent="0.55000000000000004">
      <c r="A18" s="1">
        <v>1937</v>
      </c>
      <c r="B18" s="3">
        <v>2999907</v>
      </c>
      <c r="C18" s="3">
        <v>545</v>
      </c>
      <c r="D18" s="3">
        <v>1634730</v>
      </c>
      <c r="E18" s="3"/>
      <c r="F18" s="3">
        <v>3663</v>
      </c>
      <c r="G18" s="3">
        <v>1</v>
      </c>
      <c r="H18" s="3"/>
      <c r="I18" s="3">
        <v>1638392</v>
      </c>
      <c r="J18" s="6">
        <v>87.442999999999998</v>
      </c>
      <c r="M18" s="2">
        <f t="shared" si="0"/>
        <v>219.31499999994412</v>
      </c>
      <c r="O18">
        <f t="shared" si="1"/>
        <v>0</v>
      </c>
    </row>
    <row r="19" spans="1:15" x14ac:dyDescent="0.55000000000000004">
      <c r="A19" s="1">
        <v>1938</v>
      </c>
      <c r="B19" s="3">
        <v>3093878</v>
      </c>
      <c r="C19" s="3">
        <v>547</v>
      </c>
      <c r="D19" s="3">
        <v>1692666</v>
      </c>
      <c r="E19" s="3"/>
      <c r="F19" s="3">
        <v>22062</v>
      </c>
      <c r="G19" s="3"/>
      <c r="H19" s="3"/>
      <c r="I19" s="3">
        <v>1714728</v>
      </c>
      <c r="J19" s="6">
        <v>89.912000000000006</v>
      </c>
      <c r="M19" s="2">
        <f t="shared" si="0"/>
        <v>-314.73399999993853</v>
      </c>
      <c r="O19">
        <f t="shared" si="1"/>
        <v>0</v>
      </c>
    </row>
    <row r="20" spans="1:15" x14ac:dyDescent="0.55000000000000004">
      <c r="A20" s="1">
        <v>1939</v>
      </c>
      <c r="B20" s="3">
        <v>3266766</v>
      </c>
      <c r="C20" s="3">
        <v>605</v>
      </c>
      <c r="D20" s="3">
        <v>1976731</v>
      </c>
      <c r="E20" s="3"/>
      <c r="F20" s="3">
        <v>53899</v>
      </c>
      <c r="G20" s="3">
        <v>2</v>
      </c>
      <c r="H20" s="3"/>
      <c r="I20" s="3">
        <v>2030628</v>
      </c>
      <c r="J20" s="6">
        <v>104.601</v>
      </c>
      <c r="M20" s="2">
        <f t="shared" si="0"/>
        <v>-337.57000000006519</v>
      </c>
      <c r="O20">
        <f t="shared" si="1"/>
        <v>0</v>
      </c>
    </row>
    <row r="21" spans="1:15" x14ac:dyDescent="0.55000000000000004">
      <c r="A21" s="7" t="s">
        <v>3</v>
      </c>
      <c r="B21" s="8">
        <v>3035604</v>
      </c>
      <c r="C21" s="8">
        <v>565</v>
      </c>
      <c r="D21" s="8">
        <v>1715179</v>
      </c>
      <c r="E21" s="8"/>
      <c r="F21" s="8">
        <v>15931</v>
      </c>
      <c r="G21" s="8">
        <v>17094</v>
      </c>
      <c r="H21" s="8"/>
      <c r="I21" s="8">
        <v>1714016</v>
      </c>
      <c r="J21" s="9">
        <v>91.442999999999998</v>
      </c>
      <c r="K21" s="10"/>
      <c r="L21" s="10"/>
      <c r="M21" s="11">
        <f t="shared" si="0"/>
        <v>-62.739999999990687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3341701</v>
      </c>
      <c r="C22" s="3">
        <v>491</v>
      </c>
      <c r="D22" s="3">
        <v>1639687</v>
      </c>
      <c r="E22" s="3"/>
      <c r="F22" s="3">
        <v>8271</v>
      </c>
      <c r="G22" s="3"/>
      <c r="H22" s="3"/>
      <c r="I22" s="3">
        <v>1647958</v>
      </c>
      <c r="J22" s="6">
        <v>83.388000000000005</v>
      </c>
      <c r="M22" s="2">
        <f t="shared" si="0"/>
        <v>1088.191000000108</v>
      </c>
      <c r="O22">
        <f t="shared" si="1"/>
        <v>0</v>
      </c>
    </row>
    <row r="23" spans="1:15" x14ac:dyDescent="0.55000000000000004">
      <c r="A23" s="1">
        <v>1941</v>
      </c>
      <c r="B23" s="3">
        <v>3491968</v>
      </c>
      <c r="C23" s="3">
        <v>608</v>
      </c>
      <c r="D23" s="3">
        <v>2124085</v>
      </c>
      <c r="E23" s="3"/>
      <c r="F23" s="3">
        <v>318</v>
      </c>
      <c r="G23" s="3">
        <v>2</v>
      </c>
      <c r="H23" s="3"/>
      <c r="I23" s="3">
        <v>2124401</v>
      </c>
      <c r="J23" s="6">
        <v>105.126</v>
      </c>
      <c r="M23" s="2">
        <f t="shared" si="0"/>
        <v>-968.45599999977276</v>
      </c>
      <c r="O23">
        <f t="shared" si="1"/>
        <v>0</v>
      </c>
    </row>
    <row r="24" spans="1:15" x14ac:dyDescent="0.55000000000000004">
      <c r="A24" s="1">
        <v>1942</v>
      </c>
      <c r="B24" s="3">
        <v>3757937</v>
      </c>
      <c r="C24" s="3">
        <v>629</v>
      </c>
      <c r="D24" s="3">
        <v>2363223</v>
      </c>
      <c r="E24" s="3"/>
      <c r="F24" s="3">
        <v>1014</v>
      </c>
      <c r="G24" s="3">
        <v>1</v>
      </c>
      <c r="H24" s="3"/>
      <c r="I24" s="3">
        <v>2364236</v>
      </c>
      <c r="J24" s="6">
        <v>114.453</v>
      </c>
      <c r="M24" s="2">
        <f t="shared" si="0"/>
        <v>519.37300000013784</v>
      </c>
      <c r="O24">
        <f t="shared" si="1"/>
        <v>0</v>
      </c>
    </row>
    <row r="25" spans="1:15" x14ac:dyDescent="0.55000000000000004">
      <c r="A25" s="1">
        <v>1943</v>
      </c>
      <c r="B25" s="3">
        <v>3082732</v>
      </c>
      <c r="C25" s="3">
        <v>587</v>
      </c>
      <c r="D25" s="3">
        <v>1808093</v>
      </c>
      <c r="E25" s="3"/>
      <c r="F25" s="3">
        <v>751</v>
      </c>
      <c r="G25" s="3">
        <v>15</v>
      </c>
      <c r="H25" s="3"/>
      <c r="I25" s="3">
        <v>1808829</v>
      </c>
      <c r="J25" s="6">
        <v>85.463999999999999</v>
      </c>
      <c r="M25" s="2">
        <f t="shared" si="0"/>
        <v>1470.683999999892</v>
      </c>
      <c r="O25">
        <f t="shared" si="1"/>
        <v>0</v>
      </c>
    </row>
    <row r="26" spans="1:15" x14ac:dyDescent="0.55000000000000004">
      <c r="A26" s="1">
        <v>1944</v>
      </c>
      <c r="B26" s="3">
        <v>3354933</v>
      </c>
      <c r="C26" s="3">
        <v>690</v>
      </c>
      <c r="D26" s="3">
        <v>2316186</v>
      </c>
      <c r="E26" s="3"/>
      <c r="F26" s="3">
        <v>163658</v>
      </c>
      <c r="G26" s="3">
        <v>2</v>
      </c>
      <c r="H26" s="3"/>
      <c r="I26" s="3">
        <v>2479842</v>
      </c>
      <c r="J26" s="6">
        <v>114.41500000000001</v>
      </c>
      <c r="M26" s="2">
        <f t="shared" si="0"/>
        <v>-1282.2299999999814</v>
      </c>
      <c r="O26">
        <f t="shared" si="1"/>
        <v>0</v>
      </c>
    </row>
    <row r="27" spans="1:15" x14ac:dyDescent="0.55000000000000004">
      <c r="A27" s="7" t="s">
        <v>4</v>
      </c>
      <c r="B27" s="8">
        <v>3405854</v>
      </c>
      <c r="C27" s="8">
        <v>602</v>
      </c>
      <c r="D27" s="8">
        <v>2050255</v>
      </c>
      <c r="E27" s="8"/>
      <c r="F27" s="8">
        <v>34802</v>
      </c>
      <c r="G27" s="8">
        <v>4</v>
      </c>
      <c r="H27" s="8"/>
      <c r="I27" s="8">
        <v>2085053</v>
      </c>
      <c r="J27" s="9">
        <v>100.76</v>
      </c>
      <c r="K27" s="10"/>
      <c r="L27" s="10"/>
      <c r="M27" s="11">
        <f t="shared" si="0"/>
        <v>69.108000000007451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3450889</v>
      </c>
      <c r="C28" s="3">
        <v>634</v>
      </c>
      <c r="D28" s="3">
        <v>2186194</v>
      </c>
      <c r="E28" s="3"/>
      <c r="F28" s="3">
        <v>48586</v>
      </c>
      <c r="G28" s="3"/>
      <c r="H28" s="3"/>
      <c r="I28" s="3">
        <v>2234780</v>
      </c>
      <c r="J28" s="6">
        <v>100.515</v>
      </c>
      <c r="M28" s="2">
        <f t="shared" si="0"/>
        <v>1669.6260000001639</v>
      </c>
      <c r="O28">
        <f t="shared" si="1"/>
        <v>0</v>
      </c>
    </row>
    <row r="29" spans="1:15" x14ac:dyDescent="0.55000000000000004">
      <c r="A29" s="1">
        <v>1946</v>
      </c>
      <c r="B29" s="3">
        <v>3313194</v>
      </c>
      <c r="C29" s="3">
        <v>689</v>
      </c>
      <c r="D29" s="3">
        <v>2284000</v>
      </c>
      <c r="E29" s="3"/>
      <c r="F29" s="3">
        <v>9745</v>
      </c>
      <c r="G29" s="3">
        <v>914</v>
      </c>
      <c r="H29" s="3"/>
      <c r="I29" s="3">
        <v>2292831</v>
      </c>
      <c r="J29" s="6">
        <v>100.61199999999999</v>
      </c>
      <c r="M29" s="2">
        <f t="shared" si="0"/>
        <v>-1209.3339999997988</v>
      </c>
      <c r="O29">
        <f t="shared" si="1"/>
        <v>0</v>
      </c>
    </row>
    <row r="30" spans="1:15" x14ac:dyDescent="0.55000000000000004">
      <c r="A30" s="1">
        <v>1947</v>
      </c>
      <c r="B30" s="3">
        <v>3512264</v>
      </c>
      <c r="C30" s="3">
        <v>717</v>
      </c>
      <c r="D30" s="3">
        <v>2517593</v>
      </c>
      <c r="E30" s="3"/>
      <c r="F30" s="3">
        <v>695</v>
      </c>
      <c r="G30" s="3">
        <v>106</v>
      </c>
      <c r="H30" s="3"/>
      <c r="I30" s="3">
        <v>2518182</v>
      </c>
      <c r="J30" s="6">
        <v>107.432</v>
      </c>
      <c r="M30" s="2">
        <f t="shared" si="0"/>
        <v>700.28800000017509</v>
      </c>
      <c r="O30">
        <f t="shared" si="1"/>
        <v>0</v>
      </c>
    </row>
    <row r="31" spans="1:15" x14ac:dyDescent="0.55000000000000004">
      <c r="A31" s="1">
        <v>1948</v>
      </c>
      <c r="B31" s="3">
        <v>3721770</v>
      </c>
      <c r="C31" s="3">
        <v>761</v>
      </c>
      <c r="D31" s="3">
        <v>2831937</v>
      </c>
      <c r="E31" s="3"/>
      <c r="F31" s="3">
        <v>305</v>
      </c>
      <c r="G31" s="3">
        <v>273</v>
      </c>
      <c r="H31" s="3"/>
      <c r="I31" s="3">
        <v>2831969</v>
      </c>
      <c r="J31" s="6">
        <v>117.37</v>
      </c>
      <c r="M31" s="2">
        <f t="shared" si="0"/>
        <v>329.97000000020489</v>
      </c>
      <c r="O31">
        <f t="shared" si="1"/>
        <v>0</v>
      </c>
    </row>
    <row r="32" spans="1:15" x14ac:dyDescent="0.55000000000000004">
      <c r="A32" s="1">
        <v>1949</v>
      </c>
      <c r="B32" s="3">
        <v>3792497</v>
      </c>
      <c r="C32" s="3">
        <v>757</v>
      </c>
      <c r="D32" s="3">
        <v>2870639</v>
      </c>
      <c r="E32" s="3"/>
      <c r="F32" s="3">
        <v>310</v>
      </c>
      <c r="G32" s="3">
        <v>14924</v>
      </c>
      <c r="H32" s="3"/>
      <c r="I32" s="3">
        <v>2856025</v>
      </c>
      <c r="J32" s="6">
        <v>115.008</v>
      </c>
      <c r="M32" s="2">
        <f t="shared" si="0"/>
        <v>281.22899999981746</v>
      </c>
      <c r="O32">
        <f t="shared" si="1"/>
        <v>0</v>
      </c>
    </row>
    <row r="33" spans="1:15" x14ac:dyDescent="0.55000000000000004">
      <c r="A33" s="7" t="s">
        <v>5</v>
      </c>
      <c r="B33" s="8">
        <v>3558123</v>
      </c>
      <c r="C33" s="8">
        <v>713</v>
      </c>
      <c r="D33" s="8">
        <v>2538073</v>
      </c>
      <c r="E33" s="8"/>
      <c r="F33" s="8">
        <v>11928</v>
      </c>
      <c r="G33" s="8">
        <v>3243</v>
      </c>
      <c r="H33" s="8"/>
      <c r="I33" s="8">
        <v>2546758</v>
      </c>
      <c r="J33" s="9">
        <v>108.443</v>
      </c>
      <c r="K33" s="10"/>
      <c r="L33" s="10"/>
      <c r="M33" s="11">
        <f t="shared" si="0"/>
        <v>-1131.3009999999776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4327722</v>
      </c>
      <c r="C34" s="3">
        <v>721</v>
      </c>
      <c r="D34" s="3">
        <v>3122042</v>
      </c>
      <c r="E34" s="3"/>
      <c r="F34" s="3">
        <v>363</v>
      </c>
      <c r="G34" s="3"/>
      <c r="H34" s="3"/>
      <c r="I34" s="3">
        <v>3122405</v>
      </c>
      <c r="J34" s="6">
        <v>120.902</v>
      </c>
      <c r="M34" s="2">
        <f t="shared" si="0"/>
        <v>-1754.438000000082</v>
      </c>
      <c r="O34">
        <f t="shared" si="1"/>
        <v>0</v>
      </c>
    </row>
    <row r="35" spans="1:15" x14ac:dyDescent="0.55000000000000004">
      <c r="A35" s="1">
        <v>1951</v>
      </c>
      <c r="B35" s="3">
        <v>4427696</v>
      </c>
      <c r="C35" s="3">
        <v>773</v>
      </c>
      <c r="D35" s="3">
        <v>3424122</v>
      </c>
      <c r="E35" s="3"/>
      <c r="F35" s="3">
        <v>50735</v>
      </c>
      <c r="G35" s="3"/>
      <c r="H35" s="3"/>
      <c r="I35" s="3">
        <v>3474857</v>
      </c>
      <c r="J35" s="6">
        <v>130.13800000000001</v>
      </c>
      <c r="M35" s="2">
        <f t="shared" si="0"/>
        <v>-1512.9920000000857</v>
      </c>
      <c r="O35">
        <f t="shared" si="1"/>
        <v>0</v>
      </c>
    </row>
    <row r="36" spans="1:15" x14ac:dyDescent="0.55000000000000004">
      <c r="A36" s="1">
        <v>1952</v>
      </c>
      <c r="B36" s="3">
        <v>4235665</v>
      </c>
      <c r="C36" s="3">
        <v>756</v>
      </c>
      <c r="D36" s="3">
        <v>3201890</v>
      </c>
      <c r="E36" s="3"/>
      <c r="F36" s="3">
        <v>24820</v>
      </c>
      <c r="G36" s="3"/>
      <c r="H36" s="3"/>
      <c r="I36" s="3">
        <v>3226710</v>
      </c>
      <c r="J36" s="6">
        <v>116.88200000000001</v>
      </c>
      <c r="M36" s="2">
        <f t="shared" si="0"/>
        <v>272.74000000022352</v>
      </c>
      <c r="O36">
        <f t="shared" si="1"/>
        <v>0</v>
      </c>
    </row>
    <row r="37" spans="1:15" x14ac:dyDescent="0.55000000000000004">
      <c r="A37" s="1">
        <v>1953</v>
      </c>
      <c r="B37" s="3">
        <v>4856700</v>
      </c>
      <c r="C37" s="3">
        <v>766</v>
      </c>
      <c r="D37" s="3">
        <v>3721835</v>
      </c>
      <c r="E37" s="3"/>
      <c r="F37" s="3">
        <v>376788</v>
      </c>
      <c r="G37" s="3"/>
      <c r="H37" s="3"/>
      <c r="I37" s="3">
        <v>4098623</v>
      </c>
      <c r="J37" s="6">
        <v>143.59800000000001</v>
      </c>
      <c r="M37" s="2">
        <f t="shared" si="0"/>
        <v>-1602.7999999998137</v>
      </c>
      <c r="O37">
        <f t="shared" si="1"/>
        <v>0</v>
      </c>
    </row>
    <row r="38" spans="1:15" x14ac:dyDescent="0.55000000000000004">
      <c r="A38" s="1">
        <v>1954</v>
      </c>
      <c r="B38" s="3">
        <v>5252779</v>
      </c>
      <c r="C38" s="3">
        <v>854</v>
      </c>
      <c r="D38" s="3">
        <v>4487637</v>
      </c>
      <c r="E38" s="3"/>
      <c r="F38" s="3">
        <v>146716</v>
      </c>
      <c r="G38" s="3">
        <v>2</v>
      </c>
      <c r="H38" s="3"/>
      <c r="I38" s="3">
        <v>4634351</v>
      </c>
      <c r="J38" s="6">
        <v>157.04400000000001</v>
      </c>
      <c r="M38" s="2">
        <f t="shared" si="0"/>
        <v>-1763.7340000001714</v>
      </c>
      <c r="O38">
        <f t="shared" si="1"/>
        <v>0</v>
      </c>
    </row>
    <row r="39" spans="1:15" x14ac:dyDescent="0.55000000000000004">
      <c r="A39" s="7" t="s">
        <v>6</v>
      </c>
      <c r="B39" s="8">
        <v>4620112</v>
      </c>
      <c r="C39" s="8">
        <v>777</v>
      </c>
      <c r="D39" s="8">
        <v>3591505</v>
      </c>
      <c r="E39" s="8"/>
      <c r="F39" s="8">
        <v>119884</v>
      </c>
      <c r="G39" s="8">
        <v>0</v>
      </c>
      <c r="H39" s="8"/>
      <c r="I39" s="8">
        <v>3711389</v>
      </c>
      <c r="J39" s="9">
        <v>134.29</v>
      </c>
      <c r="K39" s="10"/>
      <c r="L39" s="10"/>
      <c r="M39" s="11">
        <f t="shared" si="0"/>
        <v>-1677.9759999997914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5371413</v>
      </c>
      <c r="C40" s="3">
        <v>836</v>
      </c>
      <c r="D40" s="3">
        <v>4490080</v>
      </c>
      <c r="E40" s="3"/>
      <c r="F40" s="3">
        <v>993</v>
      </c>
      <c r="G40" s="3">
        <v>58629</v>
      </c>
      <c r="H40" s="3"/>
      <c r="I40" s="3">
        <v>4432444</v>
      </c>
      <c r="J40" s="6">
        <v>145.27699999999999</v>
      </c>
      <c r="M40" s="2">
        <f t="shared" si="0"/>
        <v>421.26800000015646</v>
      </c>
      <c r="O40">
        <f t="shared" si="1"/>
        <v>0</v>
      </c>
    </row>
    <row r="41" spans="1:15" x14ac:dyDescent="0.55000000000000004">
      <c r="A41" s="1">
        <v>1956</v>
      </c>
      <c r="B41" s="3">
        <v>5459588</v>
      </c>
      <c r="C41" s="3">
        <v>803</v>
      </c>
      <c r="D41" s="3">
        <v>4381776</v>
      </c>
      <c r="E41" s="3"/>
      <c r="F41" s="3">
        <v>119011</v>
      </c>
      <c r="G41" s="3">
        <v>534</v>
      </c>
      <c r="H41" s="3"/>
      <c r="I41" s="3">
        <v>4500253</v>
      </c>
      <c r="J41" s="6">
        <v>142.66499999999999</v>
      </c>
      <c r="M41" s="2">
        <f t="shared" si="0"/>
        <v>2273.1639999998733</v>
      </c>
      <c r="O41">
        <f t="shared" si="1"/>
        <v>0</v>
      </c>
    </row>
    <row r="42" spans="1:15" x14ac:dyDescent="0.55000000000000004">
      <c r="A42" s="1">
        <v>1957</v>
      </c>
      <c r="B42" s="3">
        <v>5391800</v>
      </c>
      <c r="C42" s="3">
        <v>835</v>
      </c>
      <c r="D42" s="3">
        <v>4499998</v>
      </c>
      <c r="E42" s="3"/>
      <c r="F42" s="3">
        <v>819084</v>
      </c>
      <c r="G42" s="3">
        <v>6798</v>
      </c>
      <c r="H42" s="3"/>
      <c r="I42" s="3">
        <v>5312284</v>
      </c>
      <c r="J42" s="6">
        <v>162.88399999999999</v>
      </c>
      <c r="M42" s="2">
        <f t="shared" si="0"/>
        <v>2155</v>
      </c>
      <c r="O42">
        <f t="shared" si="1"/>
        <v>0</v>
      </c>
    </row>
    <row r="43" spans="1:15" x14ac:dyDescent="0.55000000000000004">
      <c r="A43" s="1">
        <v>1958</v>
      </c>
      <c r="B43" s="3">
        <v>6371520</v>
      </c>
      <c r="C43" s="3">
        <v>828</v>
      </c>
      <c r="D43" s="3">
        <v>5276749</v>
      </c>
      <c r="E43" s="3"/>
      <c r="F43" s="3">
        <v>810436</v>
      </c>
      <c r="G43" s="3"/>
      <c r="H43" s="3"/>
      <c r="I43" s="3">
        <v>6087185</v>
      </c>
      <c r="J43" s="6">
        <v>180.524</v>
      </c>
      <c r="M43" s="2">
        <f t="shared" si="0"/>
        <v>-1130.4400000004098</v>
      </c>
      <c r="O43">
        <f t="shared" si="1"/>
        <v>0</v>
      </c>
    </row>
    <row r="44" spans="1:15" x14ac:dyDescent="0.55000000000000004">
      <c r="A44" s="1">
        <v>1959</v>
      </c>
      <c r="B44" s="3">
        <v>6324018</v>
      </c>
      <c r="C44" s="3">
        <v>880</v>
      </c>
      <c r="D44" s="3">
        <v>5563254</v>
      </c>
      <c r="E44" s="3"/>
      <c r="F44" s="3">
        <v>49236</v>
      </c>
      <c r="G44" s="3">
        <v>1424</v>
      </c>
      <c r="H44" s="3"/>
      <c r="I44" s="3">
        <v>5611066</v>
      </c>
      <c r="J44" s="6">
        <v>160.947</v>
      </c>
      <c r="M44" s="2">
        <f t="shared" si="0"/>
        <v>1881.839999999851</v>
      </c>
      <c r="O44">
        <f t="shared" si="1"/>
        <v>0</v>
      </c>
    </row>
    <row r="45" spans="1:15" x14ac:dyDescent="0.55000000000000004">
      <c r="A45" s="7" t="s">
        <v>7</v>
      </c>
      <c r="B45" s="8">
        <v>5783668</v>
      </c>
      <c r="C45" s="8">
        <v>837</v>
      </c>
      <c r="D45" s="8">
        <v>4842371</v>
      </c>
      <c r="E45" s="8"/>
      <c r="F45" s="8">
        <v>359752</v>
      </c>
      <c r="G45" s="8">
        <v>13477</v>
      </c>
      <c r="H45" s="8"/>
      <c r="I45" s="8">
        <v>5188646</v>
      </c>
      <c r="J45" s="9">
        <v>158.916</v>
      </c>
      <c r="K45" s="10"/>
      <c r="L45" s="10"/>
      <c r="M45" s="11">
        <f t="shared" si="0"/>
        <v>-1440.8839999996126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5558429</v>
      </c>
      <c r="C46" s="3">
        <v>975</v>
      </c>
      <c r="D46" s="3">
        <v>5419782</v>
      </c>
      <c r="E46" s="3"/>
      <c r="F46" s="3">
        <v>28484</v>
      </c>
      <c r="G46" s="3">
        <v>457450</v>
      </c>
      <c r="H46" s="3"/>
      <c r="I46" s="3">
        <v>4990816</v>
      </c>
      <c r="J46" s="6">
        <v>138.45699999999999</v>
      </c>
      <c r="M46" s="2">
        <f t="shared" si="0"/>
        <v>-313.72499999962747</v>
      </c>
      <c r="O46">
        <f t="shared" si="1"/>
        <v>0</v>
      </c>
    </row>
    <row r="47" spans="1:15" x14ac:dyDescent="0.55000000000000004">
      <c r="A47" s="1">
        <v>1961</v>
      </c>
      <c r="B47" s="3">
        <v>6287747</v>
      </c>
      <c r="C47" s="3">
        <v>993</v>
      </c>
      <c r="D47" s="3">
        <v>6246106</v>
      </c>
      <c r="E47" s="3"/>
      <c r="F47" s="3">
        <v>34060</v>
      </c>
      <c r="G47" s="3">
        <v>78</v>
      </c>
      <c r="H47" s="3"/>
      <c r="I47" s="3">
        <v>6280088</v>
      </c>
      <c r="J47" s="6">
        <v>168.512</v>
      </c>
      <c r="M47" s="2">
        <f t="shared" si="0"/>
        <v>-2373.2290000002831</v>
      </c>
      <c r="O47">
        <f t="shared" si="1"/>
        <v>0</v>
      </c>
    </row>
    <row r="48" spans="1:15" x14ac:dyDescent="0.55000000000000004">
      <c r="A48" s="1">
        <v>1962</v>
      </c>
      <c r="B48" s="3">
        <v>6371704</v>
      </c>
      <c r="C48" s="3">
        <v>995</v>
      </c>
      <c r="D48" s="3">
        <v>6337359</v>
      </c>
      <c r="E48" s="3"/>
      <c r="F48" s="3">
        <v>17902</v>
      </c>
      <c r="G48" s="3">
        <v>3829</v>
      </c>
      <c r="H48" s="3"/>
      <c r="I48" s="3">
        <v>6351432</v>
      </c>
      <c r="J48" s="6">
        <v>164.78800000000001</v>
      </c>
      <c r="M48" s="2">
        <f t="shared" si="0"/>
        <v>2486.480000000447</v>
      </c>
      <c r="O48">
        <f t="shared" si="1"/>
        <v>0</v>
      </c>
    </row>
    <row r="49" spans="1:15" x14ac:dyDescent="0.55000000000000004">
      <c r="A49" s="1">
        <v>1963</v>
      </c>
      <c r="B49" s="3">
        <v>6963077</v>
      </c>
      <c r="C49" s="3">
        <v>987</v>
      </c>
      <c r="D49" s="3">
        <v>6870201</v>
      </c>
      <c r="E49" s="3"/>
      <c r="F49" s="3">
        <v>475833</v>
      </c>
      <c r="G49" s="3">
        <v>411</v>
      </c>
      <c r="H49" s="3"/>
      <c r="I49" s="3">
        <v>7345623</v>
      </c>
      <c r="J49" s="6">
        <v>184.23500000000001</v>
      </c>
      <c r="M49" s="2">
        <f t="shared" si="0"/>
        <v>2355.9989999998361</v>
      </c>
      <c r="O49">
        <f t="shared" si="1"/>
        <v>0</v>
      </c>
    </row>
    <row r="50" spans="1:15" x14ac:dyDescent="0.55000000000000004">
      <c r="A50" s="1">
        <v>1964</v>
      </c>
      <c r="B50" s="3">
        <v>7460627</v>
      </c>
      <c r="C50" s="3">
        <v>1133</v>
      </c>
      <c r="D50" s="3">
        <v>8454046</v>
      </c>
      <c r="E50" s="3"/>
      <c r="F50" s="3">
        <v>46496</v>
      </c>
      <c r="G50" s="3">
        <v>282811</v>
      </c>
      <c r="H50" s="3"/>
      <c r="I50" s="3">
        <v>8217731</v>
      </c>
      <c r="J50" s="6">
        <v>199.203</v>
      </c>
      <c r="M50" s="2">
        <f t="shared" si="0"/>
        <v>-1155.60899999924</v>
      </c>
      <c r="O50">
        <f t="shared" si="1"/>
        <v>0</v>
      </c>
    </row>
    <row r="51" spans="1:15" x14ac:dyDescent="0.55000000000000004">
      <c r="A51" s="7" t="s">
        <v>8</v>
      </c>
      <c r="B51" s="8">
        <v>6528317</v>
      </c>
      <c r="C51" s="8">
        <v>1021</v>
      </c>
      <c r="D51" s="8">
        <v>6665499</v>
      </c>
      <c r="E51" s="8"/>
      <c r="F51" s="8">
        <v>120555</v>
      </c>
      <c r="G51" s="8">
        <v>148916</v>
      </c>
      <c r="H51" s="8"/>
      <c r="I51" s="8">
        <v>6637138</v>
      </c>
      <c r="J51" s="9">
        <v>171.964</v>
      </c>
      <c r="K51" s="10"/>
      <c r="L51" s="10"/>
      <c r="M51" s="11">
        <f t="shared" si="0"/>
        <v>-87.343000000342727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7718371</v>
      </c>
      <c r="C52" s="3">
        <v>1158</v>
      </c>
      <c r="D52" s="3">
        <v>8936381</v>
      </c>
      <c r="E52" s="3"/>
      <c r="F52" s="3">
        <v>12033</v>
      </c>
      <c r="G52" s="3">
        <v>1347189</v>
      </c>
      <c r="H52" s="3"/>
      <c r="I52" s="3">
        <v>7601225</v>
      </c>
      <c r="J52" s="6">
        <v>178.06100000000001</v>
      </c>
      <c r="M52" s="2">
        <f t="shared" si="0"/>
        <v>1492.6180000007153</v>
      </c>
      <c r="O52">
        <f t="shared" si="1"/>
        <v>0</v>
      </c>
    </row>
    <row r="53" spans="1:15" x14ac:dyDescent="0.55000000000000004">
      <c r="A53" s="1">
        <v>1966</v>
      </c>
      <c r="B53" s="3">
        <v>8286935</v>
      </c>
      <c r="C53" s="3">
        <v>1119</v>
      </c>
      <c r="D53" s="3">
        <v>9271485</v>
      </c>
      <c r="E53" s="3"/>
      <c r="F53" s="3">
        <v>4502</v>
      </c>
      <c r="G53" s="3">
        <v>851865</v>
      </c>
      <c r="H53" s="3"/>
      <c r="I53" s="3">
        <v>8424122</v>
      </c>
      <c r="J53" s="6">
        <v>190.828</v>
      </c>
      <c r="M53" s="2">
        <f t="shared" si="0"/>
        <v>1595.265000000596</v>
      </c>
      <c r="O53">
        <f t="shared" si="1"/>
        <v>0</v>
      </c>
    </row>
    <row r="54" spans="1:15" x14ac:dyDescent="0.55000000000000004">
      <c r="A54" s="1">
        <v>1967</v>
      </c>
      <c r="B54" s="3">
        <v>7610932</v>
      </c>
      <c r="C54" s="3">
        <v>1130</v>
      </c>
      <c r="D54" s="3">
        <v>8603279</v>
      </c>
      <c r="E54" s="3"/>
      <c r="F54" s="3">
        <v>5080</v>
      </c>
      <c r="G54" s="3">
        <v>1253963</v>
      </c>
      <c r="H54" s="3"/>
      <c r="I54" s="3">
        <v>7354396</v>
      </c>
      <c r="J54" s="6">
        <v>161.03</v>
      </c>
      <c r="M54" s="2">
        <f t="shared" si="0"/>
        <v>-2925.839999999851</v>
      </c>
      <c r="O54">
        <f t="shared" si="1"/>
        <v>0</v>
      </c>
    </row>
    <row r="55" spans="1:15" x14ac:dyDescent="0.55000000000000004">
      <c r="A55" s="1">
        <v>1968</v>
      </c>
      <c r="B55" s="3">
        <v>7675845</v>
      </c>
      <c r="C55" s="3">
        <v>1181</v>
      </c>
      <c r="D55" s="3">
        <v>9061823</v>
      </c>
      <c r="E55" s="3"/>
      <c r="F55" s="3">
        <v>5500</v>
      </c>
      <c r="G55" s="3">
        <v>896607</v>
      </c>
      <c r="H55" s="3"/>
      <c r="I55" s="3">
        <v>8170716</v>
      </c>
      <c r="J55" s="6">
        <v>172.863</v>
      </c>
      <c r="M55" s="2">
        <f t="shared" si="0"/>
        <v>3349.945000000298</v>
      </c>
      <c r="O55">
        <f t="shared" si="1"/>
        <v>0</v>
      </c>
    </row>
    <row r="56" spans="1:15" x14ac:dyDescent="0.55000000000000004">
      <c r="A56" s="1">
        <v>1969</v>
      </c>
      <c r="B56" s="3">
        <v>7103509</v>
      </c>
      <c r="C56" s="3">
        <v>1184</v>
      </c>
      <c r="D56" s="3">
        <v>8410894</v>
      </c>
      <c r="E56" s="3"/>
      <c r="F56" s="3">
        <v>8442</v>
      </c>
      <c r="G56" s="3">
        <v>789063</v>
      </c>
      <c r="H56" s="3"/>
      <c r="I56" s="3">
        <v>7630273</v>
      </c>
      <c r="J56" s="6">
        <v>155.93299999999999</v>
      </c>
      <c r="M56" s="2">
        <f t="shared" si="0"/>
        <v>-339.34400000050664</v>
      </c>
      <c r="O56">
        <f t="shared" si="1"/>
        <v>0</v>
      </c>
    </row>
    <row r="57" spans="1:15" x14ac:dyDescent="0.55000000000000004">
      <c r="A57" s="7" t="s">
        <v>10</v>
      </c>
      <c r="B57" s="8">
        <v>7679118</v>
      </c>
      <c r="C57" s="8">
        <v>1153</v>
      </c>
      <c r="D57" s="8">
        <v>8856772</v>
      </c>
      <c r="E57" s="8"/>
      <c r="F57" s="8">
        <v>7111</v>
      </c>
      <c r="G57" s="8">
        <v>1027737</v>
      </c>
      <c r="H57" s="8"/>
      <c r="I57" s="8">
        <v>7836146</v>
      </c>
      <c r="J57" s="9">
        <v>171.316</v>
      </c>
      <c r="K57" s="10"/>
      <c r="L57" s="10"/>
      <c r="M57" s="11">
        <f t="shared" si="0"/>
        <v>-2748.9460000004619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7439684</v>
      </c>
      <c r="C58" s="3">
        <v>1194</v>
      </c>
      <c r="D58" s="3">
        <v>8879384</v>
      </c>
      <c r="E58" s="3"/>
      <c r="F58" s="3">
        <v>761791</v>
      </c>
      <c r="G58" s="3">
        <v>2594</v>
      </c>
      <c r="H58" s="3"/>
      <c r="I58" s="3">
        <v>9638581</v>
      </c>
      <c r="J58" s="6">
        <v>190.13</v>
      </c>
      <c r="M58" s="2">
        <f t="shared" si="0"/>
        <v>3598.6960000004619</v>
      </c>
      <c r="O58">
        <f t="shared" si="1"/>
        <v>0</v>
      </c>
    </row>
    <row r="59" spans="1:15" x14ac:dyDescent="0.55000000000000004">
      <c r="A59" s="1">
        <v>1971</v>
      </c>
      <c r="B59" s="3">
        <v>7691656</v>
      </c>
      <c r="C59" s="3">
        <v>1272</v>
      </c>
      <c r="D59" s="3">
        <v>9785734</v>
      </c>
      <c r="E59" s="3"/>
      <c r="F59" s="3">
        <v>18308</v>
      </c>
      <c r="G59" s="3">
        <v>274411</v>
      </c>
      <c r="H59" s="3"/>
      <c r="I59" s="3">
        <v>9529631</v>
      </c>
      <c r="J59" s="6">
        <v>181.571</v>
      </c>
      <c r="M59" s="2">
        <f t="shared" si="0"/>
        <v>-1947.5679999999702</v>
      </c>
      <c r="O59">
        <f t="shared" si="1"/>
        <v>0</v>
      </c>
    </row>
    <row r="60" spans="1:15" x14ac:dyDescent="0.55000000000000004">
      <c r="A60" s="1">
        <v>1972</v>
      </c>
      <c r="B60" s="3">
        <v>7292180</v>
      </c>
      <c r="C60" s="3">
        <v>1265</v>
      </c>
      <c r="D60" s="3">
        <v>9222838</v>
      </c>
      <c r="E60" s="3"/>
      <c r="F60" s="3">
        <v>204213</v>
      </c>
      <c r="G60" s="3">
        <v>425896</v>
      </c>
      <c r="H60" s="3"/>
      <c r="I60" s="3">
        <v>9001155</v>
      </c>
      <c r="J60" s="6">
        <v>165.74799999999999</v>
      </c>
      <c r="M60" s="2">
        <f t="shared" si="0"/>
        <v>1769.6999999992549</v>
      </c>
      <c r="O60">
        <f t="shared" si="1"/>
        <v>0</v>
      </c>
    </row>
    <row r="61" spans="1:15" x14ac:dyDescent="0.55000000000000004">
      <c r="A61" s="1">
        <v>1973</v>
      </c>
      <c r="B61" s="3">
        <v>7606341</v>
      </c>
      <c r="C61" s="3">
        <v>1132</v>
      </c>
      <c r="D61" s="3">
        <v>8609132</v>
      </c>
      <c r="E61" s="3"/>
      <c r="F61" s="3">
        <v>1145184</v>
      </c>
      <c r="G61" s="3">
        <v>31589</v>
      </c>
      <c r="H61" s="3"/>
      <c r="I61" s="3">
        <v>9722727</v>
      </c>
      <c r="J61" s="6">
        <v>173.14</v>
      </c>
      <c r="M61" s="2">
        <f t="shared" si="0"/>
        <v>1246.0120000001043</v>
      </c>
      <c r="O61">
        <f t="shared" si="1"/>
        <v>0</v>
      </c>
    </row>
    <row r="62" spans="1:15" x14ac:dyDescent="0.55000000000000004">
      <c r="A62" s="1">
        <v>1974</v>
      </c>
      <c r="B62" s="3">
        <v>6717234</v>
      </c>
      <c r="C62" s="3">
        <v>1168</v>
      </c>
      <c r="D62" s="3">
        <v>7847763</v>
      </c>
      <c r="E62" s="3"/>
      <c r="F62" s="3">
        <v>1282132</v>
      </c>
      <c r="G62" s="3">
        <v>1603</v>
      </c>
      <c r="H62" s="3"/>
      <c r="I62" s="3">
        <v>9128292</v>
      </c>
      <c r="J62" s="6">
        <v>157.315</v>
      </c>
      <c r="M62" s="2">
        <f t="shared" si="0"/>
        <v>-2033.688000000082</v>
      </c>
      <c r="O62">
        <f t="shared" si="1"/>
        <v>0</v>
      </c>
    </row>
    <row r="63" spans="1:15" x14ac:dyDescent="0.55000000000000004">
      <c r="A63" s="7" t="s">
        <v>11</v>
      </c>
      <c r="B63" s="8">
        <v>7349419</v>
      </c>
      <c r="C63" s="8">
        <v>1207</v>
      </c>
      <c r="D63" s="8">
        <v>8868970</v>
      </c>
      <c r="E63" s="8"/>
      <c r="F63" s="8">
        <v>682326</v>
      </c>
      <c r="G63" s="8">
        <v>148218</v>
      </c>
      <c r="H63" s="8"/>
      <c r="I63" s="8">
        <v>9404077</v>
      </c>
      <c r="J63" s="9">
        <v>173.58</v>
      </c>
      <c r="K63" s="10"/>
      <c r="L63" s="10"/>
      <c r="M63" s="11">
        <f t="shared" si="0"/>
        <v>1778.7329999990761</v>
      </c>
      <c r="N63" s="10"/>
      <c r="O63" s="10">
        <f t="shared" si="1"/>
        <v>-999</v>
      </c>
    </row>
    <row r="64" spans="1:15" x14ac:dyDescent="0.55000000000000004">
      <c r="A64" s="1">
        <v>1975</v>
      </c>
      <c r="B64" s="3">
        <v>6694267</v>
      </c>
      <c r="C64" s="3">
        <v>1262</v>
      </c>
      <c r="D64" s="3">
        <v>8448708</v>
      </c>
      <c r="E64" s="3"/>
      <c r="F64" s="3">
        <v>2660839</v>
      </c>
      <c r="G64" s="3">
        <v>6289</v>
      </c>
      <c r="H64" s="3"/>
      <c r="I64" s="3">
        <v>11103258</v>
      </c>
      <c r="J64" s="6">
        <v>185.33</v>
      </c>
      <c r="M64" s="2">
        <f t="shared" si="0"/>
        <v>-543.04600000008941</v>
      </c>
      <c r="O64">
        <f t="shared" si="1"/>
        <v>0</v>
      </c>
    </row>
    <row r="65" spans="1:15" x14ac:dyDescent="0.55000000000000004">
      <c r="A65" s="1">
        <v>1976</v>
      </c>
      <c r="B65" s="3">
        <v>6783184</v>
      </c>
      <c r="C65" s="3">
        <v>1182</v>
      </c>
      <c r="D65" s="3">
        <v>8017294</v>
      </c>
      <c r="E65" s="3"/>
      <c r="F65" s="3">
        <v>913786</v>
      </c>
      <c r="G65" s="3">
        <v>4151</v>
      </c>
      <c r="H65" s="3"/>
      <c r="I65" s="3">
        <v>8926929</v>
      </c>
      <c r="J65" s="6">
        <v>144.43700000000001</v>
      </c>
      <c r="M65" s="2">
        <f t="shared" si="0"/>
        <v>429.48799999989569</v>
      </c>
      <c r="O65">
        <f t="shared" si="1"/>
        <v>0</v>
      </c>
    </row>
    <row r="66" spans="1:15" x14ac:dyDescent="0.55000000000000004">
      <c r="A66" s="1">
        <v>1977</v>
      </c>
      <c r="B66" s="3">
        <v>7469649</v>
      </c>
      <c r="C66" s="3">
        <v>1357</v>
      </c>
      <c r="D66" s="3">
        <v>10137914</v>
      </c>
      <c r="E66" s="3"/>
      <c r="F66" s="3">
        <v>1985619</v>
      </c>
      <c r="G66" s="3">
        <v>1383</v>
      </c>
      <c r="H66" s="3"/>
      <c r="I66" s="3">
        <v>12122150</v>
      </c>
      <c r="J66" s="6">
        <v>190.29400000000001</v>
      </c>
      <c r="M66" s="2">
        <f t="shared" si="0"/>
        <v>-1600.3070000000298</v>
      </c>
      <c r="O66">
        <f t="shared" si="1"/>
        <v>0</v>
      </c>
    </row>
    <row r="67" spans="1:15" x14ac:dyDescent="0.55000000000000004">
      <c r="A67" s="1">
        <v>1978</v>
      </c>
      <c r="B67" s="3">
        <v>7191128</v>
      </c>
      <c r="C67" s="3">
        <v>1520</v>
      </c>
      <c r="D67" s="3">
        <v>10930077</v>
      </c>
      <c r="E67" s="3"/>
      <c r="F67" s="3">
        <v>1418523</v>
      </c>
      <c r="G67" s="3">
        <v>1702</v>
      </c>
      <c r="H67" s="3"/>
      <c r="I67" s="3">
        <v>12346898</v>
      </c>
      <c r="J67" s="6">
        <v>188.227</v>
      </c>
      <c r="M67" s="2">
        <f t="shared" si="0"/>
        <v>437.56000000052154</v>
      </c>
      <c r="O67">
        <f t="shared" si="1"/>
        <v>0</v>
      </c>
    </row>
    <row r="68" spans="1:15" x14ac:dyDescent="0.55000000000000004">
      <c r="A68" s="1">
        <v>1979</v>
      </c>
      <c r="B68" s="3">
        <v>5581158</v>
      </c>
      <c r="C68" s="3">
        <v>1515</v>
      </c>
      <c r="D68" s="3">
        <v>8457899</v>
      </c>
      <c r="E68" s="3"/>
      <c r="F68" s="3">
        <v>746278</v>
      </c>
      <c r="G68" s="3">
        <v>1497</v>
      </c>
      <c r="H68" s="3"/>
      <c r="I68" s="3">
        <v>9202630</v>
      </c>
      <c r="J68" s="6">
        <v>136.37700000000001</v>
      </c>
      <c r="M68" s="2">
        <f t="shared" si="0"/>
        <v>-2444.6300000008196</v>
      </c>
      <c r="O68">
        <f t="shared" si="1"/>
        <v>50</v>
      </c>
    </row>
    <row r="69" spans="1:15" x14ac:dyDescent="0.55000000000000004">
      <c r="A69" s="7" t="s">
        <v>9</v>
      </c>
      <c r="B69" s="8">
        <v>6743877</v>
      </c>
      <c r="C69" s="8">
        <v>1364</v>
      </c>
      <c r="D69" s="8">
        <v>9198368</v>
      </c>
      <c r="E69" s="8"/>
      <c r="F69" s="8">
        <v>1545009</v>
      </c>
      <c r="G69" s="8">
        <v>3004</v>
      </c>
      <c r="H69" s="8"/>
      <c r="I69" s="8">
        <v>10740373</v>
      </c>
      <c r="J69" s="9">
        <v>169.41</v>
      </c>
      <c r="K69" s="10"/>
      <c r="L69" s="10"/>
      <c r="M69" s="11">
        <f t="shared" ref="M69:M72" si="2">B69*C69/1000 -D69</f>
        <v>280.22800000011921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6776479</v>
      </c>
      <c r="C70" s="3">
        <v>1829</v>
      </c>
      <c r="D70" s="3">
        <v>12374400</v>
      </c>
      <c r="E70" s="3"/>
      <c r="F70" s="3">
        <v>4187072</v>
      </c>
      <c r="G70" s="3">
        <v>429</v>
      </c>
      <c r="H70" s="3"/>
      <c r="I70" s="5">
        <v>16561043</v>
      </c>
      <c r="J70" s="6">
        <v>238.81399999999999</v>
      </c>
      <c r="M70" s="2">
        <f t="shared" si="2"/>
        <v>19780.091000000015</v>
      </c>
      <c r="O70">
        <f t="shared" si="3"/>
        <v>0</v>
      </c>
    </row>
    <row r="71" spans="1:15" x14ac:dyDescent="0.55000000000000004">
      <c r="A71" s="1">
        <v>1981</v>
      </c>
      <c r="B71" s="3">
        <v>8150173</v>
      </c>
      <c r="C71" s="3">
        <v>1812</v>
      </c>
      <c r="D71" s="3">
        <v>14765760</v>
      </c>
      <c r="E71" s="3"/>
      <c r="F71" s="3">
        <v>2954574</v>
      </c>
      <c r="G71" s="3">
        <v>1024</v>
      </c>
      <c r="H71" s="3"/>
      <c r="I71" s="3">
        <v>17719310</v>
      </c>
      <c r="J71" s="6">
        <v>248.79900000000001</v>
      </c>
      <c r="M71" s="2">
        <f t="shared" si="2"/>
        <v>2353.4759999997914</v>
      </c>
      <c r="O71">
        <f t="shared" si="3"/>
        <v>0</v>
      </c>
    </row>
    <row r="72" spans="1:15" x14ac:dyDescent="0.55000000000000004">
      <c r="A72" s="1">
        <v>1982</v>
      </c>
      <c r="B72" s="3">
        <v>6271659</v>
      </c>
      <c r="C72" s="3">
        <v>1948</v>
      </c>
      <c r="D72" s="3">
        <v>12215330</v>
      </c>
      <c r="E72" s="3"/>
      <c r="F72" s="3">
        <v>252784</v>
      </c>
      <c r="G72" s="3">
        <v>1205</v>
      </c>
      <c r="H72" s="3"/>
      <c r="I72" s="3">
        <v>12463909</v>
      </c>
      <c r="J72" s="6">
        <v>170.44800000000001</v>
      </c>
      <c r="M72" s="2">
        <f t="shared" si="2"/>
        <v>1861.7320000007749</v>
      </c>
      <c r="O72">
        <f t="shared" si="3"/>
        <v>3000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2F16-B9EB-448C-BAE5-89A958FADD73}">
  <dimension ref="A1:S75"/>
  <sheetViews>
    <sheetView tabSelected="1" workbookViewId="0">
      <pane ySplit="3" topLeftCell="A4" activePane="bottomLeft" state="frozen"/>
      <selection pane="bottomLeft" activeCell="J9" sqref="J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2339</v>
      </c>
      <c r="C4" s="3">
        <v>2990</v>
      </c>
      <c r="D4" s="3">
        <v>6994</v>
      </c>
      <c r="E4" s="3"/>
      <c r="F4" s="3"/>
      <c r="G4" s="3"/>
      <c r="H4" s="3"/>
      <c r="I4" s="3">
        <v>6994</v>
      </c>
      <c r="J4" s="6">
        <v>0.46</v>
      </c>
      <c r="M4" s="2">
        <f>B4*C4/1000 -D4</f>
        <v>-0.39000000000032742</v>
      </c>
      <c r="O4">
        <f>D4-G4+F4-I4</f>
        <v>0</v>
      </c>
    </row>
    <row r="5" spans="1:15" x14ac:dyDescent="0.55000000000000004">
      <c r="A5" s="1">
        <v>1926</v>
      </c>
      <c r="B5" s="3">
        <v>1818</v>
      </c>
      <c r="C5" s="3">
        <v>3013</v>
      </c>
      <c r="D5" s="3">
        <v>5477</v>
      </c>
      <c r="E5" s="3"/>
      <c r="F5" s="3"/>
      <c r="G5" s="3"/>
      <c r="H5" s="3"/>
      <c r="I5" s="3">
        <v>5477</v>
      </c>
      <c r="J5" s="6">
        <v>0.35399999999999998</v>
      </c>
      <c r="M5" s="2">
        <f t="shared" ref="M5:M68" si="0">B5*C5/1000 -D5</f>
        <v>0.63400000000001455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2115</v>
      </c>
      <c r="C6" s="3">
        <v>3022</v>
      </c>
      <c r="D6" s="3">
        <v>6392</v>
      </c>
      <c r="E6" s="3"/>
      <c r="F6" s="3"/>
      <c r="G6" s="3">
        <v>1082</v>
      </c>
      <c r="H6" s="3"/>
      <c r="I6" s="3">
        <v>5310</v>
      </c>
      <c r="J6" s="6">
        <v>0.33700000000000002</v>
      </c>
      <c r="M6" s="2">
        <f t="shared" si="0"/>
        <v>-0.47000000000025466</v>
      </c>
      <c r="O6">
        <f t="shared" si="1"/>
        <v>0</v>
      </c>
    </row>
    <row r="7" spans="1:15" x14ac:dyDescent="0.55000000000000004">
      <c r="A7" s="1">
        <v>1928</v>
      </c>
      <c r="B7" s="3">
        <v>1738</v>
      </c>
      <c r="C7" s="3">
        <v>2754</v>
      </c>
      <c r="D7" s="3">
        <v>4787</v>
      </c>
      <c r="E7" s="3"/>
      <c r="F7" s="3"/>
      <c r="G7" s="3">
        <v>854</v>
      </c>
      <c r="H7" s="3"/>
      <c r="I7" s="3">
        <v>3933</v>
      </c>
      <c r="J7" s="6">
        <v>0.246</v>
      </c>
      <c r="M7" s="2">
        <f t="shared" si="0"/>
        <v>-0.54799999999977445</v>
      </c>
      <c r="O7">
        <f t="shared" si="1"/>
        <v>0</v>
      </c>
    </row>
    <row r="8" spans="1:15" x14ac:dyDescent="0.55000000000000004">
      <c r="A8" s="1">
        <v>1929</v>
      </c>
      <c r="B8" s="3">
        <v>1965</v>
      </c>
      <c r="C8" s="3">
        <v>2947</v>
      </c>
      <c r="D8" s="3">
        <v>5790</v>
      </c>
      <c r="E8" s="3"/>
      <c r="F8" s="3"/>
      <c r="G8" s="3">
        <v>374</v>
      </c>
      <c r="H8" s="3"/>
      <c r="I8" s="3">
        <v>5416</v>
      </c>
      <c r="J8" s="6">
        <v>0.33200000000000002</v>
      </c>
      <c r="M8" s="2">
        <f t="shared" si="0"/>
        <v>0.85499999999956344</v>
      </c>
      <c r="O8">
        <f t="shared" si="1"/>
        <v>0</v>
      </c>
    </row>
    <row r="9" spans="1:15" x14ac:dyDescent="0.55000000000000004">
      <c r="A9" s="7" t="s">
        <v>1</v>
      </c>
      <c r="B9" s="8">
        <v>1995</v>
      </c>
      <c r="C9" s="8">
        <v>2951</v>
      </c>
      <c r="D9" s="8">
        <v>5888</v>
      </c>
      <c r="E9" s="8"/>
      <c r="F9" s="8"/>
      <c r="G9" s="8">
        <v>770</v>
      </c>
      <c r="H9" s="8"/>
      <c r="I9" s="8">
        <v>5118</v>
      </c>
      <c r="J9" s="9">
        <v>0.32900000000000001</v>
      </c>
      <c r="K9" s="10"/>
      <c r="L9" s="10"/>
      <c r="M9" s="11">
        <f t="shared" si="0"/>
        <v>-0.75500000000010914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2126</v>
      </c>
      <c r="C10" s="3">
        <v>3185</v>
      </c>
      <c r="D10" s="3">
        <v>6772</v>
      </c>
      <c r="E10" s="3"/>
      <c r="F10" s="3"/>
      <c r="G10" s="3">
        <v>981</v>
      </c>
      <c r="H10" s="3"/>
      <c r="I10" s="3">
        <v>5791</v>
      </c>
      <c r="J10" s="6">
        <v>0.34899999999999998</v>
      </c>
      <c r="M10" s="2">
        <f t="shared" si="0"/>
        <v>-0.68999999999959982</v>
      </c>
      <c r="O10">
        <f t="shared" si="1"/>
        <v>0</v>
      </c>
    </row>
    <row r="11" spans="1:15" x14ac:dyDescent="0.55000000000000004">
      <c r="A11" s="1">
        <v>1931</v>
      </c>
      <c r="B11" s="3">
        <v>2054</v>
      </c>
      <c r="C11" s="3">
        <v>3185</v>
      </c>
      <c r="D11" s="3">
        <v>6542</v>
      </c>
      <c r="E11" s="3"/>
      <c r="F11" s="3"/>
      <c r="G11" s="3">
        <v>6</v>
      </c>
      <c r="H11" s="3"/>
      <c r="I11" s="3">
        <v>6536</v>
      </c>
      <c r="J11" s="6">
        <v>0.38700000000000001</v>
      </c>
      <c r="M11" s="2">
        <f t="shared" si="0"/>
        <v>-1.0000000000218279E-2</v>
      </c>
      <c r="O11">
        <f t="shared" si="1"/>
        <v>0</v>
      </c>
    </row>
    <row r="12" spans="1:15" x14ac:dyDescent="0.55000000000000004">
      <c r="A12" s="1">
        <v>1932</v>
      </c>
      <c r="B12" s="3">
        <v>2227</v>
      </c>
      <c r="C12" s="3">
        <v>3712</v>
      </c>
      <c r="D12" s="3">
        <v>8266</v>
      </c>
      <c r="E12" s="3"/>
      <c r="F12" s="3"/>
      <c r="G12" s="3">
        <v>628</v>
      </c>
      <c r="H12" s="3"/>
      <c r="I12" s="3">
        <v>7638</v>
      </c>
      <c r="J12" s="6">
        <v>0.44500000000000001</v>
      </c>
      <c r="M12" s="2">
        <f t="shared" si="0"/>
        <v>0.62399999999979627</v>
      </c>
      <c r="O12">
        <f t="shared" si="1"/>
        <v>0</v>
      </c>
    </row>
    <row r="13" spans="1:15" x14ac:dyDescent="0.55000000000000004">
      <c r="A13" s="1">
        <v>1933</v>
      </c>
      <c r="B13" s="3">
        <v>2477</v>
      </c>
      <c r="C13" s="3">
        <v>4076</v>
      </c>
      <c r="D13" s="3">
        <v>10097</v>
      </c>
      <c r="E13" s="3"/>
      <c r="F13" s="3"/>
      <c r="G13" s="3">
        <v>622</v>
      </c>
      <c r="H13" s="3"/>
      <c r="I13" s="3">
        <v>9475</v>
      </c>
      <c r="J13" s="6">
        <v>0.54200000000000004</v>
      </c>
      <c r="M13" s="2">
        <f t="shared" si="0"/>
        <v>-0.74799999999959255</v>
      </c>
      <c r="O13">
        <f t="shared" si="1"/>
        <v>0</v>
      </c>
    </row>
    <row r="14" spans="1:15" x14ac:dyDescent="0.55000000000000004">
      <c r="A14" s="1">
        <v>1934</v>
      </c>
      <c r="B14" s="3">
        <v>2865</v>
      </c>
      <c r="C14" s="3">
        <v>3549</v>
      </c>
      <c r="D14" s="3">
        <v>10167</v>
      </c>
      <c r="E14" s="3"/>
      <c r="F14" s="3"/>
      <c r="G14" s="3">
        <v>1177</v>
      </c>
      <c r="H14" s="3"/>
      <c r="I14" s="3">
        <v>8990</v>
      </c>
      <c r="J14" s="6">
        <v>0.50600000000000001</v>
      </c>
      <c r="M14" s="2">
        <f t="shared" si="0"/>
        <v>0.88500000000021828</v>
      </c>
      <c r="O14">
        <f t="shared" si="1"/>
        <v>0</v>
      </c>
    </row>
    <row r="15" spans="1:15" x14ac:dyDescent="0.55000000000000004">
      <c r="A15" s="7" t="s">
        <v>2</v>
      </c>
      <c r="B15" s="8">
        <v>2350</v>
      </c>
      <c r="C15" s="8">
        <v>3561</v>
      </c>
      <c r="D15" s="8">
        <v>8369</v>
      </c>
      <c r="E15" s="8"/>
      <c r="F15" s="8"/>
      <c r="G15" s="8">
        <v>683</v>
      </c>
      <c r="H15" s="8"/>
      <c r="I15" s="8">
        <v>7686</v>
      </c>
      <c r="J15" s="9">
        <v>0.44700000000000001</v>
      </c>
      <c r="K15" s="10"/>
      <c r="L15" s="10"/>
      <c r="M15" s="11">
        <f t="shared" si="0"/>
        <v>-0.6499999999996362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3278</v>
      </c>
      <c r="C16" s="3">
        <v>3802</v>
      </c>
      <c r="D16" s="3">
        <v>12462</v>
      </c>
      <c r="E16" s="3"/>
      <c r="F16" s="3"/>
      <c r="G16" s="3">
        <v>926</v>
      </c>
      <c r="H16" s="3"/>
      <c r="I16" s="3">
        <v>11536</v>
      </c>
      <c r="J16" s="6">
        <v>0.63800000000000001</v>
      </c>
      <c r="M16" s="2">
        <f t="shared" si="0"/>
        <v>0.95600000000013097</v>
      </c>
      <c r="O16">
        <f t="shared" si="1"/>
        <v>0</v>
      </c>
    </row>
    <row r="17" spans="1:15" x14ac:dyDescent="0.55000000000000004">
      <c r="A17" s="1">
        <v>1936</v>
      </c>
      <c r="B17" s="3">
        <v>3862</v>
      </c>
      <c r="C17" s="3">
        <v>3067</v>
      </c>
      <c r="D17" s="3">
        <v>11843</v>
      </c>
      <c r="E17" s="3"/>
      <c r="F17" s="3"/>
      <c r="G17" s="3">
        <v>140</v>
      </c>
      <c r="H17" s="3"/>
      <c r="I17" s="3">
        <v>11703</v>
      </c>
      <c r="J17" s="6">
        <v>0.63600000000000001</v>
      </c>
      <c r="M17" s="2">
        <f t="shared" si="0"/>
        <v>1.7540000000008149</v>
      </c>
      <c r="O17">
        <f t="shared" si="1"/>
        <v>0</v>
      </c>
    </row>
    <row r="18" spans="1:15" x14ac:dyDescent="0.55000000000000004">
      <c r="A18" s="1">
        <v>1937</v>
      </c>
      <c r="B18" s="3">
        <v>3786</v>
      </c>
      <c r="C18" s="3">
        <v>3510</v>
      </c>
      <c r="D18" s="3">
        <v>13289</v>
      </c>
      <c r="E18" s="3"/>
      <c r="F18" s="3"/>
      <c r="G18" s="3">
        <v>159</v>
      </c>
      <c r="H18" s="3"/>
      <c r="I18" s="3">
        <v>13130</v>
      </c>
      <c r="J18" s="6">
        <v>0.70099999999999996</v>
      </c>
      <c r="M18" s="2">
        <f t="shared" si="0"/>
        <v>-0.13999999999941792</v>
      </c>
      <c r="O18">
        <f t="shared" si="1"/>
        <v>0</v>
      </c>
    </row>
    <row r="19" spans="1:15" x14ac:dyDescent="0.55000000000000004">
      <c r="A19" s="1">
        <v>1938</v>
      </c>
      <c r="B19" s="3">
        <v>4152</v>
      </c>
      <c r="C19" s="3">
        <v>3364</v>
      </c>
      <c r="D19" s="3">
        <v>13966</v>
      </c>
      <c r="E19" s="3"/>
      <c r="F19" s="3"/>
      <c r="G19" s="3">
        <v>286</v>
      </c>
      <c r="H19" s="3"/>
      <c r="I19" s="3">
        <v>13680</v>
      </c>
      <c r="J19" s="6">
        <v>0.71699999999999997</v>
      </c>
      <c r="M19" s="2">
        <f t="shared" si="0"/>
        <v>1.3279999999995198</v>
      </c>
      <c r="O19">
        <f t="shared" si="1"/>
        <v>0</v>
      </c>
    </row>
    <row r="20" spans="1:15" x14ac:dyDescent="0.55000000000000004">
      <c r="A20" s="1">
        <v>1939</v>
      </c>
      <c r="B20" s="3">
        <v>3751</v>
      </c>
      <c r="C20" s="3">
        <v>3920</v>
      </c>
      <c r="D20" s="3">
        <v>14705</v>
      </c>
      <c r="E20" s="3"/>
      <c r="F20" s="3"/>
      <c r="G20" s="3">
        <v>364</v>
      </c>
      <c r="H20" s="3"/>
      <c r="I20" s="3">
        <v>14341</v>
      </c>
      <c r="J20" s="6">
        <v>0.73899999999999999</v>
      </c>
      <c r="M20" s="2">
        <f t="shared" si="0"/>
        <v>-1.0799999999999272</v>
      </c>
      <c r="O20">
        <f t="shared" si="1"/>
        <v>0</v>
      </c>
    </row>
    <row r="21" spans="1:15" x14ac:dyDescent="0.55000000000000004">
      <c r="A21" s="7" t="s">
        <v>3</v>
      </c>
      <c r="B21" s="8">
        <v>3766</v>
      </c>
      <c r="C21" s="8">
        <v>3519</v>
      </c>
      <c r="D21" s="8">
        <v>13253</v>
      </c>
      <c r="E21" s="8"/>
      <c r="F21" s="8"/>
      <c r="G21" s="8">
        <v>375</v>
      </c>
      <c r="H21" s="8"/>
      <c r="I21" s="8">
        <v>12878</v>
      </c>
      <c r="J21" s="9">
        <v>0.68700000000000006</v>
      </c>
      <c r="K21" s="10"/>
      <c r="L21" s="10"/>
      <c r="M21" s="11">
        <f t="shared" si="0"/>
        <v>-0.44599999999991269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4018</v>
      </c>
      <c r="C22" s="3">
        <v>4509</v>
      </c>
      <c r="D22" s="3">
        <v>18119</v>
      </c>
      <c r="E22" s="3"/>
      <c r="F22" s="3"/>
      <c r="G22" s="3">
        <v>4</v>
      </c>
      <c r="H22" s="3"/>
      <c r="I22" s="3">
        <v>18115</v>
      </c>
      <c r="J22" s="6">
        <v>0.91700000000000004</v>
      </c>
      <c r="M22" s="2">
        <f t="shared" si="0"/>
        <v>-1.8379999999997381</v>
      </c>
      <c r="O22">
        <f t="shared" si="1"/>
        <v>0</v>
      </c>
    </row>
    <row r="23" spans="1:15" x14ac:dyDescent="0.55000000000000004">
      <c r="A23" s="1">
        <v>1941</v>
      </c>
      <c r="B23" s="3">
        <v>4161</v>
      </c>
      <c r="C23" s="3">
        <v>3481</v>
      </c>
      <c r="D23" s="3">
        <v>14486</v>
      </c>
      <c r="E23" s="3"/>
      <c r="F23" s="3"/>
      <c r="G23" s="3">
        <v>2</v>
      </c>
      <c r="H23" s="3"/>
      <c r="I23" s="3">
        <v>14484</v>
      </c>
      <c r="J23" s="6">
        <v>0.71699999999999997</v>
      </c>
      <c r="M23" s="2">
        <f t="shared" si="0"/>
        <v>-1.558999999999287</v>
      </c>
      <c r="O23">
        <f t="shared" si="1"/>
        <v>0</v>
      </c>
    </row>
    <row r="24" spans="1:15" x14ac:dyDescent="0.55000000000000004">
      <c r="A24" s="1">
        <v>1942</v>
      </c>
      <c r="B24" s="3">
        <v>4171</v>
      </c>
      <c r="C24" s="3">
        <v>3699</v>
      </c>
      <c r="D24" s="3">
        <v>15427</v>
      </c>
      <c r="E24" s="3"/>
      <c r="F24" s="3"/>
      <c r="G24" s="3">
        <v>106</v>
      </c>
      <c r="H24" s="3"/>
      <c r="I24" s="3">
        <v>15321</v>
      </c>
      <c r="J24" s="6">
        <v>0.74199999999999999</v>
      </c>
      <c r="M24" s="2">
        <f t="shared" si="0"/>
        <v>1.5290000000004511</v>
      </c>
      <c r="O24">
        <f t="shared" si="1"/>
        <v>0</v>
      </c>
    </row>
    <row r="25" spans="1:15" x14ac:dyDescent="0.55000000000000004">
      <c r="A25" s="1">
        <v>1943</v>
      </c>
      <c r="B25" s="3">
        <v>2702</v>
      </c>
      <c r="C25" s="3">
        <v>4243</v>
      </c>
      <c r="D25" s="3">
        <v>11465</v>
      </c>
      <c r="E25" s="3"/>
      <c r="F25" s="3"/>
      <c r="G25" s="3">
        <v>759</v>
      </c>
      <c r="H25" s="3"/>
      <c r="I25" s="3">
        <v>10706</v>
      </c>
      <c r="J25" s="6">
        <v>0.50600000000000001</v>
      </c>
      <c r="M25" s="2">
        <f t="shared" si="0"/>
        <v>-0.41400000000066939</v>
      </c>
      <c r="O25">
        <f t="shared" si="1"/>
        <v>0</v>
      </c>
    </row>
    <row r="26" spans="1:15" x14ac:dyDescent="0.55000000000000004">
      <c r="A26" s="1">
        <v>1944</v>
      </c>
      <c r="B26" s="3">
        <v>3806</v>
      </c>
      <c r="C26" s="3">
        <v>3694</v>
      </c>
      <c r="D26" s="3">
        <v>14058</v>
      </c>
      <c r="E26" s="3"/>
      <c r="F26" s="3"/>
      <c r="G26" s="3">
        <v>1056</v>
      </c>
      <c r="H26" s="3"/>
      <c r="I26" s="3">
        <v>13002</v>
      </c>
      <c r="J26" s="6">
        <v>0.6</v>
      </c>
      <c r="M26" s="2">
        <f t="shared" si="0"/>
        <v>1.363999999999578</v>
      </c>
      <c r="O26">
        <f t="shared" si="1"/>
        <v>0</v>
      </c>
    </row>
    <row r="27" spans="1:15" x14ac:dyDescent="0.55000000000000004">
      <c r="A27" s="7" t="s">
        <v>4</v>
      </c>
      <c r="B27" s="8">
        <v>3772</v>
      </c>
      <c r="C27" s="8">
        <v>3900</v>
      </c>
      <c r="D27" s="8">
        <v>14711</v>
      </c>
      <c r="E27" s="8"/>
      <c r="F27" s="8"/>
      <c r="G27" s="8">
        <v>385</v>
      </c>
      <c r="H27" s="8"/>
      <c r="I27" s="8">
        <v>14326</v>
      </c>
      <c r="J27" s="9">
        <v>0.69199999999999995</v>
      </c>
      <c r="K27" s="10"/>
      <c r="L27" s="10"/>
      <c r="M27" s="11">
        <f t="shared" si="0"/>
        <v>-0.2000000000007276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3890</v>
      </c>
      <c r="C28" s="3">
        <v>3973</v>
      </c>
      <c r="D28" s="3">
        <v>15455</v>
      </c>
      <c r="E28" s="3"/>
      <c r="F28" s="3"/>
      <c r="G28" s="3">
        <v>443</v>
      </c>
      <c r="H28" s="3"/>
      <c r="I28" s="3">
        <v>15012</v>
      </c>
      <c r="J28" s="6">
        <v>0.67500000000000004</v>
      </c>
      <c r="M28" s="2">
        <f t="shared" si="0"/>
        <v>-3.0000000000654836E-2</v>
      </c>
      <c r="O28">
        <f t="shared" si="1"/>
        <v>0</v>
      </c>
    </row>
    <row r="29" spans="1:15" x14ac:dyDescent="0.55000000000000004">
      <c r="A29" s="1">
        <v>1946</v>
      </c>
      <c r="B29" s="3">
        <v>3925</v>
      </c>
      <c r="C29" s="3">
        <v>4058</v>
      </c>
      <c r="D29" s="3">
        <v>15927</v>
      </c>
      <c r="E29" s="3"/>
      <c r="F29" s="3"/>
      <c r="G29" s="3">
        <v>267</v>
      </c>
      <c r="H29" s="3"/>
      <c r="I29" s="3">
        <v>15660</v>
      </c>
      <c r="J29" s="6">
        <v>0.68700000000000006</v>
      </c>
      <c r="M29" s="2">
        <f t="shared" si="0"/>
        <v>0.6499999999996362</v>
      </c>
      <c r="O29">
        <f t="shared" si="1"/>
        <v>0</v>
      </c>
    </row>
    <row r="30" spans="1:15" x14ac:dyDescent="0.55000000000000004">
      <c r="A30" s="1">
        <v>1947</v>
      </c>
      <c r="B30" s="3">
        <v>3949</v>
      </c>
      <c r="C30" s="3">
        <v>3926</v>
      </c>
      <c r="D30" s="3">
        <v>15503</v>
      </c>
      <c r="E30" s="3"/>
      <c r="F30" s="3"/>
      <c r="G30" s="3">
        <v>121</v>
      </c>
      <c r="H30" s="3"/>
      <c r="I30" s="3">
        <v>15382</v>
      </c>
      <c r="J30" s="6">
        <v>0.65600000000000003</v>
      </c>
      <c r="M30" s="2">
        <f t="shared" si="0"/>
        <v>0.77399999999943248</v>
      </c>
      <c r="O30">
        <f t="shared" si="1"/>
        <v>0</v>
      </c>
    </row>
    <row r="31" spans="1:15" x14ac:dyDescent="0.55000000000000004">
      <c r="A31" s="1">
        <v>1948</v>
      </c>
      <c r="B31" s="3">
        <v>4112</v>
      </c>
      <c r="C31" s="3">
        <v>4086</v>
      </c>
      <c r="D31" s="3">
        <v>16803</v>
      </c>
      <c r="E31" s="3"/>
      <c r="F31" s="3"/>
      <c r="G31" s="3">
        <v>488</v>
      </c>
      <c r="H31" s="3"/>
      <c r="I31" s="3">
        <v>16315</v>
      </c>
      <c r="J31" s="6">
        <v>0.67600000000000005</v>
      </c>
      <c r="M31" s="2">
        <f t="shared" si="0"/>
        <v>-1.3679999999985739</v>
      </c>
      <c r="O31">
        <f t="shared" si="1"/>
        <v>0</v>
      </c>
    </row>
    <row r="32" spans="1:15" x14ac:dyDescent="0.55000000000000004">
      <c r="A32" s="1">
        <v>1949</v>
      </c>
      <c r="B32" s="3">
        <v>4886</v>
      </c>
      <c r="C32" s="3">
        <v>4162</v>
      </c>
      <c r="D32" s="3">
        <v>20336</v>
      </c>
      <c r="E32" s="3"/>
      <c r="F32" s="3"/>
      <c r="G32" s="3">
        <v>3901</v>
      </c>
      <c r="H32" s="3"/>
      <c r="I32" s="3">
        <v>16435</v>
      </c>
      <c r="J32" s="6">
        <v>0.66200000000000003</v>
      </c>
      <c r="M32" s="2">
        <f t="shared" si="0"/>
        <v>-0.4680000000007567</v>
      </c>
      <c r="O32">
        <f t="shared" si="1"/>
        <v>0</v>
      </c>
    </row>
    <row r="33" spans="1:15" x14ac:dyDescent="0.55000000000000004">
      <c r="A33" s="7" t="s">
        <v>5</v>
      </c>
      <c r="B33" s="8">
        <v>4152</v>
      </c>
      <c r="C33" s="8">
        <v>4047</v>
      </c>
      <c r="D33" s="8">
        <v>16805</v>
      </c>
      <c r="E33" s="8"/>
      <c r="F33" s="8"/>
      <c r="G33" s="8">
        <v>1044</v>
      </c>
      <c r="H33" s="8"/>
      <c r="I33" s="8">
        <v>15761</v>
      </c>
      <c r="J33" s="9">
        <v>0.67100000000000004</v>
      </c>
      <c r="K33" s="10"/>
      <c r="L33" s="10"/>
      <c r="M33" s="11">
        <f t="shared" si="0"/>
        <v>-1.8559999999997672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4554</v>
      </c>
      <c r="C34" s="3">
        <v>4891</v>
      </c>
      <c r="D34" s="3">
        <v>22272</v>
      </c>
      <c r="E34" s="3"/>
      <c r="F34" s="3"/>
      <c r="G34" s="3">
        <v>3570</v>
      </c>
      <c r="H34" s="3"/>
      <c r="I34" s="3">
        <v>18702</v>
      </c>
      <c r="J34" s="6">
        <v>0.72399999999999998</v>
      </c>
      <c r="M34" s="2">
        <f t="shared" si="0"/>
        <v>1.614000000001397</v>
      </c>
      <c r="O34">
        <f t="shared" si="1"/>
        <v>0</v>
      </c>
    </row>
    <row r="35" spans="1:15" x14ac:dyDescent="0.55000000000000004">
      <c r="A35" s="1">
        <v>1951</v>
      </c>
      <c r="B35" s="3">
        <v>4800</v>
      </c>
      <c r="C35" s="3">
        <v>4931</v>
      </c>
      <c r="D35" s="3">
        <v>23671</v>
      </c>
      <c r="E35" s="3"/>
      <c r="F35" s="3"/>
      <c r="G35" s="3">
        <v>2331</v>
      </c>
      <c r="H35" s="3"/>
      <c r="I35" s="3">
        <v>21340</v>
      </c>
      <c r="J35" s="6">
        <v>0.79900000000000004</v>
      </c>
      <c r="M35" s="2">
        <f t="shared" si="0"/>
        <v>-2.2000000000007276</v>
      </c>
      <c r="O35">
        <f t="shared" si="1"/>
        <v>0</v>
      </c>
    </row>
    <row r="36" spans="1:15" x14ac:dyDescent="0.55000000000000004">
      <c r="A36" s="1">
        <v>1952</v>
      </c>
      <c r="B36" s="3">
        <v>4857</v>
      </c>
      <c r="C36" s="3">
        <v>4975</v>
      </c>
      <c r="D36" s="3">
        <v>24165</v>
      </c>
      <c r="E36" s="3"/>
      <c r="F36" s="3"/>
      <c r="G36" s="3">
        <v>3933</v>
      </c>
      <c r="H36" s="3"/>
      <c r="I36" s="3">
        <v>20232</v>
      </c>
      <c r="J36" s="6">
        <v>0.73299999999999998</v>
      </c>
      <c r="M36" s="2">
        <f t="shared" si="0"/>
        <v>-1.4249999999992724</v>
      </c>
      <c r="O36">
        <f t="shared" si="1"/>
        <v>0</v>
      </c>
    </row>
    <row r="37" spans="1:15" x14ac:dyDescent="0.55000000000000004">
      <c r="A37" s="1">
        <v>1953</v>
      </c>
      <c r="B37" s="3">
        <v>7081</v>
      </c>
      <c r="C37" s="3">
        <v>5131</v>
      </c>
      <c r="D37" s="3">
        <v>36335</v>
      </c>
      <c r="E37" s="3"/>
      <c r="F37" s="3"/>
      <c r="G37" s="3">
        <v>7668</v>
      </c>
      <c r="H37" s="3"/>
      <c r="I37" s="3">
        <v>28667</v>
      </c>
      <c r="J37" s="6">
        <v>1.0049999999999999</v>
      </c>
      <c r="M37" s="2">
        <f t="shared" si="0"/>
        <v>-2.3890000000028522</v>
      </c>
      <c r="O37">
        <f t="shared" si="1"/>
        <v>0</v>
      </c>
    </row>
    <row r="38" spans="1:15" x14ac:dyDescent="0.55000000000000004">
      <c r="A38" s="1">
        <v>1954</v>
      </c>
      <c r="B38" s="3">
        <v>7758</v>
      </c>
      <c r="C38" s="3">
        <v>5173</v>
      </c>
      <c r="D38" s="3">
        <v>40129</v>
      </c>
      <c r="E38" s="3"/>
      <c r="F38" s="3"/>
      <c r="G38" s="3">
        <v>15355</v>
      </c>
      <c r="H38" s="3"/>
      <c r="I38" s="3">
        <v>24774</v>
      </c>
      <c r="J38" s="6">
        <v>0.83799999999999997</v>
      </c>
      <c r="M38" s="2">
        <f t="shared" si="0"/>
        <v>3.1339999999981956</v>
      </c>
      <c r="O38">
        <f t="shared" si="1"/>
        <v>0</v>
      </c>
    </row>
    <row r="39" spans="1:15" x14ac:dyDescent="0.55000000000000004">
      <c r="A39" s="7" t="s">
        <v>6</v>
      </c>
      <c r="B39" s="8">
        <v>5810</v>
      </c>
      <c r="C39" s="8">
        <v>5045</v>
      </c>
      <c r="D39" s="8">
        <v>29314</v>
      </c>
      <c r="E39" s="8"/>
      <c r="F39" s="8"/>
      <c r="G39" s="8">
        <v>6571</v>
      </c>
      <c r="H39" s="8"/>
      <c r="I39" s="8">
        <v>22743</v>
      </c>
      <c r="J39" s="9">
        <v>0.82299999999999995</v>
      </c>
      <c r="K39" s="10"/>
      <c r="L39" s="10"/>
      <c r="M39" s="11">
        <f t="shared" si="0"/>
        <v>-2.5499999999992724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9215</v>
      </c>
      <c r="C40" s="3">
        <v>5145</v>
      </c>
      <c r="D40" s="3">
        <v>47409</v>
      </c>
      <c r="E40" s="3"/>
      <c r="F40" s="3"/>
      <c r="G40" s="3">
        <v>20295</v>
      </c>
      <c r="H40" s="3"/>
      <c r="I40" s="3">
        <v>27114</v>
      </c>
      <c r="J40" s="6">
        <v>0.88900000000000001</v>
      </c>
      <c r="M40" s="2">
        <f t="shared" si="0"/>
        <v>2.1750000000029104</v>
      </c>
      <c r="O40">
        <f t="shared" si="1"/>
        <v>0</v>
      </c>
    </row>
    <row r="41" spans="1:15" x14ac:dyDescent="0.55000000000000004">
      <c r="A41" s="1">
        <v>1956</v>
      </c>
      <c r="B41" s="3">
        <v>12780</v>
      </c>
      <c r="C41" s="3">
        <v>5244</v>
      </c>
      <c r="D41" s="3">
        <v>67022</v>
      </c>
      <c r="E41" s="3"/>
      <c r="F41" s="3"/>
      <c r="G41" s="3">
        <v>32076</v>
      </c>
      <c r="H41" s="3"/>
      <c r="I41" s="3">
        <v>34946</v>
      </c>
      <c r="J41" s="6">
        <v>1.1080000000000001</v>
      </c>
      <c r="M41" s="2">
        <f t="shared" si="0"/>
        <v>-3.6799999999930151</v>
      </c>
      <c r="O41">
        <f t="shared" si="1"/>
        <v>0</v>
      </c>
    </row>
    <row r="42" spans="1:15" x14ac:dyDescent="0.55000000000000004">
      <c r="A42" s="1">
        <v>1957</v>
      </c>
      <c r="B42" s="3">
        <v>12182</v>
      </c>
      <c r="C42" s="3">
        <v>5476</v>
      </c>
      <c r="D42" s="3">
        <v>66714</v>
      </c>
      <c r="E42" s="3"/>
      <c r="F42" s="3"/>
      <c r="G42" s="3">
        <v>28427</v>
      </c>
      <c r="H42" s="3"/>
      <c r="I42" s="3">
        <v>38287</v>
      </c>
      <c r="J42" s="6">
        <v>1.1739999999999999</v>
      </c>
      <c r="M42" s="2">
        <f t="shared" si="0"/>
        <v>-5.3680000000022119</v>
      </c>
      <c r="O42">
        <f t="shared" si="1"/>
        <v>0</v>
      </c>
    </row>
    <row r="43" spans="1:15" x14ac:dyDescent="0.55000000000000004">
      <c r="A43" s="1">
        <v>1958</v>
      </c>
      <c r="B43" s="3">
        <v>12337</v>
      </c>
      <c r="C43" s="3">
        <v>5453</v>
      </c>
      <c r="D43" s="3">
        <v>67275</v>
      </c>
      <c r="E43" s="3"/>
      <c r="F43" s="3"/>
      <c r="G43" s="3">
        <v>25031</v>
      </c>
      <c r="H43" s="3"/>
      <c r="I43" s="3">
        <v>42244</v>
      </c>
      <c r="J43" s="6">
        <v>1.2529999999999999</v>
      </c>
      <c r="M43" s="2">
        <f t="shared" si="0"/>
        <v>-1.3390000000072177</v>
      </c>
      <c r="O43">
        <f t="shared" si="1"/>
        <v>0</v>
      </c>
    </row>
    <row r="44" spans="1:15" x14ac:dyDescent="0.55000000000000004">
      <c r="A44" s="1">
        <v>1959</v>
      </c>
      <c r="B44" s="3">
        <v>12433</v>
      </c>
      <c r="C44" s="3">
        <v>5328</v>
      </c>
      <c r="D44" s="3">
        <v>66245</v>
      </c>
      <c r="E44" s="3"/>
      <c r="F44" s="3"/>
      <c r="G44" s="3">
        <v>30524</v>
      </c>
      <c r="H44" s="3"/>
      <c r="I44" s="3">
        <v>35721</v>
      </c>
      <c r="J44" s="6">
        <v>1.0249999999999999</v>
      </c>
      <c r="M44" s="2">
        <f t="shared" si="0"/>
        <v>-1.9759999999951106</v>
      </c>
      <c r="O44">
        <f t="shared" si="1"/>
        <v>0</v>
      </c>
    </row>
    <row r="45" spans="1:15" x14ac:dyDescent="0.55000000000000004">
      <c r="A45" s="7" t="s">
        <v>7</v>
      </c>
      <c r="B45" s="8">
        <v>11789</v>
      </c>
      <c r="C45" s="8">
        <v>5338</v>
      </c>
      <c r="D45" s="8">
        <v>62933</v>
      </c>
      <c r="E45" s="8"/>
      <c r="F45" s="8"/>
      <c r="G45" s="8">
        <v>27271</v>
      </c>
      <c r="H45" s="8"/>
      <c r="I45" s="8">
        <v>35662</v>
      </c>
      <c r="J45" s="9">
        <v>1.0920000000000001</v>
      </c>
      <c r="K45" s="10"/>
      <c r="L45" s="10"/>
      <c r="M45" s="11">
        <f t="shared" si="0"/>
        <v>-3.3179999999993015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15639</v>
      </c>
      <c r="C46" s="3">
        <v>5162</v>
      </c>
      <c r="D46" s="3">
        <v>80728</v>
      </c>
      <c r="E46" s="3"/>
      <c r="F46" s="3"/>
      <c r="G46" s="3">
        <v>45692</v>
      </c>
      <c r="H46" s="3"/>
      <c r="I46" s="3">
        <v>35036</v>
      </c>
      <c r="J46" s="6">
        <v>0.97199999999999998</v>
      </c>
      <c r="M46" s="2">
        <f t="shared" si="0"/>
        <v>0.51799999999639113</v>
      </c>
      <c r="O46">
        <f t="shared" si="1"/>
        <v>0</v>
      </c>
    </row>
    <row r="47" spans="1:15" x14ac:dyDescent="0.55000000000000004">
      <c r="A47" s="1">
        <v>1961</v>
      </c>
      <c r="B47" s="3">
        <v>18930</v>
      </c>
      <c r="C47" s="3">
        <v>5001</v>
      </c>
      <c r="D47" s="3">
        <v>94667</v>
      </c>
      <c r="E47" s="3"/>
      <c r="F47" s="3"/>
      <c r="G47" s="3">
        <v>47543</v>
      </c>
      <c r="H47" s="3"/>
      <c r="I47" s="3">
        <v>47124</v>
      </c>
      <c r="J47" s="6">
        <v>1.264</v>
      </c>
      <c r="M47" s="2">
        <f t="shared" si="0"/>
        <v>1.9299999999930151</v>
      </c>
      <c r="O47">
        <f t="shared" si="1"/>
        <v>0</v>
      </c>
    </row>
    <row r="48" spans="1:15" x14ac:dyDescent="0.55000000000000004">
      <c r="A48" s="1">
        <v>1962</v>
      </c>
      <c r="B48" s="3">
        <v>21778</v>
      </c>
      <c r="C48" s="3">
        <v>8573</v>
      </c>
      <c r="D48" s="3">
        <v>186694</v>
      </c>
      <c r="E48" s="3"/>
      <c r="F48" s="3"/>
      <c r="G48" s="3">
        <v>49596</v>
      </c>
      <c r="H48" s="3"/>
      <c r="I48" s="3">
        <v>137098</v>
      </c>
      <c r="J48" s="6">
        <v>3.5369999999999999</v>
      </c>
      <c r="M48" s="2">
        <f t="shared" si="0"/>
        <v>8.7939999999944121</v>
      </c>
      <c r="O48">
        <f t="shared" si="1"/>
        <v>0</v>
      </c>
    </row>
    <row r="49" spans="1:15" x14ac:dyDescent="0.55000000000000004">
      <c r="A49" s="1">
        <v>1963</v>
      </c>
      <c r="B49" s="3">
        <v>20873</v>
      </c>
      <c r="C49" s="3">
        <v>8831</v>
      </c>
      <c r="D49" s="3">
        <v>184326</v>
      </c>
      <c r="E49" s="3"/>
      <c r="F49" s="3"/>
      <c r="G49" s="3">
        <v>53575</v>
      </c>
      <c r="H49" s="3"/>
      <c r="I49" s="3">
        <v>130751</v>
      </c>
      <c r="J49" s="6">
        <v>3.2789999999999999</v>
      </c>
      <c r="M49" s="2">
        <f t="shared" si="0"/>
        <v>3.4629999999888241</v>
      </c>
      <c r="O49">
        <f t="shared" si="1"/>
        <v>0</v>
      </c>
    </row>
    <row r="50" spans="1:15" x14ac:dyDescent="0.55000000000000004">
      <c r="A50" s="1">
        <v>1964</v>
      </c>
      <c r="B50" s="3">
        <v>21009</v>
      </c>
      <c r="C50" s="3">
        <v>8971</v>
      </c>
      <c r="D50" s="3">
        <v>188475</v>
      </c>
      <c r="E50" s="3"/>
      <c r="F50" s="3"/>
      <c r="G50" s="3">
        <v>61233</v>
      </c>
      <c r="H50" s="3"/>
      <c r="I50" s="3">
        <v>127242</v>
      </c>
      <c r="J50" s="6">
        <v>3.0840000000000001</v>
      </c>
      <c r="M50" s="2">
        <f t="shared" si="0"/>
        <v>-3.260999999998603</v>
      </c>
      <c r="O50">
        <f t="shared" si="1"/>
        <v>0</v>
      </c>
    </row>
    <row r="51" spans="1:15" x14ac:dyDescent="0.55000000000000004">
      <c r="A51" s="7" t="s">
        <v>8</v>
      </c>
      <c r="B51" s="8">
        <v>19646</v>
      </c>
      <c r="C51" s="8">
        <v>7481</v>
      </c>
      <c r="D51" s="8">
        <v>146978</v>
      </c>
      <c r="E51" s="8"/>
      <c r="F51" s="8"/>
      <c r="G51" s="8">
        <v>51528</v>
      </c>
      <c r="H51" s="8"/>
      <c r="I51" s="8">
        <v>95450</v>
      </c>
      <c r="J51" s="9">
        <v>2.4729999999999999</v>
      </c>
      <c r="K51" s="10"/>
      <c r="L51" s="10"/>
      <c r="M51" s="11">
        <f t="shared" si="0"/>
        <v>-6.2740000000048894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17889</v>
      </c>
      <c r="C52" s="3">
        <v>14594</v>
      </c>
      <c r="D52" s="3">
        <v>261078</v>
      </c>
      <c r="E52" s="3"/>
      <c r="F52" s="3"/>
      <c r="G52" s="3">
        <v>70835</v>
      </c>
      <c r="H52" s="3"/>
      <c r="I52" s="3">
        <v>190243</v>
      </c>
      <c r="J52" s="6">
        <v>4.4560000000000004</v>
      </c>
      <c r="M52" s="2">
        <f t="shared" si="0"/>
        <v>-5.9340000000083819</v>
      </c>
      <c r="O52">
        <f t="shared" si="1"/>
        <v>0</v>
      </c>
    </row>
    <row r="53" spans="1:15" x14ac:dyDescent="0.55000000000000004">
      <c r="A53" s="1">
        <v>1966</v>
      </c>
      <c r="B53" s="3">
        <v>15884</v>
      </c>
      <c r="C53" s="3">
        <v>13436</v>
      </c>
      <c r="D53" s="3">
        <v>213425</v>
      </c>
      <c r="E53" s="3"/>
      <c r="F53" s="3"/>
      <c r="G53" s="3">
        <v>63247</v>
      </c>
      <c r="H53" s="3"/>
      <c r="I53" s="3">
        <v>150178</v>
      </c>
      <c r="J53" s="6">
        <v>3.4020000000000001</v>
      </c>
      <c r="M53" s="2">
        <f t="shared" si="0"/>
        <v>-7.5760000000009313</v>
      </c>
      <c r="O53">
        <f t="shared" si="1"/>
        <v>0</v>
      </c>
    </row>
    <row r="54" spans="1:15" x14ac:dyDescent="0.55000000000000004">
      <c r="A54" s="1">
        <v>1967</v>
      </c>
      <c r="B54" s="3">
        <v>18301</v>
      </c>
      <c r="C54" s="3">
        <v>11605</v>
      </c>
      <c r="D54" s="3">
        <v>212391</v>
      </c>
      <c r="E54" s="3"/>
      <c r="F54" s="3"/>
      <c r="G54" s="3">
        <v>61422</v>
      </c>
      <c r="H54" s="3"/>
      <c r="I54" s="3">
        <v>150969</v>
      </c>
      <c r="J54" s="6">
        <v>3.306</v>
      </c>
      <c r="M54" s="2">
        <f t="shared" si="0"/>
        <v>-7.8949999999895226</v>
      </c>
      <c r="O54">
        <f t="shared" si="1"/>
        <v>0</v>
      </c>
    </row>
    <row r="55" spans="1:15" x14ac:dyDescent="0.55000000000000004">
      <c r="A55" s="1">
        <v>1968</v>
      </c>
      <c r="B55" s="3">
        <v>16753</v>
      </c>
      <c r="C55" s="3">
        <v>11936</v>
      </c>
      <c r="D55" s="3">
        <v>199968</v>
      </c>
      <c r="E55" s="3"/>
      <c r="F55" s="3"/>
      <c r="G55" s="3">
        <v>40140</v>
      </c>
      <c r="H55" s="3"/>
      <c r="I55" s="3">
        <v>159828</v>
      </c>
      <c r="J55" s="6">
        <v>3.3809999999999998</v>
      </c>
      <c r="M55" s="2">
        <f t="shared" si="0"/>
        <v>-4.1920000000100117</v>
      </c>
      <c r="O55">
        <f t="shared" si="1"/>
        <v>0</v>
      </c>
    </row>
    <row r="56" spans="1:15" x14ac:dyDescent="0.55000000000000004">
      <c r="A56" s="1">
        <v>1969</v>
      </c>
      <c r="B56" s="3">
        <v>17609</v>
      </c>
      <c r="C56" s="3">
        <v>9569</v>
      </c>
      <c r="D56" s="3">
        <v>168500</v>
      </c>
      <c r="E56" s="3"/>
      <c r="F56" s="3"/>
      <c r="G56" s="3">
        <v>59117</v>
      </c>
      <c r="H56" s="3"/>
      <c r="I56" s="3">
        <v>109383</v>
      </c>
      <c r="J56" s="6">
        <v>2.2349999999999999</v>
      </c>
      <c r="M56" s="2">
        <f t="shared" si="0"/>
        <v>0.52100000000791624</v>
      </c>
      <c r="O56">
        <f t="shared" si="1"/>
        <v>0</v>
      </c>
    </row>
    <row r="57" spans="1:15" x14ac:dyDescent="0.55000000000000004">
      <c r="A57" s="7" t="s">
        <v>10</v>
      </c>
      <c r="B57" s="8">
        <v>17287</v>
      </c>
      <c r="C57" s="8">
        <v>12210</v>
      </c>
      <c r="D57" s="8">
        <v>211072</v>
      </c>
      <c r="E57" s="8"/>
      <c r="F57" s="8"/>
      <c r="G57" s="8">
        <v>58952</v>
      </c>
      <c r="H57" s="8"/>
      <c r="I57" s="8">
        <v>152120</v>
      </c>
      <c r="J57" s="9">
        <v>-3.3260000000000001</v>
      </c>
      <c r="K57" s="10"/>
      <c r="L57" s="10"/>
      <c r="M57" s="11">
        <f t="shared" si="0"/>
        <v>2.2699999999895226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16621</v>
      </c>
      <c r="C58" s="3">
        <v>9814</v>
      </c>
      <c r="D58" s="3">
        <v>163115</v>
      </c>
      <c r="E58" s="3"/>
      <c r="F58" s="3"/>
      <c r="G58" s="3">
        <v>79083</v>
      </c>
      <c r="H58" s="3"/>
      <c r="I58" s="3">
        <v>84032</v>
      </c>
      <c r="J58" s="6">
        <v>1.6579999999999999</v>
      </c>
      <c r="M58" s="2">
        <f t="shared" si="0"/>
        <v>3.4940000000060536</v>
      </c>
      <c r="O58">
        <f t="shared" si="1"/>
        <v>0</v>
      </c>
    </row>
    <row r="59" spans="1:15" x14ac:dyDescent="0.55000000000000004">
      <c r="A59" s="1">
        <v>1971</v>
      </c>
      <c r="B59" s="3">
        <v>17693</v>
      </c>
      <c r="C59" s="3">
        <v>9900</v>
      </c>
      <c r="D59" s="3">
        <v>175155</v>
      </c>
      <c r="E59" s="3"/>
      <c r="F59" s="3"/>
      <c r="G59" s="3">
        <v>92514</v>
      </c>
      <c r="H59" s="3"/>
      <c r="I59" s="3">
        <v>82641</v>
      </c>
      <c r="J59" s="6">
        <v>1.575</v>
      </c>
      <c r="M59" s="2">
        <f t="shared" si="0"/>
        <v>5.7000000000116415</v>
      </c>
      <c r="O59">
        <f t="shared" si="1"/>
        <v>0</v>
      </c>
    </row>
    <row r="60" spans="1:15" x14ac:dyDescent="0.55000000000000004">
      <c r="A60" s="1">
        <v>1972</v>
      </c>
      <c r="B60" s="3">
        <v>17231</v>
      </c>
      <c r="C60" s="3">
        <v>12008</v>
      </c>
      <c r="D60" s="3">
        <v>206913</v>
      </c>
      <c r="E60" s="3"/>
      <c r="F60" s="3"/>
      <c r="G60" s="3">
        <v>84353</v>
      </c>
      <c r="H60" s="3"/>
      <c r="I60" s="3">
        <v>122560</v>
      </c>
      <c r="J60" s="6">
        <v>2.2570000000000001</v>
      </c>
      <c r="M60" s="2">
        <f t="shared" si="0"/>
        <v>-3.1520000000018626</v>
      </c>
      <c r="O60">
        <f t="shared" si="1"/>
        <v>0</v>
      </c>
    </row>
    <row r="61" spans="1:15" x14ac:dyDescent="0.55000000000000004">
      <c r="A61" s="1">
        <v>1973</v>
      </c>
      <c r="B61" s="3">
        <v>18030</v>
      </c>
      <c r="C61" s="3">
        <v>11812</v>
      </c>
      <c r="D61" s="3">
        <v>212982</v>
      </c>
      <c r="E61" s="3"/>
      <c r="F61" s="3"/>
      <c r="G61" s="3">
        <v>87295</v>
      </c>
      <c r="H61" s="3"/>
      <c r="I61" s="3">
        <v>125687</v>
      </c>
      <c r="J61" s="6">
        <v>2.238</v>
      </c>
      <c r="M61" s="2">
        <f t="shared" si="0"/>
        <v>-11.64000000001397</v>
      </c>
      <c r="O61">
        <f t="shared" si="1"/>
        <v>0</v>
      </c>
    </row>
    <row r="62" spans="1:15" x14ac:dyDescent="0.55000000000000004">
      <c r="A62" s="1">
        <v>1974</v>
      </c>
      <c r="B62" s="3">
        <v>18532</v>
      </c>
      <c r="C62" s="3">
        <v>11666</v>
      </c>
      <c r="D62" s="3">
        <v>216195</v>
      </c>
      <c r="E62" s="3"/>
      <c r="F62" s="3"/>
      <c r="G62" s="3">
        <v>93020</v>
      </c>
      <c r="H62" s="3"/>
      <c r="I62" s="3">
        <v>123175</v>
      </c>
      <c r="J62" s="6">
        <v>2.1230000000000002</v>
      </c>
      <c r="M62" s="2">
        <f t="shared" si="0"/>
        <v>-0.6879999999946449</v>
      </c>
      <c r="O62">
        <f t="shared" si="1"/>
        <v>0</v>
      </c>
    </row>
    <row r="63" spans="1:15" x14ac:dyDescent="0.55000000000000004">
      <c r="A63" s="7" t="s">
        <v>11</v>
      </c>
      <c r="B63" s="8">
        <v>17621</v>
      </c>
      <c r="C63" s="8">
        <v>11059</v>
      </c>
      <c r="D63" s="8">
        <v>194872</v>
      </c>
      <c r="E63" s="8"/>
      <c r="F63" s="8"/>
      <c r="G63" s="8">
        <v>87253</v>
      </c>
      <c r="H63" s="8"/>
      <c r="I63" s="8">
        <v>107619</v>
      </c>
      <c r="J63" s="9">
        <v>1.97</v>
      </c>
      <c r="K63" s="10"/>
      <c r="L63" s="10"/>
      <c r="M63" s="11">
        <f t="shared" si="0"/>
        <v>-1.3610000000044238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13705</v>
      </c>
      <c r="C64" s="3">
        <v>12443</v>
      </c>
      <c r="D64" s="3">
        <v>170525</v>
      </c>
      <c r="E64" s="3"/>
      <c r="F64" s="3"/>
      <c r="G64" s="3">
        <v>73912</v>
      </c>
      <c r="H64" s="3"/>
      <c r="I64" s="3">
        <v>96613</v>
      </c>
      <c r="J64" s="6">
        <v>1.613</v>
      </c>
      <c r="M64" s="2">
        <f t="shared" si="0"/>
        <v>6.3150000000023283</v>
      </c>
      <c r="O64">
        <f t="shared" si="1"/>
        <v>0</v>
      </c>
    </row>
    <row r="65" spans="1:19" x14ac:dyDescent="0.55000000000000004">
      <c r="A65" s="1">
        <v>1976</v>
      </c>
      <c r="B65" s="3">
        <v>15647</v>
      </c>
      <c r="C65" s="3">
        <v>11974</v>
      </c>
      <c r="D65" s="3">
        <v>187370</v>
      </c>
      <c r="E65" s="3"/>
      <c r="F65" s="3"/>
      <c r="G65" s="3">
        <v>77573</v>
      </c>
      <c r="H65" s="3"/>
      <c r="I65" s="3">
        <v>109797</v>
      </c>
      <c r="J65" s="6">
        <v>1.7769999999999999</v>
      </c>
      <c r="M65" s="2">
        <f t="shared" si="0"/>
        <v>-12.821999999985565</v>
      </c>
      <c r="O65">
        <f t="shared" si="1"/>
        <v>0</v>
      </c>
    </row>
    <row r="66" spans="1:19" x14ac:dyDescent="0.55000000000000004">
      <c r="A66" s="1">
        <v>1977</v>
      </c>
      <c r="B66" s="3">
        <v>17940</v>
      </c>
      <c r="C66" s="3">
        <v>13381</v>
      </c>
      <c r="D66" s="3">
        <v>249040</v>
      </c>
      <c r="E66" s="3"/>
      <c r="F66" s="3"/>
      <c r="G66" s="3">
        <v>101995</v>
      </c>
      <c r="H66" s="3"/>
      <c r="I66" s="3">
        <v>147045</v>
      </c>
      <c r="J66" s="6">
        <v>2.3079999999999998</v>
      </c>
      <c r="M66" s="2">
        <f t="shared" si="0"/>
        <v>-8984.859999999986</v>
      </c>
      <c r="O66">
        <f t="shared" si="1"/>
        <v>0</v>
      </c>
    </row>
    <row r="67" spans="1:19" x14ac:dyDescent="0.55000000000000004">
      <c r="A67" s="1">
        <v>1978</v>
      </c>
      <c r="B67" s="3">
        <v>26321</v>
      </c>
      <c r="C67" s="3">
        <v>13459</v>
      </c>
      <c r="D67" s="3">
        <v>354264</v>
      </c>
      <c r="E67" s="3"/>
      <c r="F67" s="3"/>
      <c r="G67" s="3">
        <v>114319</v>
      </c>
      <c r="H67" s="3"/>
      <c r="I67" s="3">
        <v>239945</v>
      </c>
      <c r="J67" s="6">
        <v>3.657</v>
      </c>
      <c r="M67" s="2">
        <f t="shared" si="0"/>
        <v>-9.6610000000218861</v>
      </c>
      <c r="O67">
        <f t="shared" si="1"/>
        <v>0</v>
      </c>
    </row>
    <row r="68" spans="1:19" x14ac:dyDescent="0.55000000000000004">
      <c r="A68" s="1">
        <v>1979</v>
      </c>
      <c r="B68" s="3">
        <v>25629</v>
      </c>
      <c r="C68" s="3">
        <v>13792</v>
      </c>
      <c r="D68" s="12">
        <v>353476</v>
      </c>
      <c r="E68" s="3"/>
      <c r="F68" s="3"/>
      <c r="G68" s="3">
        <v>114533</v>
      </c>
      <c r="H68" s="3"/>
      <c r="I68" s="3">
        <v>238943</v>
      </c>
      <c r="J68" s="6">
        <v>3.54</v>
      </c>
      <c r="M68" s="2">
        <f t="shared" si="0"/>
        <v>-0.83199999999487773</v>
      </c>
      <c r="O68">
        <f t="shared" si="1"/>
        <v>0</v>
      </c>
    </row>
    <row r="69" spans="1:19" x14ac:dyDescent="0.55000000000000004">
      <c r="A69" s="7" t="s">
        <v>9</v>
      </c>
      <c r="B69" s="8">
        <v>19845</v>
      </c>
      <c r="C69" s="8">
        <v>13247</v>
      </c>
      <c r="D69" s="8">
        <v>262935</v>
      </c>
      <c r="E69" s="8"/>
      <c r="F69" s="8"/>
      <c r="G69" s="8">
        <v>96466</v>
      </c>
      <c r="H69" s="8"/>
      <c r="I69" s="8">
        <v>166469</v>
      </c>
      <c r="J69" s="9">
        <v>2.625</v>
      </c>
      <c r="K69" s="10"/>
      <c r="L69" s="10"/>
      <c r="M69" s="11">
        <f t="shared" ref="M69:M72" si="2">B69*C69/1000 -D69</f>
        <v>-48.284999999974389</v>
      </c>
      <c r="N69" s="10"/>
      <c r="O69" s="10">
        <f t="shared" ref="O69:O72" si="3">D69-G69+F69-I69</f>
        <v>0</v>
      </c>
      <c r="Q69" s="3"/>
      <c r="R69" s="3"/>
      <c r="S69" s="3"/>
    </row>
    <row r="70" spans="1:19" x14ac:dyDescent="0.55000000000000004">
      <c r="A70" s="1">
        <v>1980</v>
      </c>
      <c r="B70" s="3">
        <v>27052</v>
      </c>
      <c r="C70" s="3">
        <v>11827</v>
      </c>
      <c r="D70" s="3">
        <v>319952</v>
      </c>
      <c r="E70" s="3"/>
      <c r="F70" s="3"/>
      <c r="G70" s="3">
        <v>102502</v>
      </c>
      <c r="H70" s="3"/>
      <c r="I70" s="5">
        <v>217450</v>
      </c>
      <c r="J70" s="6">
        <v>3.1349999999999998</v>
      </c>
      <c r="M70" s="2">
        <f t="shared" si="2"/>
        <v>-7.9959999999846332</v>
      </c>
      <c r="O70">
        <f t="shared" si="3"/>
        <v>0</v>
      </c>
    </row>
    <row r="71" spans="1:19" x14ac:dyDescent="0.55000000000000004">
      <c r="A71" s="1">
        <v>1981</v>
      </c>
      <c r="B71" s="3">
        <v>21557</v>
      </c>
      <c r="C71" s="3">
        <v>15013</v>
      </c>
      <c r="D71" s="3">
        <v>323631</v>
      </c>
      <c r="E71" s="3"/>
      <c r="F71" s="3"/>
      <c r="G71" s="3">
        <v>87838</v>
      </c>
      <c r="H71" s="3"/>
      <c r="I71" s="3">
        <v>235794</v>
      </c>
      <c r="J71" s="6">
        <v>3.3109999999999999</v>
      </c>
      <c r="M71" s="2">
        <f t="shared" si="2"/>
        <v>4.2409999999799766</v>
      </c>
      <c r="O71">
        <f t="shared" si="3"/>
        <v>-1</v>
      </c>
    </row>
    <row r="72" spans="1:19" x14ac:dyDescent="0.55000000000000004">
      <c r="A72" s="1">
        <v>1982</v>
      </c>
      <c r="B72" s="3">
        <v>21430</v>
      </c>
      <c r="C72" s="3">
        <v>12289</v>
      </c>
      <c r="D72" s="3">
        <v>263358</v>
      </c>
      <c r="E72" s="3"/>
      <c r="F72" s="3"/>
      <c r="G72" s="3">
        <v>108665</v>
      </c>
      <c r="H72" s="3"/>
      <c r="I72" s="3">
        <v>154493</v>
      </c>
      <c r="J72" s="6">
        <v>2.1150000000000002</v>
      </c>
      <c r="M72" s="2">
        <f t="shared" si="2"/>
        <v>-4.7299999999813735</v>
      </c>
      <c r="O72">
        <f t="shared" si="3"/>
        <v>200</v>
      </c>
    </row>
    <row r="73" spans="1:19" x14ac:dyDescent="0.55000000000000004">
      <c r="J73" s="6"/>
    </row>
    <row r="74" spans="1:19" x14ac:dyDescent="0.55000000000000004">
      <c r="J74" s="6"/>
    </row>
    <row r="75" spans="1:19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1ABC4-221D-4852-AC60-ED687DC49384}">
  <dimension ref="A1:O75"/>
  <sheetViews>
    <sheetView workbookViewId="0">
      <pane ySplit="3" topLeftCell="A27" activePane="bottomLeft" state="frozen"/>
      <selection pane="bottomLeft" activeCell="J64" sqref="J64:J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1836</v>
      </c>
      <c r="C64" s="3">
        <v>7586</v>
      </c>
      <c r="D64" s="3">
        <v>13929</v>
      </c>
      <c r="E64" s="3"/>
      <c r="F64" s="3"/>
      <c r="G64" s="3">
        <v>1357</v>
      </c>
      <c r="H64" s="3"/>
      <c r="I64" s="3">
        <v>12572</v>
      </c>
      <c r="J64" s="6">
        <v>0.21</v>
      </c>
      <c r="M64" s="2">
        <f t="shared" si="0"/>
        <v>-1.1039999999993597</v>
      </c>
      <c r="O64">
        <f t="shared" si="1"/>
        <v>0</v>
      </c>
    </row>
    <row r="65" spans="1:15" x14ac:dyDescent="0.55000000000000004">
      <c r="A65" s="1">
        <v>1976</v>
      </c>
      <c r="B65" s="3">
        <v>1976</v>
      </c>
      <c r="C65" s="3">
        <v>5130</v>
      </c>
      <c r="D65" s="3">
        <v>10138</v>
      </c>
      <c r="E65" s="3"/>
      <c r="F65" s="3"/>
      <c r="G65" s="3">
        <v>1311</v>
      </c>
      <c r="H65" s="3"/>
      <c r="I65" s="3">
        <v>8827</v>
      </c>
      <c r="J65" s="6">
        <v>0.14299999999999999</v>
      </c>
      <c r="M65" s="2">
        <f t="shared" si="0"/>
        <v>-1.1200000000008004</v>
      </c>
      <c r="O65">
        <f t="shared" si="1"/>
        <v>0</v>
      </c>
    </row>
    <row r="66" spans="1:15" x14ac:dyDescent="0.55000000000000004">
      <c r="A66" s="1">
        <v>1977</v>
      </c>
      <c r="B66" s="3">
        <v>7997</v>
      </c>
      <c r="C66" s="3">
        <v>5059</v>
      </c>
      <c r="D66" s="3">
        <v>40459</v>
      </c>
      <c r="E66" s="3"/>
      <c r="F66" s="3"/>
      <c r="G66" s="3">
        <v>1489</v>
      </c>
      <c r="H66" s="3"/>
      <c r="I66" s="3">
        <v>38970</v>
      </c>
      <c r="J66" s="6">
        <v>0.61199999999999999</v>
      </c>
      <c r="M66" s="2">
        <f t="shared" si="0"/>
        <v>-2.1770000000033178</v>
      </c>
      <c r="O66">
        <f t="shared" si="1"/>
        <v>0</v>
      </c>
    </row>
    <row r="67" spans="1:15" x14ac:dyDescent="0.55000000000000004">
      <c r="A67" s="1">
        <v>1978</v>
      </c>
      <c r="B67" s="3">
        <v>10780</v>
      </c>
      <c r="C67" s="3">
        <v>4213</v>
      </c>
      <c r="D67" s="3">
        <v>45412</v>
      </c>
      <c r="E67" s="3"/>
      <c r="F67" s="3"/>
      <c r="G67" s="3">
        <v>2530</v>
      </c>
      <c r="H67" s="3"/>
      <c r="I67" s="3">
        <v>42882</v>
      </c>
      <c r="J67" s="6">
        <v>0.65400000000000003</v>
      </c>
      <c r="M67" s="2">
        <f t="shared" si="0"/>
        <v>4.1399999999994179</v>
      </c>
      <c r="O67">
        <f t="shared" si="1"/>
        <v>0</v>
      </c>
    </row>
    <row r="68" spans="1:15" x14ac:dyDescent="0.55000000000000004">
      <c r="A68" s="1">
        <v>1979</v>
      </c>
      <c r="B68" s="3">
        <v>3363</v>
      </c>
      <c r="C68" s="3">
        <v>6718</v>
      </c>
      <c r="D68" s="3">
        <v>22592</v>
      </c>
      <c r="E68" s="3"/>
      <c r="F68" s="3"/>
      <c r="G68" s="3">
        <v>7208</v>
      </c>
      <c r="H68" s="3"/>
      <c r="I68" s="3">
        <v>15384</v>
      </c>
      <c r="J68" s="6">
        <v>0.22700000000000001</v>
      </c>
      <c r="M68" s="2">
        <f t="shared" si="0"/>
        <v>0.63399999999819556</v>
      </c>
      <c r="O68">
        <f t="shared" si="1"/>
        <v>0</v>
      </c>
    </row>
    <row r="69" spans="1:15" x14ac:dyDescent="0.55000000000000004">
      <c r="A69" s="7" t="s">
        <v>9</v>
      </c>
      <c r="B69" s="8">
        <v>3990</v>
      </c>
      <c r="C69" s="8">
        <v>6643</v>
      </c>
      <c r="D69" s="8">
        <v>26506</v>
      </c>
      <c r="E69" s="8"/>
      <c r="F69" s="8"/>
      <c r="G69" s="8">
        <v>2779</v>
      </c>
      <c r="H69" s="8"/>
      <c r="I69" s="8">
        <v>23727</v>
      </c>
      <c r="J69" s="9">
        <v>0.372</v>
      </c>
      <c r="K69" s="10"/>
      <c r="L69" s="10"/>
      <c r="M69" s="11">
        <f t="shared" ref="M69:M72" si="2">B69*C69/1000 -D69</f>
        <v>-0.43000000000029104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5126</v>
      </c>
      <c r="C70" s="3">
        <v>6422</v>
      </c>
      <c r="D70" s="3">
        <v>32918</v>
      </c>
      <c r="E70" s="3"/>
      <c r="F70" s="3"/>
      <c r="G70" s="3">
        <v>7567</v>
      </c>
      <c r="H70" s="3"/>
      <c r="I70" s="5">
        <v>25351</v>
      </c>
      <c r="J70" s="6">
        <v>0.36599999999999999</v>
      </c>
      <c r="M70" s="2">
        <f t="shared" si="2"/>
        <v>1.1719999999986612</v>
      </c>
      <c r="O70">
        <f t="shared" si="3"/>
        <v>0</v>
      </c>
    </row>
    <row r="71" spans="1:15" x14ac:dyDescent="0.55000000000000004">
      <c r="A71" s="1">
        <v>1981</v>
      </c>
      <c r="B71" s="3">
        <v>2390</v>
      </c>
      <c r="C71" s="3">
        <v>7806</v>
      </c>
      <c r="D71" s="3">
        <v>18657</v>
      </c>
      <c r="E71" s="3"/>
      <c r="F71" s="3"/>
      <c r="G71" s="3">
        <v>15920</v>
      </c>
      <c r="H71" s="3"/>
      <c r="I71" s="3">
        <v>2737</v>
      </c>
      <c r="J71" s="6">
        <v>3.7999999999999999E-2</v>
      </c>
      <c r="M71" s="2">
        <f t="shared" si="2"/>
        <v>-0.65999999999985448</v>
      </c>
      <c r="O71">
        <f t="shared" si="3"/>
        <v>0</v>
      </c>
    </row>
    <row r="72" spans="1:15" x14ac:dyDescent="0.55000000000000004">
      <c r="A72" s="1">
        <v>1982</v>
      </c>
      <c r="B72" s="3">
        <v>2567</v>
      </c>
      <c r="C72" s="3">
        <v>8310</v>
      </c>
      <c r="D72" s="3">
        <v>21332</v>
      </c>
      <c r="E72" s="3"/>
      <c r="F72" s="3"/>
      <c r="G72" s="3">
        <v>12206</v>
      </c>
      <c r="H72" s="3"/>
      <c r="I72" s="3">
        <v>9126</v>
      </c>
      <c r="J72" s="6">
        <v>0.125</v>
      </c>
      <c r="M72" s="2">
        <f t="shared" si="2"/>
        <v>-0.22999999999956344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C641-E884-473F-804F-458189925649}">
  <dimension ref="A1:S75"/>
  <sheetViews>
    <sheetView workbookViewId="0">
      <pane ySplit="3" topLeftCell="A19" activePane="bottomLeft" state="frozen"/>
      <selection pane="bottomLeft" activeCell="Q38" sqref="Q38"/>
    </sheetView>
  </sheetViews>
  <sheetFormatPr defaultRowHeight="14.4" x14ac:dyDescent="0.55000000000000004"/>
  <cols>
    <col min="1" max="1" width="22.15625" customWidth="1"/>
  </cols>
  <sheetData>
    <row r="1" spans="1:19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9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9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9" x14ac:dyDescent="0.55000000000000004">
      <c r="A4" s="1">
        <v>1925</v>
      </c>
      <c r="B4" s="3">
        <v>12824</v>
      </c>
      <c r="C4" s="3">
        <v>2946</v>
      </c>
      <c r="D4" s="3">
        <v>37784</v>
      </c>
      <c r="E4" s="3"/>
      <c r="F4" s="3">
        <v>4070</v>
      </c>
      <c r="G4" s="3">
        <v>402</v>
      </c>
      <c r="H4" s="3"/>
      <c r="I4" s="3">
        <v>41452</v>
      </c>
      <c r="J4" s="6">
        <v>2.726</v>
      </c>
      <c r="M4" s="2">
        <f>B4*C4/1000 -D4</f>
        <v>-4.4959999999991851</v>
      </c>
      <c r="O4">
        <f>D4-G4+F4-I4</f>
        <v>0</v>
      </c>
    </row>
    <row r="5" spans="1:19" x14ac:dyDescent="0.55000000000000004">
      <c r="A5" s="1">
        <v>1926</v>
      </c>
      <c r="B5" s="3">
        <v>14542</v>
      </c>
      <c r="C5" s="3">
        <v>2965</v>
      </c>
      <c r="D5" s="3">
        <v>43113</v>
      </c>
      <c r="E5" s="3"/>
      <c r="F5" s="3">
        <v>3524</v>
      </c>
      <c r="G5" s="3">
        <v>75</v>
      </c>
      <c r="H5" s="3"/>
      <c r="I5" s="3">
        <v>46562</v>
      </c>
      <c r="J5" s="6">
        <v>3.01</v>
      </c>
      <c r="M5" s="2">
        <f t="shared" ref="M5:M68" si="0">B5*C5/1000 -D5</f>
        <v>4.0299999999988358</v>
      </c>
      <c r="O5">
        <f t="shared" ref="O5:O68" si="1">D5-G5+F5-I5</f>
        <v>0</v>
      </c>
    </row>
    <row r="6" spans="1:19" x14ac:dyDescent="0.55000000000000004">
      <c r="A6" s="1">
        <v>1927</v>
      </c>
      <c r="B6" s="3">
        <v>17505</v>
      </c>
      <c r="C6" s="3">
        <v>3047</v>
      </c>
      <c r="D6" s="3">
        <v>53341</v>
      </c>
      <c r="E6" s="3"/>
      <c r="F6" s="3">
        <v>1762</v>
      </c>
      <c r="G6" s="3">
        <v>804</v>
      </c>
      <c r="H6" s="3"/>
      <c r="I6" s="3">
        <v>54299</v>
      </c>
      <c r="J6" s="6">
        <v>3.45</v>
      </c>
      <c r="M6" s="2">
        <f t="shared" si="0"/>
        <v>-3.2649999999994179</v>
      </c>
      <c r="O6">
        <f t="shared" si="1"/>
        <v>0</v>
      </c>
    </row>
    <row r="7" spans="1:19" x14ac:dyDescent="0.55000000000000004">
      <c r="A7" s="1">
        <v>1928</v>
      </c>
      <c r="B7" s="3">
        <v>15116</v>
      </c>
      <c r="C7" s="3">
        <v>3584</v>
      </c>
      <c r="D7" s="3">
        <v>54172</v>
      </c>
      <c r="E7" s="3"/>
      <c r="F7" s="3">
        <v>699</v>
      </c>
      <c r="G7" s="3">
        <v>362</v>
      </c>
      <c r="H7" s="3"/>
      <c r="I7" s="3">
        <v>54509</v>
      </c>
      <c r="J7" s="6">
        <v>3.4039999999999999</v>
      </c>
      <c r="M7" s="2">
        <f t="shared" si="0"/>
        <v>3.7439999999987776</v>
      </c>
      <c r="O7">
        <f t="shared" si="1"/>
        <v>0</v>
      </c>
    </row>
    <row r="8" spans="1:19" x14ac:dyDescent="0.55000000000000004">
      <c r="A8" s="1">
        <v>1929</v>
      </c>
      <c r="B8" s="3">
        <v>13935</v>
      </c>
      <c r="C8" s="3">
        <v>2820</v>
      </c>
      <c r="D8" s="3">
        <v>39292</v>
      </c>
      <c r="E8" s="3"/>
      <c r="F8" s="3">
        <v>869</v>
      </c>
      <c r="G8" s="3">
        <v>36</v>
      </c>
      <c r="H8" s="3"/>
      <c r="I8" s="3">
        <v>40125</v>
      </c>
      <c r="J8" s="6">
        <v>2.4620000000000002</v>
      </c>
      <c r="M8" s="2">
        <f t="shared" si="0"/>
        <v>4.6999999999970896</v>
      </c>
      <c r="O8">
        <f t="shared" si="1"/>
        <v>0</v>
      </c>
    </row>
    <row r="9" spans="1:19" x14ac:dyDescent="0.55000000000000004">
      <c r="A9" s="7" t="s">
        <v>1</v>
      </c>
      <c r="B9" s="8">
        <v>14784</v>
      </c>
      <c r="C9" s="8">
        <v>3080</v>
      </c>
      <c r="D9" s="8">
        <v>45540</v>
      </c>
      <c r="E9" s="8"/>
      <c r="F9" s="8">
        <v>2185</v>
      </c>
      <c r="G9" s="8">
        <v>336</v>
      </c>
      <c r="H9" s="8"/>
      <c r="I9" s="8">
        <v>47389</v>
      </c>
      <c r="J9" s="9">
        <v>3.0489999999999999</v>
      </c>
      <c r="K9" s="10"/>
      <c r="L9" s="10"/>
      <c r="M9" s="11">
        <f t="shared" si="0"/>
        <v>-5.2799999999988358</v>
      </c>
      <c r="N9" s="10"/>
      <c r="O9" s="10">
        <f t="shared" si="1"/>
        <v>0</v>
      </c>
    </row>
    <row r="10" spans="1:19" x14ac:dyDescent="0.55000000000000004">
      <c r="A10" s="1">
        <v>1930</v>
      </c>
      <c r="B10" s="3">
        <v>12750</v>
      </c>
      <c r="C10" s="3">
        <v>3575</v>
      </c>
      <c r="D10" s="12">
        <v>45578</v>
      </c>
      <c r="E10" s="3"/>
      <c r="F10" s="3">
        <v>1256</v>
      </c>
      <c r="G10" s="3">
        <v>21</v>
      </c>
      <c r="H10" s="3"/>
      <c r="I10" s="3">
        <v>46813</v>
      </c>
      <c r="J10" s="6">
        <v>2.8220000000000001</v>
      </c>
      <c r="M10" s="2">
        <f t="shared" si="0"/>
        <v>3.25</v>
      </c>
      <c r="O10">
        <f t="shared" si="1"/>
        <v>0</v>
      </c>
    </row>
    <row r="11" spans="1:19" x14ac:dyDescent="0.55000000000000004">
      <c r="A11" s="1">
        <v>1931</v>
      </c>
      <c r="B11" s="3">
        <v>12164</v>
      </c>
      <c r="C11" s="3">
        <v>4067</v>
      </c>
      <c r="D11" s="3">
        <v>49475</v>
      </c>
      <c r="E11" s="3"/>
      <c r="F11" s="3">
        <v>569</v>
      </c>
      <c r="G11" s="3">
        <v>165</v>
      </c>
      <c r="H11" s="3"/>
      <c r="I11" s="3">
        <v>49879</v>
      </c>
      <c r="J11" s="6">
        <v>2.956</v>
      </c>
      <c r="M11" s="2">
        <f t="shared" si="0"/>
        <v>-4.0120000000024447</v>
      </c>
      <c r="O11">
        <f t="shared" si="1"/>
        <v>0</v>
      </c>
    </row>
    <row r="12" spans="1:19" x14ac:dyDescent="0.55000000000000004">
      <c r="A12" s="1">
        <v>1932</v>
      </c>
      <c r="B12" s="3">
        <v>11718</v>
      </c>
      <c r="C12" s="3">
        <v>4396</v>
      </c>
      <c r="D12" s="3">
        <v>51509</v>
      </c>
      <c r="E12" s="3"/>
      <c r="F12" s="3">
        <v>344</v>
      </c>
      <c r="G12" s="3">
        <v>1</v>
      </c>
      <c r="H12" s="3"/>
      <c r="I12" s="3">
        <v>51852</v>
      </c>
      <c r="J12" s="6">
        <v>3.02</v>
      </c>
      <c r="M12" s="2">
        <f t="shared" si="0"/>
        <v>3.3280000000013388</v>
      </c>
      <c r="O12">
        <f t="shared" si="1"/>
        <v>0</v>
      </c>
    </row>
    <row r="13" spans="1:19" x14ac:dyDescent="0.55000000000000004">
      <c r="A13" s="1">
        <v>1933</v>
      </c>
      <c r="B13" s="3">
        <v>11203</v>
      </c>
      <c r="C13" s="3">
        <v>4607</v>
      </c>
      <c r="D13" s="3">
        <v>51613</v>
      </c>
      <c r="E13" s="3"/>
      <c r="F13" s="3">
        <v>601</v>
      </c>
      <c r="G13" s="3">
        <v>31</v>
      </c>
      <c r="H13" s="3"/>
      <c r="I13" s="3">
        <v>52183</v>
      </c>
      <c r="J13" s="6">
        <v>2.9870000000000001</v>
      </c>
      <c r="M13" s="2">
        <f t="shared" si="0"/>
        <v>-0.7790000000022701</v>
      </c>
      <c r="O13">
        <f t="shared" si="1"/>
        <v>0</v>
      </c>
    </row>
    <row r="14" spans="1:19" x14ac:dyDescent="0.55000000000000004">
      <c r="A14" s="1">
        <v>1934</v>
      </c>
      <c r="B14" s="3">
        <v>11617</v>
      </c>
      <c r="C14" s="3">
        <v>5047</v>
      </c>
      <c r="D14" s="3">
        <v>58635</v>
      </c>
      <c r="E14" s="3"/>
      <c r="F14" s="3">
        <v>398</v>
      </c>
      <c r="G14" s="3"/>
      <c r="H14" s="3"/>
      <c r="I14" s="3">
        <v>59033</v>
      </c>
      <c r="J14" s="6">
        <v>3.3210000000000002</v>
      </c>
      <c r="M14" s="2">
        <f t="shared" si="0"/>
        <v>-4.0009999999965657</v>
      </c>
      <c r="O14">
        <f t="shared" si="1"/>
        <v>0</v>
      </c>
    </row>
    <row r="15" spans="1:19" x14ac:dyDescent="0.55000000000000004">
      <c r="A15" s="7" t="s">
        <v>2</v>
      </c>
      <c r="B15" s="8">
        <v>11890</v>
      </c>
      <c r="C15" s="8">
        <v>4320</v>
      </c>
      <c r="D15" s="8">
        <v>51362</v>
      </c>
      <c r="E15" s="8"/>
      <c r="F15" s="8">
        <v>634</v>
      </c>
      <c r="G15" s="8">
        <v>44</v>
      </c>
      <c r="H15" s="8"/>
      <c r="I15" s="8">
        <v>51952</v>
      </c>
      <c r="J15" s="9">
        <v>3.0249999999999999</v>
      </c>
      <c r="K15" s="10"/>
      <c r="L15" s="10"/>
      <c r="M15" s="11">
        <f t="shared" si="0"/>
        <v>2.8000000000029104</v>
      </c>
      <c r="N15" s="10"/>
      <c r="O15" s="10">
        <f t="shared" si="1"/>
        <v>0</v>
      </c>
      <c r="Q15" s="3"/>
      <c r="R15" s="3"/>
      <c r="S15" s="3"/>
    </row>
    <row r="16" spans="1:19" x14ac:dyDescent="0.55000000000000004">
      <c r="A16" s="1">
        <v>1935</v>
      </c>
      <c r="B16" s="3">
        <v>12986</v>
      </c>
      <c r="C16" s="3">
        <v>4602</v>
      </c>
      <c r="D16" s="3">
        <v>59760</v>
      </c>
      <c r="E16" s="3"/>
      <c r="F16" s="3">
        <v>1056</v>
      </c>
      <c r="G16" s="3"/>
      <c r="H16" s="3"/>
      <c r="I16" s="3">
        <v>60816</v>
      </c>
      <c r="J16" s="6">
        <v>3.3620000000000001</v>
      </c>
      <c r="M16" s="2">
        <f t="shared" si="0"/>
        <v>1.5720000000001164</v>
      </c>
      <c r="O16">
        <f t="shared" si="1"/>
        <v>0</v>
      </c>
    </row>
    <row r="17" spans="1:15" x14ac:dyDescent="0.55000000000000004">
      <c r="A17" s="1">
        <v>1936</v>
      </c>
      <c r="B17" s="3">
        <v>14686</v>
      </c>
      <c r="C17" s="3">
        <v>5174</v>
      </c>
      <c r="D17" s="3">
        <v>75979</v>
      </c>
      <c r="E17" s="3"/>
      <c r="F17" s="3">
        <v>904</v>
      </c>
      <c r="G17" s="3">
        <v>46</v>
      </c>
      <c r="H17" s="3"/>
      <c r="I17" s="3">
        <v>76837</v>
      </c>
      <c r="J17" s="6">
        <v>4.1740000000000004</v>
      </c>
      <c r="M17" s="2">
        <f t="shared" si="0"/>
        <v>6.364000000001397</v>
      </c>
      <c r="O17">
        <f t="shared" si="1"/>
        <v>0</v>
      </c>
    </row>
    <row r="18" spans="1:15" x14ac:dyDescent="0.55000000000000004">
      <c r="A18" s="1">
        <v>1937</v>
      </c>
      <c r="B18" s="3">
        <v>14112</v>
      </c>
      <c r="C18" s="3">
        <v>4856</v>
      </c>
      <c r="D18" s="3">
        <v>68524</v>
      </c>
      <c r="E18" s="3"/>
      <c r="F18" s="3">
        <v>1172</v>
      </c>
      <c r="G18" s="3">
        <v>74</v>
      </c>
      <c r="H18" s="3"/>
      <c r="I18" s="3">
        <v>69622</v>
      </c>
      <c r="J18" s="6">
        <v>3.7160000000000002</v>
      </c>
      <c r="M18" s="2">
        <f t="shared" si="0"/>
        <v>3.8720000000030268</v>
      </c>
      <c r="O18">
        <f t="shared" si="1"/>
        <v>0</v>
      </c>
    </row>
    <row r="19" spans="1:15" x14ac:dyDescent="0.55000000000000004">
      <c r="A19" s="1">
        <v>1938</v>
      </c>
      <c r="B19" s="3">
        <v>16303</v>
      </c>
      <c r="C19" s="3">
        <v>4381</v>
      </c>
      <c r="D19" s="3">
        <v>71425</v>
      </c>
      <c r="E19" s="3"/>
      <c r="F19" s="3">
        <v>2001</v>
      </c>
      <c r="G19" s="3"/>
      <c r="H19" s="3"/>
      <c r="I19" s="3">
        <v>73426</v>
      </c>
      <c r="J19" s="6">
        <v>3.85</v>
      </c>
      <c r="M19" s="2">
        <f t="shared" si="0"/>
        <v>-1.5570000000006985</v>
      </c>
      <c r="O19">
        <f t="shared" si="1"/>
        <v>0</v>
      </c>
    </row>
    <row r="20" spans="1:15" x14ac:dyDescent="0.55000000000000004">
      <c r="A20" s="1">
        <v>1939</v>
      </c>
      <c r="B20" s="3">
        <v>16600</v>
      </c>
      <c r="C20" s="3">
        <v>4270</v>
      </c>
      <c r="D20" s="3">
        <v>70877</v>
      </c>
      <c r="E20" s="3"/>
      <c r="F20" s="3">
        <v>801</v>
      </c>
      <c r="G20" s="3"/>
      <c r="H20" s="3"/>
      <c r="I20" s="3">
        <v>71678</v>
      </c>
      <c r="J20" s="6">
        <v>3.6920000000000002</v>
      </c>
      <c r="M20" s="2">
        <f t="shared" si="0"/>
        <v>5</v>
      </c>
      <c r="O20">
        <f t="shared" si="1"/>
        <v>0</v>
      </c>
    </row>
    <row r="21" spans="1:15" x14ac:dyDescent="0.55000000000000004">
      <c r="A21" s="7" t="s">
        <v>3</v>
      </c>
      <c r="B21" s="8">
        <v>14937</v>
      </c>
      <c r="C21" s="8">
        <v>4640</v>
      </c>
      <c r="D21" s="8">
        <v>69313</v>
      </c>
      <c r="E21" s="8"/>
      <c r="F21" s="8">
        <v>1187</v>
      </c>
      <c r="G21" s="8">
        <v>24</v>
      </c>
      <c r="H21" s="8"/>
      <c r="I21" s="8">
        <v>70476</v>
      </c>
      <c r="J21" s="9">
        <v>3.76</v>
      </c>
      <c r="K21" s="10"/>
      <c r="L21" s="10"/>
      <c r="M21" s="11">
        <f t="shared" si="0"/>
        <v>-5.3200000000069849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18060</v>
      </c>
      <c r="C22" s="3">
        <v>3921</v>
      </c>
      <c r="D22" s="3">
        <v>70819</v>
      </c>
      <c r="E22" s="3"/>
      <c r="F22" s="3">
        <v>1553</v>
      </c>
      <c r="G22" s="3">
        <v>2</v>
      </c>
      <c r="H22" s="3"/>
      <c r="I22" s="3">
        <v>72370</v>
      </c>
      <c r="J22" s="6">
        <v>3.6619999999999999</v>
      </c>
      <c r="M22" s="2">
        <f t="shared" si="0"/>
        <v>-5.7400000000052387</v>
      </c>
      <c r="O22">
        <f t="shared" si="1"/>
        <v>0</v>
      </c>
    </row>
    <row r="23" spans="1:15" x14ac:dyDescent="0.55000000000000004">
      <c r="A23" s="1">
        <v>1941</v>
      </c>
      <c r="B23" s="3">
        <v>22721</v>
      </c>
      <c r="C23" s="3">
        <v>4065</v>
      </c>
      <c r="D23" s="3">
        <v>92350</v>
      </c>
      <c r="E23" s="3"/>
      <c r="F23" s="3">
        <v>406</v>
      </c>
      <c r="G23" s="3"/>
      <c r="H23" s="3"/>
      <c r="I23" s="3">
        <v>92756</v>
      </c>
      <c r="J23" s="6">
        <v>4.59</v>
      </c>
      <c r="M23" s="2">
        <f t="shared" si="0"/>
        <v>10.865000000005239</v>
      </c>
      <c r="O23">
        <f t="shared" si="1"/>
        <v>0</v>
      </c>
    </row>
    <row r="24" spans="1:15" x14ac:dyDescent="0.55000000000000004">
      <c r="A24" s="1">
        <v>1942</v>
      </c>
      <c r="B24" s="3">
        <v>26595</v>
      </c>
      <c r="C24" s="3">
        <v>4438</v>
      </c>
      <c r="D24" s="3">
        <v>118039</v>
      </c>
      <c r="E24" s="3"/>
      <c r="F24" s="3">
        <v>3256</v>
      </c>
      <c r="G24" s="3">
        <v>4</v>
      </c>
      <c r="H24" s="3"/>
      <c r="I24" s="3">
        <v>121291</v>
      </c>
      <c r="J24" s="6">
        <v>5.8719999999999999</v>
      </c>
      <c r="M24" s="2">
        <f t="shared" si="0"/>
        <v>-10.389999999999418</v>
      </c>
      <c r="O24">
        <f t="shared" si="1"/>
        <v>0</v>
      </c>
    </row>
    <row r="25" spans="1:15" x14ac:dyDescent="0.55000000000000004">
      <c r="A25" s="1">
        <v>1943</v>
      </c>
      <c r="B25" s="3">
        <v>26668</v>
      </c>
      <c r="C25" s="3">
        <v>4631</v>
      </c>
      <c r="D25" s="3">
        <v>123488</v>
      </c>
      <c r="E25" s="3"/>
      <c r="F25" s="3">
        <v>2949</v>
      </c>
      <c r="G25" s="3">
        <v>10</v>
      </c>
      <c r="H25" s="3"/>
      <c r="I25" s="3">
        <v>126427</v>
      </c>
      <c r="J25" s="6">
        <v>5.9729999999999999</v>
      </c>
      <c r="M25" s="2">
        <f t="shared" si="0"/>
        <v>11.50800000000163</v>
      </c>
      <c r="O25">
        <f t="shared" si="1"/>
        <v>0</v>
      </c>
    </row>
    <row r="26" spans="1:15" x14ac:dyDescent="0.55000000000000004">
      <c r="A26" s="1">
        <v>1944</v>
      </c>
      <c r="B26" s="3">
        <v>26971</v>
      </c>
      <c r="C26" s="3">
        <v>4631</v>
      </c>
      <c r="D26" s="3">
        <v>124892</v>
      </c>
      <c r="E26" s="3"/>
      <c r="F26" s="3">
        <v>2326</v>
      </c>
      <c r="G26" s="3">
        <v>16</v>
      </c>
      <c r="H26" s="3"/>
      <c r="I26" s="3">
        <v>127202</v>
      </c>
      <c r="J26" s="6">
        <v>5.8689999999999998</v>
      </c>
      <c r="M26" s="2">
        <f t="shared" si="0"/>
        <v>10.701000000000931</v>
      </c>
      <c r="O26">
        <f t="shared" si="1"/>
        <v>0</v>
      </c>
    </row>
    <row r="27" spans="1:15" x14ac:dyDescent="0.55000000000000004">
      <c r="A27" s="7" t="s">
        <v>4</v>
      </c>
      <c r="B27" s="8">
        <v>24203</v>
      </c>
      <c r="C27" s="8">
        <v>4376</v>
      </c>
      <c r="D27" s="8">
        <v>105918</v>
      </c>
      <c r="E27" s="8"/>
      <c r="F27" s="8">
        <v>2098</v>
      </c>
      <c r="G27" s="8">
        <v>6</v>
      </c>
      <c r="H27" s="8"/>
      <c r="I27" s="8">
        <v>108010</v>
      </c>
      <c r="J27" s="9">
        <v>5.22</v>
      </c>
      <c r="K27" s="10"/>
      <c r="L27" s="10"/>
      <c r="M27" s="11">
        <f t="shared" si="0"/>
        <v>-5.6720000000059372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27463</v>
      </c>
      <c r="C28" s="3">
        <v>4619</v>
      </c>
      <c r="D28" s="3">
        <v>126838</v>
      </c>
      <c r="E28" s="3"/>
      <c r="F28" s="3">
        <v>3860</v>
      </c>
      <c r="G28" s="3"/>
      <c r="H28" s="3"/>
      <c r="I28" s="3">
        <v>130698</v>
      </c>
      <c r="J28" s="6">
        <v>5.8780000000000001</v>
      </c>
      <c r="M28" s="2">
        <f t="shared" si="0"/>
        <v>13.596999999994296</v>
      </c>
      <c r="O28">
        <f t="shared" si="1"/>
        <v>0</v>
      </c>
    </row>
    <row r="29" spans="1:15" x14ac:dyDescent="0.55000000000000004">
      <c r="A29" s="1">
        <v>1946</v>
      </c>
      <c r="B29" s="3">
        <v>27477</v>
      </c>
      <c r="C29" s="3">
        <v>4527</v>
      </c>
      <c r="D29" s="3">
        <v>124397</v>
      </c>
      <c r="E29" s="3"/>
      <c r="F29" s="3">
        <v>4636</v>
      </c>
      <c r="G29" s="3"/>
      <c r="H29" s="3"/>
      <c r="I29" s="3">
        <v>129033</v>
      </c>
      <c r="J29" s="6">
        <v>5.6619999999999999</v>
      </c>
      <c r="M29" s="2">
        <f t="shared" si="0"/>
        <v>-8.6209999999991851</v>
      </c>
      <c r="O29">
        <f t="shared" si="1"/>
        <v>0</v>
      </c>
    </row>
    <row r="30" spans="1:15" x14ac:dyDescent="0.55000000000000004">
      <c r="A30" s="1">
        <v>1947</v>
      </c>
      <c r="B30" s="3">
        <v>27851</v>
      </c>
      <c r="C30" s="3">
        <v>4625</v>
      </c>
      <c r="D30" s="3">
        <v>128824</v>
      </c>
      <c r="E30" s="3"/>
      <c r="F30" s="3">
        <v>5395</v>
      </c>
      <c r="G30" s="3"/>
      <c r="H30" s="3"/>
      <c r="I30" s="3">
        <v>134219</v>
      </c>
      <c r="J30" s="6">
        <v>5.726</v>
      </c>
      <c r="M30" s="2">
        <f t="shared" si="0"/>
        <v>-13.125</v>
      </c>
      <c r="O30">
        <f t="shared" si="1"/>
        <v>0</v>
      </c>
    </row>
    <row r="31" spans="1:15" x14ac:dyDescent="0.55000000000000004">
      <c r="A31" s="1">
        <v>1948</v>
      </c>
      <c r="B31" s="3">
        <v>28112</v>
      </c>
      <c r="C31" s="3">
        <v>4553</v>
      </c>
      <c r="D31" s="3">
        <v>127998</v>
      </c>
      <c r="E31" s="3"/>
      <c r="F31" s="3">
        <v>7883</v>
      </c>
      <c r="G31" s="3">
        <v>18</v>
      </c>
      <c r="H31" s="3"/>
      <c r="I31" s="3">
        <v>135863</v>
      </c>
      <c r="J31" s="6">
        <v>5.6310000000000002</v>
      </c>
      <c r="M31" s="2">
        <f t="shared" si="0"/>
        <v>-4.0639999999984866</v>
      </c>
      <c r="O31">
        <f t="shared" si="1"/>
        <v>0</v>
      </c>
    </row>
    <row r="32" spans="1:15" x14ac:dyDescent="0.55000000000000004">
      <c r="A32" s="1">
        <v>1949</v>
      </c>
      <c r="B32" s="3">
        <v>28589</v>
      </c>
      <c r="C32" s="3">
        <v>4565</v>
      </c>
      <c r="D32" s="3">
        <v>130495</v>
      </c>
      <c r="E32" s="3"/>
      <c r="F32" s="3">
        <v>4871</v>
      </c>
      <c r="G32" s="3">
        <v>3</v>
      </c>
      <c r="H32" s="3"/>
      <c r="I32" s="3">
        <v>135363</v>
      </c>
      <c r="J32" s="6">
        <v>5.4509999999999996</v>
      </c>
      <c r="M32" s="2">
        <f t="shared" si="0"/>
        <v>13.785000000003492</v>
      </c>
      <c r="O32">
        <f t="shared" si="1"/>
        <v>0</v>
      </c>
    </row>
    <row r="33" spans="1:19" x14ac:dyDescent="0.55000000000000004">
      <c r="A33" s="7" t="s">
        <v>5</v>
      </c>
      <c r="B33" s="8">
        <v>27898</v>
      </c>
      <c r="C33" s="8">
        <v>4578</v>
      </c>
      <c r="D33" s="8">
        <v>127710</v>
      </c>
      <c r="E33" s="8"/>
      <c r="F33" s="8">
        <v>5329</v>
      </c>
      <c r="G33" s="8">
        <v>4</v>
      </c>
      <c r="H33" s="8"/>
      <c r="I33" s="8">
        <v>133035</v>
      </c>
      <c r="J33" s="9">
        <v>5.665</v>
      </c>
      <c r="K33" s="10"/>
      <c r="L33" s="10"/>
      <c r="M33" s="11">
        <f t="shared" si="0"/>
        <v>7.0439999999944121</v>
      </c>
      <c r="N33" s="10"/>
      <c r="O33" s="10">
        <f t="shared" si="1"/>
        <v>0</v>
      </c>
    </row>
    <row r="34" spans="1:19" x14ac:dyDescent="0.55000000000000004">
      <c r="A34" s="1">
        <v>1950</v>
      </c>
      <c r="B34" s="3">
        <v>29943</v>
      </c>
      <c r="C34" s="3">
        <v>4504</v>
      </c>
      <c r="D34" s="3">
        <v>134853</v>
      </c>
      <c r="E34" s="3"/>
      <c r="F34" s="3">
        <v>8250</v>
      </c>
      <c r="G34" s="3"/>
      <c r="H34" s="3"/>
      <c r="I34" s="3">
        <v>143103</v>
      </c>
      <c r="J34" s="6">
        <v>5.5410000000000004</v>
      </c>
      <c r="M34" s="2">
        <f t="shared" si="0"/>
        <v>10.271999999997206</v>
      </c>
      <c r="O34">
        <f t="shared" si="1"/>
        <v>0</v>
      </c>
    </row>
    <row r="35" spans="1:19" x14ac:dyDescent="0.55000000000000004">
      <c r="A35" s="1">
        <v>1951</v>
      </c>
      <c r="B35" s="3">
        <v>30755</v>
      </c>
      <c r="C35" s="3">
        <v>4484</v>
      </c>
      <c r="D35" s="3">
        <v>137900</v>
      </c>
      <c r="E35" s="3"/>
      <c r="F35" s="3">
        <v>13310</v>
      </c>
      <c r="G35" s="3"/>
      <c r="H35" s="3"/>
      <c r="I35" s="3">
        <v>151210</v>
      </c>
      <c r="J35" s="6">
        <v>5.6630000000000003</v>
      </c>
      <c r="M35" s="2">
        <f t="shared" si="0"/>
        <v>5.4200000000128057</v>
      </c>
      <c r="O35">
        <f t="shared" si="1"/>
        <v>0</v>
      </c>
    </row>
    <row r="36" spans="1:19" x14ac:dyDescent="0.55000000000000004">
      <c r="A36" s="1">
        <v>1952</v>
      </c>
      <c r="B36" s="3">
        <v>31178</v>
      </c>
      <c r="C36" s="3">
        <v>4466</v>
      </c>
      <c r="D36" s="3">
        <v>139244</v>
      </c>
      <c r="E36" s="3"/>
      <c r="F36" s="3">
        <v>21492</v>
      </c>
      <c r="G36" s="3"/>
      <c r="H36" s="3"/>
      <c r="I36" s="3">
        <v>160736</v>
      </c>
      <c r="J36" s="6">
        <v>5.8220000000000001</v>
      </c>
      <c r="M36" s="2">
        <f t="shared" si="0"/>
        <v>-3.0519999999960419</v>
      </c>
      <c r="O36">
        <f t="shared" si="1"/>
        <v>0</v>
      </c>
    </row>
    <row r="37" spans="1:19" x14ac:dyDescent="0.55000000000000004">
      <c r="A37" s="1">
        <v>1953</v>
      </c>
      <c r="B37" s="3">
        <v>30874</v>
      </c>
      <c r="C37" s="3">
        <v>4858</v>
      </c>
      <c r="D37" s="3">
        <v>149971</v>
      </c>
      <c r="E37" s="3"/>
      <c r="F37" s="3">
        <v>18551</v>
      </c>
      <c r="G37" s="3"/>
      <c r="H37" s="3"/>
      <c r="I37" s="3">
        <v>168522</v>
      </c>
      <c r="J37" s="6">
        <v>5.9039999999999999</v>
      </c>
      <c r="M37" s="2">
        <f t="shared" si="0"/>
        <v>14.891999999992549</v>
      </c>
      <c r="O37">
        <f t="shared" si="1"/>
        <v>0</v>
      </c>
    </row>
    <row r="38" spans="1:19" x14ac:dyDescent="0.55000000000000004">
      <c r="A38" s="1">
        <v>1954</v>
      </c>
      <c r="B38" s="3">
        <v>31990</v>
      </c>
      <c r="C38" s="3">
        <v>4491</v>
      </c>
      <c r="D38" s="3">
        <v>150081</v>
      </c>
      <c r="E38" s="3"/>
      <c r="F38" s="3">
        <v>11195</v>
      </c>
      <c r="G38" s="3"/>
      <c r="H38" s="3"/>
      <c r="I38" s="3">
        <v>161276</v>
      </c>
      <c r="J38" s="6">
        <v>5.4649999999999999</v>
      </c>
      <c r="M38" s="2">
        <f t="shared" si="0"/>
        <v>-6413.9100000000035</v>
      </c>
      <c r="O38">
        <f t="shared" si="1"/>
        <v>0</v>
      </c>
    </row>
    <row r="39" spans="1:19" x14ac:dyDescent="0.55000000000000004">
      <c r="A39" s="7" t="s">
        <v>6</v>
      </c>
      <c r="B39" s="8">
        <v>30948</v>
      </c>
      <c r="C39" s="8">
        <v>4602</v>
      </c>
      <c r="D39" s="8">
        <v>142410</v>
      </c>
      <c r="E39" s="8"/>
      <c r="F39" s="8">
        <v>14560</v>
      </c>
      <c r="G39" s="8"/>
      <c r="H39" s="8"/>
      <c r="I39" s="8">
        <v>156970</v>
      </c>
      <c r="J39" s="9">
        <v>5.68</v>
      </c>
      <c r="K39" s="10"/>
      <c r="L39" s="10"/>
      <c r="M39" s="11">
        <f t="shared" si="0"/>
        <v>12.695999999996275</v>
      </c>
      <c r="N39" s="10"/>
      <c r="O39" s="10">
        <f t="shared" si="1"/>
        <v>0</v>
      </c>
      <c r="Q39" s="3"/>
      <c r="R39" s="3"/>
      <c r="S39" s="3"/>
    </row>
    <row r="40" spans="1:19" x14ac:dyDescent="0.55000000000000004">
      <c r="A40" s="1">
        <v>1955</v>
      </c>
      <c r="B40" s="3">
        <v>34632</v>
      </c>
      <c r="C40" s="3">
        <v>4830</v>
      </c>
      <c r="D40" s="3">
        <v>167257</v>
      </c>
      <c r="E40" s="3"/>
      <c r="F40" s="3">
        <v>345</v>
      </c>
      <c r="G40" s="3"/>
      <c r="H40" s="3"/>
      <c r="I40" s="3">
        <v>167602</v>
      </c>
      <c r="J40" s="6">
        <v>5.4930000000000003</v>
      </c>
      <c r="M40" s="2">
        <f t="shared" si="0"/>
        <v>15.559999999997672</v>
      </c>
      <c r="O40">
        <f t="shared" si="1"/>
        <v>0</v>
      </c>
    </row>
    <row r="41" spans="1:19" x14ac:dyDescent="0.55000000000000004">
      <c r="A41" s="1">
        <v>1956</v>
      </c>
      <c r="B41" s="3">
        <v>36661</v>
      </c>
      <c r="C41" s="3">
        <v>4911</v>
      </c>
      <c r="D41" s="3">
        <v>180050</v>
      </c>
      <c r="E41" s="3"/>
      <c r="F41" s="3">
        <v>370</v>
      </c>
      <c r="G41" s="3"/>
      <c r="H41" s="3"/>
      <c r="I41" s="3">
        <v>180420</v>
      </c>
      <c r="J41" s="6">
        <v>5.72</v>
      </c>
      <c r="M41" s="2">
        <f t="shared" si="0"/>
        <v>-7.8289999999979045</v>
      </c>
      <c r="O41">
        <f t="shared" si="1"/>
        <v>0</v>
      </c>
    </row>
    <row r="42" spans="1:19" x14ac:dyDescent="0.55000000000000004">
      <c r="A42" s="1">
        <v>1957</v>
      </c>
      <c r="B42" s="3">
        <v>40915</v>
      </c>
      <c r="C42" s="3">
        <v>4806</v>
      </c>
      <c r="D42" s="3">
        <v>196636</v>
      </c>
      <c r="E42" s="3"/>
      <c r="F42" s="3">
        <v>294</v>
      </c>
      <c r="G42" s="3"/>
      <c r="H42" s="3"/>
      <c r="I42" s="3">
        <v>196930</v>
      </c>
      <c r="J42" s="6">
        <v>6.0380000000000003</v>
      </c>
      <c r="M42" s="2">
        <f t="shared" si="0"/>
        <v>1.4899999999906868</v>
      </c>
      <c r="O42">
        <f t="shared" si="1"/>
        <v>0</v>
      </c>
    </row>
    <row r="43" spans="1:19" x14ac:dyDescent="0.55000000000000004">
      <c r="A43" s="1">
        <v>1958</v>
      </c>
      <c r="B43" s="3">
        <v>44714</v>
      </c>
      <c r="C43" s="3">
        <v>5012</v>
      </c>
      <c r="D43" s="3">
        <v>224088</v>
      </c>
      <c r="E43" s="3"/>
      <c r="F43" s="3">
        <v>6121</v>
      </c>
      <c r="G43" s="3"/>
      <c r="H43" s="3"/>
      <c r="I43" s="3">
        <v>230209</v>
      </c>
      <c r="J43" s="6">
        <v>6.827</v>
      </c>
      <c r="M43" s="2">
        <f t="shared" si="0"/>
        <v>18.567999999999302</v>
      </c>
      <c r="O43">
        <f t="shared" si="1"/>
        <v>0</v>
      </c>
    </row>
    <row r="44" spans="1:19" x14ac:dyDescent="0.55000000000000004">
      <c r="A44" s="1">
        <v>1959</v>
      </c>
      <c r="B44" s="3">
        <v>48110</v>
      </c>
      <c r="C44" s="3">
        <v>5198</v>
      </c>
      <c r="D44" s="3">
        <v>250070</v>
      </c>
      <c r="E44" s="3"/>
      <c r="F44" s="3">
        <v>4415</v>
      </c>
      <c r="G44" s="3"/>
      <c r="H44" s="3"/>
      <c r="I44" s="3">
        <v>254485</v>
      </c>
      <c r="J44" s="6">
        <v>7.3</v>
      </c>
      <c r="M44" s="2">
        <f t="shared" si="0"/>
        <v>5.7799999999988358</v>
      </c>
      <c r="O44">
        <f t="shared" si="1"/>
        <v>0</v>
      </c>
    </row>
    <row r="45" spans="1:19" x14ac:dyDescent="0.55000000000000004">
      <c r="A45" s="7" t="s">
        <v>7</v>
      </c>
      <c r="B45" s="8">
        <v>41006</v>
      </c>
      <c r="C45" s="8">
        <v>4966</v>
      </c>
      <c r="D45" s="8">
        <v>203620</v>
      </c>
      <c r="E45" s="8"/>
      <c r="F45" s="8">
        <v>2309</v>
      </c>
      <c r="G45" s="8"/>
      <c r="H45" s="8"/>
      <c r="I45" s="8">
        <v>205929</v>
      </c>
      <c r="J45" s="9">
        <v>6.3070000000000004</v>
      </c>
      <c r="K45" s="10"/>
      <c r="L45" s="10"/>
      <c r="M45" s="11">
        <f t="shared" si="0"/>
        <v>15.796000000002095</v>
      </c>
      <c r="N45" s="10"/>
      <c r="O45" s="10">
        <f t="shared" si="1"/>
        <v>0</v>
      </c>
    </row>
    <row r="46" spans="1:19" x14ac:dyDescent="0.55000000000000004">
      <c r="A46" s="1">
        <v>1960</v>
      </c>
      <c r="B46" s="3">
        <v>43832</v>
      </c>
      <c r="C46" s="3">
        <v>6710</v>
      </c>
      <c r="D46" s="3">
        <v>294118</v>
      </c>
      <c r="E46" s="3"/>
      <c r="F46" s="3">
        <v>199</v>
      </c>
      <c r="G46" s="3"/>
      <c r="H46" s="3"/>
      <c r="I46" s="3">
        <v>294317</v>
      </c>
      <c r="J46" s="6">
        <v>8.1649999999999991</v>
      </c>
      <c r="M46" s="2">
        <f t="shared" si="0"/>
        <v>-5.2800000000279397</v>
      </c>
      <c r="O46">
        <f t="shared" si="1"/>
        <v>0</v>
      </c>
    </row>
    <row r="47" spans="1:19" x14ac:dyDescent="0.55000000000000004">
      <c r="A47" s="1">
        <v>1961</v>
      </c>
      <c r="B47" s="3">
        <v>45689</v>
      </c>
      <c r="C47" s="3">
        <v>6639</v>
      </c>
      <c r="D47" s="3">
        <v>303311</v>
      </c>
      <c r="E47" s="3"/>
      <c r="F47" s="3">
        <v>18</v>
      </c>
      <c r="G47" s="3">
        <v>0</v>
      </c>
      <c r="H47" s="3"/>
      <c r="I47" s="3">
        <v>303329</v>
      </c>
      <c r="J47" s="6">
        <v>8.1389999999999993</v>
      </c>
      <c r="M47" s="2">
        <f t="shared" si="0"/>
        <v>18.271000000007916</v>
      </c>
      <c r="O47">
        <f t="shared" si="1"/>
        <v>0</v>
      </c>
    </row>
    <row r="48" spans="1:19" x14ac:dyDescent="0.55000000000000004">
      <c r="A48" s="1">
        <v>1962</v>
      </c>
      <c r="B48" s="3">
        <v>46083</v>
      </c>
      <c r="C48" s="3">
        <v>8236</v>
      </c>
      <c r="D48" s="3">
        <v>379541</v>
      </c>
      <c r="E48" s="3"/>
      <c r="F48" s="3">
        <v>75</v>
      </c>
      <c r="G48" s="3">
        <v>0</v>
      </c>
      <c r="H48" s="3"/>
      <c r="I48" s="3">
        <v>379616</v>
      </c>
      <c r="J48" s="6">
        <v>9.8490000000000002</v>
      </c>
      <c r="M48" s="2">
        <f t="shared" si="0"/>
        <v>-1.4120000000111759</v>
      </c>
      <c r="O48">
        <f t="shared" si="1"/>
        <v>0</v>
      </c>
    </row>
    <row r="49" spans="1:15" x14ac:dyDescent="0.55000000000000004">
      <c r="A49" s="1">
        <v>1963</v>
      </c>
      <c r="B49" s="3">
        <v>50017</v>
      </c>
      <c r="C49" s="3">
        <v>8276</v>
      </c>
      <c r="D49" s="3">
        <v>413955</v>
      </c>
      <c r="E49" s="3"/>
      <c r="F49" s="3">
        <v>100</v>
      </c>
      <c r="G49" s="3">
        <v>1</v>
      </c>
      <c r="H49" s="3"/>
      <c r="I49" s="3">
        <v>414054</v>
      </c>
      <c r="J49" s="6">
        <v>10.385</v>
      </c>
      <c r="M49" s="2">
        <f t="shared" si="0"/>
        <v>-14.308000000019092</v>
      </c>
      <c r="O49">
        <f t="shared" si="1"/>
        <v>0</v>
      </c>
    </row>
    <row r="50" spans="1:15" x14ac:dyDescent="0.55000000000000004">
      <c r="A50" s="1">
        <v>1964</v>
      </c>
      <c r="B50" s="3">
        <v>48384</v>
      </c>
      <c r="C50" s="3">
        <v>8540</v>
      </c>
      <c r="D50" s="3">
        <v>413203</v>
      </c>
      <c r="E50" s="3"/>
      <c r="F50" s="3">
        <v>286</v>
      </c>
      <c r="G50" s="3">
        <v>4</v>
      </c>
      <c r="H50" s="3"/>
      <c r="I50" s="3">
        <v>413485</v>
      </c>
      <c r="J50" s="6">
        <v>10.023</v>
      </c>
      <c r="M50" s="2">
        <f t="shared" si="0"/>
        <v>-3.6400000000139698</v>
      </c>
      <c r="O50">
        <f t="shared" si="1"/>
        <v>0</v>
      </c>
    </row>
    <row r="51" spans="1:15" x14ac:dyDescent="0.55000000000000004">
      <c r="A51" s="7" t="s">
        <v>8</v>
      </c>
      <c r="B51" s="8">
        <v>46801</v>
      </c>
      <c r="C51" s="8">
        <v>7710</v>
      </c>
      <c r="D51" s="8">
        <v>360826</v>
      </c>
      <c r="E51" s="8"/>
      <c r="F51" s="8">
        <v>136</v>
      </c>
      <c r="G51" s="8">
        <v>1</v>
      </c>
      <c r="H51" s="8"/>
      <c r="I51" s="8">
        <v>360961</v>
      </c>
      <c r="J51" s="9">
        <v>9.3520000000000003</v>
      </c>
      <c r="K51" s="10"/>
      <c r="L51" s="10"/>
      <c r="M51" s="11">
        <f t="shared" si="0"/>
        <v>9.7100000000209548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39075</v>
      </c>
      <c r="C52" s="3">
        <v>8156</v>
      </c>
      <c r="D52" s="3">
        <v>318688</v>
      </c>
      <c r="E52" s="3"/>
      <c r="F52" s="3">
        <v>979</v>
      </c>
      <c r="G52" s="3">
        <v>10</v>
      </c>
      <c r="H52" s="3"/>
      <c r="I52" s="3">
        <v>319657</v>
      </c>
      <c r="J52" s="6">
        <v>7.4880000000000004</v>
      </c>
      <c r="M52" s="2">
        <f t="shared" si="0"/>
        <v>7.7000000000116415</v>
      </c>
      <c r="O52">
        <f t="shared" si="1"/>
        <v>0</v>
      </c>
    </row>
    <row r="53" spans="1:15" x14ac:dyDescent="0.55000000000000004">
      <c r="A53" s="1">
        <v>1966</v>
      </c>
      <c r="B53" s="3">
        <v>40924</v>
      </c>
      <c r="C53" s="3">
        <v>8515</v>
      </c>
      <c r="D53" s="3">
        <v>348478</v>
      </c>
      <c r="E53" s="3"/>
      <c r="F53" s="3">
        <v>31</v>
      </c>
      <c r="G53" s="3">
        <v>0</v>
      </c>
      <c r="H53" s="3"/>
      <c r="I53" s="3">
        <v>348509</v>
      </c>
      <c r="J53" s="6">
        <v>7.8949999999999996</v>
      </c>
      <c r="M53" s="2">
        <f t="shared" si="0"/>
        <v>-10.14000000001397</v>
      </c>
      <c r="O53">
        <f t="shared" si="1"/>
        <v>0</v>
      </c>
    </row>
    <row r="54" spans="1:15" x14ac:dyDescent="0.55000000000000004">
      <c r="A54" s="1">
        <v>1967</v>
      </c>
      <c r="B54" s="3">
        <v>40692</v>
      </c>
      <c r="C54" s="3">
        <v>9801</v>
      </c>
      <c r="D54" s="3">
        <v>398838</v>
      </c>
      <c r="E54" s="3"/>
      <c r="F54" s="3">
        <v>196</v>
      </c>
      <c r="G54" s="3">
        <v>20</v>
      </c>
      <c r="H54" s="3"/>
      <c r="I54" s="3">
        <v>399014</v>
      </c>
      <c r="J54" s="6">
        <v>8.7370000000000001</v>
      </c>
      <c r="M54" s="2">
        <f t="shared" si="0"/>
        <v>-15.707999999984168</v>
      </c>
      <c r="O54">
        <f t="shared" si="1"/>
        <v>0</v>
      </c>
    </row>
    <row r="55" spans="1:15" x14ac:dyDescent="0.55000000000000004">
      <c r="A55" s="1">
        <v>1968</v>
      </c>
      <c r="B55" s="3">
        <v>42374</v>
      </c>
      <c r="C55" s="3">
        <v>9797</v>
      </c>
      <c r="D55" s="3">
        <v>415147</v>
      </c>
      <c r="E55" s="3"/>
      <c r="F55" s="3">
        <v>2177</v>
      </c>
      <c r="G55" s="3">
        <v>30</v>
      </c>
      <c r="H55" s="3"/>
      <c r="I55" s="3">
        <v>417294</v>
      </c>
      <c r="J55" s="6">
        <v>8.8279999999999994</v>
      </c>
      <c r="M55" s="2">
        <f t="shared" si="0"/>
        <v>-8.9220000000204891</v>
      </c>
      <c r="O55">
        <f t="shared" si="1"/>
        <v>0</v>
      </c>
    </row>
    <row r="56" spans="1:15" x14ac:dyDescent="0.55000000000000004">
      <c r="A56" s="1">
        <v>1969</v>
      </c>
      <c r="B56" s="3">
        <v>46373</v>
      </c>
      <c r="C56" s="3">
        <v>10354</v>
      </c>
      <c r="D56" s="3">
        <v>480142</v>
      </c>
      <c r="E56" s="3"/>
      <c r="F56" s="3">
        <v>859</v>
      </c>
      <c r="G56" s="3">
        <v>29</v>
      </c>
      <c r="H56" s="3"/>
      <c r="I56" s="3">
        <v>480972</v>
      </c>
      <c r="J56" s="6">
        <v>9.8290000000000006</v>
      </c>
      <c r="M56" s="2">
        <f t="shared" si="0"/>
        <v>4.0420000000158325</v>
      </c>
      <c r="O56">
        <f t="shared" si="1"/>
        <v>0</v>
      </c>
    </row>
    <row r="57" spans="1:15" x14ac:dyDescent="0.55000000000000004">
      <c r="A57" s="7" t="s">
        <v>10</v>
      </c>
      <c r="B57" s="8">
        <v>41888</v>
      </c>
      <c r="C57" s="8">
        <v>9364</v>
      </c>
      <c r="D57" s="8">
        <v>392259</v>
      </c>
      <c r="E57" s="8"/>
      <c r="F57" s="8">
        <v>848</v>
      </c>
      <c r="G57" s="8">
        <v>18</v>
      </c>
      <c r="H57" s="8"/>
      <c r="I57" s="8">
        <v>393089</v>
      </c>
      <c r="J57" s="9">
        <v>8.5939999999999994</v>
      </c>
      <c r="K57" s="10"/>
      <c r="L57" s="10"/>
      <c r="M57" s="11">
        <f t="shared" si="0"/>
        <v>-19.767999999981839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48180</v>
      </c>
      <c r="C58" s="3">
        <v>10546</v>
      </c>
      <c r="D58" s="3">
        <v>508092</v>
      </c>
      <c r="E58" s="3"/>
      <c r="F58" s="3">
        <v>2071</v>
      </c>
      <c r="G58" s="3">
        <v>1</v>
      </c>
      <c r="H58" s="3"/>
      <c r="I58" s="3">
        <v>510162</v>
      </c>
      <c r="J58" s="6">
        <v>10.063000000000001</v>
      </c>
      <c r="M58" s="2">
        <f t="shared" si="0"/>
        <v>14.28000000002794</v>
      </c>
      <c r="O58">
        <f t="shared" si="1"/>
        <v>0</v>
      </c>
    </row>
    <row r="59" spans="1:15" x14ac:dyDescent="0.55000000000000004">
      <c r="A59" s="1">
        <v>1971</v>
      </c>
      <c r="B59" s="3">
        <v>43465</v>
      </c>
      <c r="C59" s="3">
        <v>11022</v>
      </c>
      <c r="D59" s="3">
        <v>479065</v>
      </c>
      <c r="E59" s="3"/>
      <c r="F59" s="3">
        <v>4884</v>
      </c>
      <c r="G59" s="3">
        <v>25</v>
      </c>
      <c r="H59" s="3"/>
      <c r="I59" s="3">
        <v>483924</v>
      </c>
      <c r="J59" s="6">
        <v>9.2200000000000006</v>
      </c>
      <c r="M59" s="2">
        <f t="shared" si="0"/>
        <v>6.2299999999813735</v>
      </c>
      <c r="O59">
        <f t="shared" si="1"/>
        <v>0</v>
      </c>
    </row>
    <row r="60" spans="1:15" x14ac:dyDescent="0.55000000000000004">
      <c r="A60" s="1">
        <v>1972</v>
      </c>
      <c r="B60" s="3">
        <v>53788</v>
      </c>
      <c r="C60" s="3">
        <v>11099</v>
      </c>
      <c r="D60" s="3">
        <v>597015</v>
      </c>
      <c r="E60" s="3"/>
      <c r="F60" s="3">
        <v>5426</v>
      </c>
      <c r="G60" s="3">
        <v>3240</v>
      </c>
      <c r="H60" s="3"/>
      <c r="I60" s="3">
        <v>599201</v>
      </c>
      <c r="J60" s="6">
        <v>11.032999999999999</v>
      </c>
      <c r="M60" s="2">
        <f t="shared" si="0"/>
        <v>-21.988000000012107</v>
      </c>
      <c r="O60">
        <f t="shared" si="1"/>
        <v>0</v>
      </c>
    </row>
    <row r="61" spans="1:15" x14ac:dyDescent="0.55000000000000004">
      <c r="A61" s="1">
        <v>1973</v>
      </c>
      <c r="B61" s="3">
        <v>55226</v>
      </c>
      <c r="C61" s="3">
        <v>11596</v>
      </c>
      <c r="D61" s="3">
        <v>640384</v>
      </c>
      <c r="E61" s="3"/>
      <c r="F61" s="3">
        <v>3496</v>
      </c>
      <c r="G61" s="3">
        <v>30</v>
      </c>
      <c r="H61" s="3"/>
      <c r="I61" s="3">
        <v>643850</v>
      </c>
      <c r="J61" s="6">
        <v>11.465</v>
      </c>
      <c r="M61" s="2">
        <f t="shared" si="0"/>
        <v>16.695999999996275</v>
      </c>
      <c r="O61">
        <f t="shared" si="1"/>
        <v>0</v>
      </c>
    </row>
    <row r="62" spans="1:15" x14ac:dyDescent="0.55000000000000004">
      <c r="A62" s="1">
        <v>1974</v>
      </c>
      <c r="B62" s="3">
        <v>54439</v>
      </c>
      <c r="C62" s="3">
        <v>11073</v>
      </c>
      <c r="D62" s="3">
        <v>602804</v>
      </c>
      <c r="E62" s="3"/>
      <c r="F62" s="3">
        <v>7906</v>
      </c>
      <c r="G62" s="3">
        <v>5223</v>
      </c>
      <c r="H62" s="3"/>
      <c r="I62" s="3">
        <v>605487</v>
      </c>
      <c r="J62" s="6">
        <v>10.433999999999999</v>
      </c>
      <c r="M62" s="2">
        <f t="shared" si="0"/>
        <v>-0.9529999999795109</v>
      </c>
      <c r="O62">
        <f t="shared" si="1"/>
        <v>0</v>
      </c>
    </row>
    <row r="63" spans="1:15" x14ac:dyDescent="0.55000000000000004">
      <c r="A63" s="7" t="s">
        <v>11</v>
      </c>
      <c r="B63" s="8">
        <v>51020</v>
      </c>
      <c r="C63" s="8">
        <v>11083</v>
      </c>
      <c r="D63" s="8">
        <v>565472</v>
      </c>
      <c r="E63" s="8"/>
      <c r="F63" s="8">
        <v>4757</v>
      </c>
      <c r="G63" s="8">
        <v>1704</v>
      </c>
      <c r="H63" s="8"/>
      <c r="I63" s="8">
        <v>568525</v>
      </c>
      <c r="J63" s="9">
        <v>10.443</v>
      </c>
      <c r="K63" s="10"/>
      <c r="L63" s="10"/>
      <c r="M63" s="11">
        <f t="shared" si="0"/>
        <v>-17.339999999967404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57108</v>
      </c>
      <c r="C64" s="3">
        <v>12130</v>
      </c>
      <c r="D64" s="3">
        <v>692726</v>
      </c>
      <c r="E64" s="3"/>
      <c r="F64" s="3">
        <v>899</v>
      </c>
      <c r="G64" s="3">
        <v>6609</v>
      </c>
      <c r="H64" s="3"/>
      <c r="I64" s="3">
        <v>687016</v>
      </c>
      <c r="J64" s="6">
        <v>11.467000000000001</v>
      </c>
      <c r="M64" s="2">
        <f t="shared" si="0"/>
        <v>-5.9599999999627471</v>
      </c>
      <c r="O64">
        <f t="shared" si="1"/>
        <v>0</v>
      </c>
    </row>
    <row r="65" spans="1:15" x14ac:dyDescent="0.55000000000000004">
      <c r="A65" s="1">
        <v>1976</v>
      </c>
      <c r="B65" s="3">
        <v>55806</v>
      </c>
      <c r="C65" s="3">
        <v>12312</v>
      </c>
      <c r="D65" s="3">
        <v>687093</v>
      </c>
      <c r="E65" s="3"/>
      <c r="F65" s="3">
        <v>2325</v>
      </c>
      <c r="G65" s="3">
        <v>32688</v>
      </c>
      <c r="H65" s="3"/>
      <c r="I65" s="3">
        <v>656730</v>
      </c>
      <c r="J65" s="6">
        <v>10.625</v>
      </c>
      <c r="M65" s="2">
        <f t="shared" si="0"/>
        <v>-9.5280000000493601</v>
      </c>
      <c r="O65">
        <f t="shared" si="1"/>
        <v>0</v>
      </c>
    </row>
    <row r="66" spans="1:15" x14ac:dyDescent="0.55000000000000004">
      <c r="A66" s="1">
        <v>1977</v>
      </c>
      <c r="B66" s="3">
        <v>54063</v>
      </c>
      <c r="C66" s="3">
        <v>11674</v>
      </c>
      <c r="D66" s="3">
        <v>631178</v>
      </c>
      <c r="E66" s="3"/>
      <c r="F66" s="3">
        <v>6387</v>
      </c>
      <c r="G66" s="3">
        <v>13206</v>
      </c>
      <c r="H66" s="3"/>
      <c r="I66" s="3">
        <v>624359</v>
      </c>
      <c r="J66" s="6">
        <v>9.8010000000000002</v>
      </c>
      <c r="M66" s="2">
        <f t="shared" si="0"/>
        <v>-46.537999999942258</v>
      </c>
      <c r="O66">
        <f t="shared" si="1"/>
        <v>0</v>
      </c>
    </row>
    <row r="67" spans="1:15" x14ac:dyDescent="0.55000000000000004">
      <c r="A67" s="1">
        <v>1978</v>
      </c>
      <c r="B67" s="3">
        <v>69481</v>
      </c>
      <c r="C67" s="3">
        <v>13287</v>
      </c>
      <c r="D67" s="3">
        <v>923230</v>
      </c>
      <c r="E67" s="3"/>
      <c r="F67" s="3">
        <v>4510</v>
      </c>
      <c r="G67" s="3">
        <v>1967</v>
      </c>
      <c r="H67" s="3"/>
      <c r="I67" s="3">
        <v>925773</v>
      </c>
      <c r="J67" s="6">
        <v>14.113</v>
      </c>
      <c r="M67" s="2">
        <f t="shared" si="0"/>
        <v>-35.952999999979511</v>
      </c>
      <c r="O67">
        <f t="shared" si="1"/>
        <v>0</v>
      </c>
    </row>
    <row r="68" spans="1:15" x14ac:dyDescent="0.55000000000000004">
      <c r="A68" s="1">
        <v>1979</v>
      </c>
      <c r="B68" s="3">
        <v>87075</v>
      </c>
      <c r="C68" s="3">
        <v>12097</v>
      </c>
      <c r="D68" s="3">
        <v>1053386</v>
      </c>
      <c r="E68" s="3"/>
      <c r="F68" s="3">
        <v>16672</v>
      </c>
      <c r="G68" s="3">
        <v>1438</v>
      </c>
      <c r="H68" s="3"/>
      <c r="I68" s="3">
        <v>1068620</v>
      </c>
      <c r="J68" s="6">
        <v>15.836</v>
      </c>
      <c r="M68" s="2">
        <f t="shared" si="0"/>
        <v>-39.725000000093132</v>
      </c>
      <c r="O68">
        <f t="shared" si="1"/>
        <v>0</v>
      </c>
    </row>
    <row r="69" spans="1:15" x14ac:dyDescent="0.55000000000000004">
      <c r="A69" s="7" t="s">
        <v>9</v>
      </c>
      <c r="B69" s="8">
        <v>64707</v>
      </c>
      <c r="C69" s="8">
        <v>12325</v>
      </c>
      <c r="D69" s="8">
        <v>797523</v>
      </c>
      <c r="E69" s="8"/>
      <c r="F69" s="8">
        <v>6159</v>
      </c>
      <c r="G69" s="8">
        <v>11182</v>
      </c>
      <c r="H69" s="8"/>
      <c r="I69" s="8">
        <v>792500</v>
      </c>
      <c r="J69" s="9">
        <v>12.5</v>
      </c>
      <c r="K69" s="10"/>
      <c r="L69" s="10"/>
      <c r="M69" s="11">
        <f t="shared" ref="M69:M72" si="2">B69*C69/1000 -D69</f>
        <v>-9.2249999999767169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80165</v>
      </c>
      <c r="C70" s="3">
        <v>13284</v>
      </c>
      <c r="D70" s="3">
        <v>1064905</v>
      </c>
      <c r="E70" s="3"/>
      <c r="F70" s="3">
        <v>30142</v>
      </c>
      <c r="G70" s="3">
        <v>1622</v>
      </c>
      <c r="H70" s="3"/>
      <c r="I70" s="5">
        <v>1093425</v>
      </c>
      <c r="J70" s="6">
        <v>15.766999999999999</v>
      </c>
      <c r="M70" s="2">
        <f t="shared" si="2"/>
        <v>6.8600000001024455</v>
      </c>
      <c r="O70">
        <f t="shared" si="3"/>
        <v>0</v>
      </c>
    </row>
    <row r="71" spans="1:15" x14ac:dyDescent="0.55000000000000004">
      <c r="A71" s="1">
        <v>1981</v>
      </c>
      <c r="B71" s="3">
        <v>68084</v>
      </c>
      <c r="C71" s="3">
        <v>12650</v>
      </c>
      <c r="D71" s="3">
        <v>861278</v>
      </c>
      <c r="E71" s="3"/>
      <c r="F71" s="3">
        <v>24911</v>
      </c>
      <c r="G71" s="3">
        <v>381</v>
      </c>
      <c r="H71" s="3"/>
      <c r="I71" s="3">
        <v>885804</v>
      </c>
      <c r="J71" s="6">
        <v>12.438000000000001</v>
      </c>
      <c r="M71" s="2">
        <f t="shared" si="2"/>
        <v>-15.400000000023283</v>
      </c>
      <c r="O71">
        <f t="shared" si="3"/>
        <v>4</v>
      </c>
    </row>
    <row r="72" spans="1:15" x14ac:dyDescent="0.55000000000000004">
      <c r="A72" s="1">
        <v>1982</v>
      </c>
      <c r="B72" s="3">
        <v>72855</v>
      </c>
      <c r="C72" s="3">
        <v>14470</v>
      </c>
      <c r="D72" s="3">
        <v>1054211</v>
      </c>
      <c r="E72" s="3"/>
      <c r="F72" s="3">
        <v>8733</v>
      </c>
      <c r="G72" s="3">
        <v>81</v>
      </c>
      <c r="H72" s="3"/>
      <c r="I72" s="3">
        <v>1062863</v>
      </c>
      <c r="J72" s="6">
        <v>14.531000000000001</v>
      </c>
      <c r="M72" s="2">
        <f t="shared" si="2"/>
        <v>0.85000000009313226</v>
      </c>
      <c r="O72">
        <f t="shared" si="3"/>
        <v>0</v>
      </c>
    </row>
    <row r="73" spans="1:15" x14ac:dyDescent="0.55000000000000004">
      <c r="F73" s="3"/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Template</vt:lpstr>
      <vt:lpstr>LECHUGA</vt:lpstr>
      <vt:lpstr>LENTEJA</vt:lpstr>
      <vt:lpstr>LINAZA</vt:lpstr>
      <vt:lpstr>MAIZ</vt:lpstr>
      <vt:lpstr>MELON</vt:lpstr>
      <vt:lpstr>OCRA</vt:lpstr>
      <vt:lpstr>PAPA</vt:lpstr>
      <vt:lpstr>PEPINO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2024-10-30T22:56:27Z</dcterms:modified>
</cp:coreProperties>
</file>