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D618E4C8-462F-4986-9621-A1752ADB7957}" xr6:coauthVersionLast="45" xr6:coauthVersionMax="47" xr10:uidLastSave="{00000000-0000-0000-0000-000000000000}"/>
  <bookViews>
    <workbookView xWindow="2235" yWindow="2205" windowWidth="23055" windowHeight="19110" firstSheet="1" activeTab="3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  <sheet name="COL O REPOLLO" sheetId="14" r:id="rId12"/>
    <sheet name="CHICHARO" sheetId="15" r:id="rId13"/>
    <sheet name="CHILE SECO" sheetId="16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6" l="1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<sst xmlns="http://schemas.openxmlformats.org/spreadsheetml/2006/main" count="394" uniqueCount="37">
  <si>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</si>
  <si>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</si>
  <si>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</si>
  <si>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</si>
  <si>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</si>
  <si>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</si>
  <si>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</si>
  <si>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</si>
  <si>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</si>
  <si>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</si>
  <si>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</si>
  <si>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</si>
  <si>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</si>
  <si>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</si>
  <si>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</si>
  <si>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</si>
  <si>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</si>
  <si>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</si>
  <si>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</si>
  <si>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</si>
  <si>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</si>
  <si>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</si>
  <si>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</si>
  <si>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</si>
  <si>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</si>
  <si>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</si>
  <si>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</si>
  <si>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</si>
  <si>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</si>
  <si>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</si>
  <si>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</si>
  <si>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</si>
  <si>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</si>
  <si>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</si>
  <si>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</si>
  <si>
    <t>Promedio 1932/34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</si>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</sst>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O75"/>
  <sheetViews>
    <sheetView workbookViewId="0"/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25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25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25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25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25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25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25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25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25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25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25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25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25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25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25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25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25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25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25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25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25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25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25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25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25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25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25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25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25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25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25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25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25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25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25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25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25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25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25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25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25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25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25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25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15" x14ac:dyDescent="0.25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15" x14ac:dyDescent="0.25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15" x14ac:dyDescent="0.25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15" x14ac:dyDescent="0.25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15" x14ac:dyDescent="0.25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15" x14ac:dyDescent="0.25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15" x14ac:dyDescent="0.25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3">
        <v>11046</v>
      </c>
      <c r="H55" s="3"/>
      <c r="I55" s="7">
        <v>160113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15" x14ac:dyDescent="0.25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15" x14ac:dyDescent="0.25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</row>
    <row r="58" spans="1:15" x14ac:dyDescent="0.25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15" x14ac:dyDescent="0.25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15" x14ac:dyDescent="0.25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15" x14ac:dyDescent="0.25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15" x14ac:dyDescent="0.25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15" x14ac:dyDescent="0.25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15" x14ac:dyDescent="0.25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25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25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25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25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25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25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25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workbookViewId="0">
      <pane ySplit="3" topLeftCell="A40" activePane="bottomLeft" state="frozen"/>
      <selection pane="bottomLeft" activeCell="L82" sqref="L8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25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25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25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25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25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3">
        <v>8111</v>
      </c>
      <c r="J71" s="6">
        <v>0.114</v>
      </c>
      <c r="M71" s="2">
        <f t="shared" si="2"/>
        <v>53.484000000000378</v>
      </c>
      <c r="O71">
        <f t="shared" si="3"/>
        <v>-1013</v>
      </c>
    </row>
    <row r="72" spans="1:15" x14ac:dyDescent="0.25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  <row r="76" spans="1:15" x14ac:dyDescent="0.25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F65-2CEC-4B01-B143-821B707B1C9A}">
  <dimension ref="A1:O75"/>
  <sheetViews>
    <sheetView zoomScaleNormal="100" workbookViewId="0">
      <pane ySplit="3" topLeftCell="A34" activePane="bottomLeft" state="frozen"/>
      <selection pane="bottomLeft" activeCell="S72" sqref="S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>
        <v>2340</v>
      </c>
      <c r="C64" s="3">
        <v>23031</v>
      </c>
      <c r="D64" s="3">
        <v>53894</v>
      </c>
      <c r="E64" s="3"/>
      <c r="F64" s="3">
        <v>1963</v>
      </c>
      <c r="G64" s="3">
        <v>8138</v>
      </c>
      <c r="H64" s="3"/>
      <c r="I64" s="3">
        <v>47719</v>
      </c>
      <c r="J64" s="6">
        <v>0.79700000000000004</v>
      </c>
      <c r="M64" s="2">
        <f t="shared" si="0"/>
        <v>-1.4599999999991269</v>
      </c>
      <c r="O64">
        <f t="shared" si="1"/>
        <v>0</v>
      </c>
    </row>
    <row r="65" spans="1:15" x14ac:dyDescent="0.25">
      <c r="A65" s="1">
        <v>1976</v>
      </c>
      <c r="B65" s="3">
        <v>2538</v>
      </c>
      <c r="C65" s="3">
        <v>23227</v>
      </c>
      <c r="D65" s="3">
        <v>58951</v>
      </c>
      <c r="E65" s="3"/>
      <c r="F65" s="3">
        <v>263</v>
      </c>
      <c r="G65" s="3">
        <v>1950</v>
      </c>
      <c r="H65" s="3"/>
      <c r="I65" s="3">
        <v>57264</v>
      </c>
      <c r="J65" s="6">
        <v>0.92700000000000005</v>
      </c>
      <c r="M65" s="2">
        <f t="shared" si="0"/>
        <v>-0.87400000000343425</v>
      </c>
      <c r="O65">
        <f t="shared" si="1"/>
        <v>0</v>
      </c>
    </row>
    <row r="66" spans="1:15" x14ac:dyDescent="0.25">
      <c r="A66" s="1">
        <v>1977</v>
      </c>
      <c r="B66" s="3">
        <v>2533</v>
      </c>
      <c r="C66" s="3">
        <v>21875</v>
      </c>
      <c r="D66" s="3">
        <v>55410</v>
      </c>
      <c r="E66" s="3"/>
      <c r="F66" s="3">
        <v>179</v>
      </c>
      <c r="G66" s="3">
        <v>13442</v>
      </c>
      <c r="H66" s="3"/>
      <c r="I66" s="3">
        <v>42147</v>
      </c>
      <c r="J66" s="6">
        <v>0.66200000000000003</v>
      </c>
      <c r="M66" s="2">
        <f t="shared" si="0"/>
        <v>-0.625</v>
      </c>
      <c r="O66">
        <f t="shared" si="1"/>
        <v>0</v>
      </c>
    </row>
    <row r="67" spans="1:15" x14ac:dyDescent="0.25">
      <c r="A67" s="1">
        <v>1978</v>
      </c>
      <c r="B67" s="3">
        <v>2602</v>
      </c>
      <c r="C67" s="3">
        <v>19816</v>
      </c>
      <c r="D67" s="3">
        <v>51560</v>
      </c>
      <c r="E67" s="3"/>
      <c r="F67" s="3">
        <v>463</v>
      </c>
      <c r="G67" s="3">
        <v>2719</v>
      </c>
      <c r="H67" s="3"/>
      <c r="I67" s="3">
        <v>49304</v>
      </c>
      <c r="J67" s="6">
        <v>0.752</v>
      </c>
      <c r="M67" s="2">
        <f t="shared" si="0"/>
        <v>1.2320000000036089</v>
      </c>
      <c r="O67">
        <f t="shared" si="1"/>
        <v>0</v>
      </c>
    </row>
    <row r="68" spans="1:15" x14ac:dyDescent="0.25">
      <c r="A68" s="1">
        <v>1979</v>
      </c>
      <c r="B68" s="3">
        <v>3413</v>
      </c>
      <c r="C68" s="3">
        <v>19470</v>
      </c>
      <c r="D68" s="3">
        <v>66452</v>
      </c>
      <c r="E68" s="3"/>
      <c r="F68" s="3">
        <v>632</v>
      </c>
      <c r="G68" s="3">
        <v>7502</v>
      </c>
      <c r="H68" s="3"/>
      <c r="I68" s="3">
        <v>59582</v>
      </c>
      <c r="J68" s="6">
        <v>0.88200000000000001</v>
      </c>
      <c r="M68" s="2">
        <f t="shared" si="0"/>
        <v>-0.88999999999941792</v>
      </c>
      <c r="O68">
        <f t="shared" si="1"/>
        <v>0</v>
      </c>
    </row>
    <row r="69" spans="1:15" x14ac:dyDescent="0.25">
      <c r="A69" s="1" t="s">
        <v>9</v>
      </c>
      <c r="B69" s="3">
        <v>2685</v>
      </c>
      <c r="C69" s="3">
        <v>21484</v>
      </c>
      <c r="D69" s="3">
        <v>57253</v>
      </c>
      <c r="E69" s="3"/>
      <c r="F69" s="3">
        <v>700</v>
      </c>
      <c r="G69" s="3">
        <v>6750</v>
      </c>
      <c r="H69" s="3"/>
      <c r="I69" s="3">
        <v>51203</v>
      </c>
      <c r="J69" s="6">
        <v>0.80400000000000005</v>
      </c>
      <c r="M69" s="2">
        <f t="shared" ref="M69:M72" si="2">B69*C69/1000 -D69</f>
        <v>431.54000000000087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3243</v>
      </c>
      <c r="C70" s="3">
        <v>19647</v>
      </c>
      <c r="D70" s="3">
        <v>63716</v>
      </c>
      <c r="E70" s="3"/>
      <c r="F70" s="3">
        <v>1105</v>
      </c>
      <c r="G70" s="3">
        <v>5339</v>
      </c>
      <c r="H70" s="3"/>
      <c r="I70" s="5">
        <v>59482</v>
      </c>
      <c r="J70" s="6">
        <v>0.85799999999999998</v>
      </c>
      <c r="M70" s="2">
        <f t="shared" si="2"/>
        <v>-0.7790000000022701</v>
      </c>
      <c r="O70">
        <f t="shared" si="3"/>
        <v>0</v>
      </c>
    </row>
    <row r="71" spans="1:15" x14ac:dyDescent="0.25">
      <c r="A71" s="1">
        <v>1981</v>
      </c>
      <c r="B71" s="3">
        <v>3228</v>
      </c>
      <c r="C71" s="9">
        <v>22910</v>
      </c>
      <c r="D71" s="3">
        <v>73952</v>
      </c>
      <c r="E71" s="3"/>
      <c r="F71" s="3">
        <v>804</v>
      </c>
      <c r="G71" s="3">
        <v>4147</v>
      </c>
      <c r="H71" s="3"/>
      <c r="I71" s="3">
        <v>70609</v>
      </c>
      <c r="J71" s="6">
        <v>0.99099999999999999</v>
      </c>
      <c r="M71" s="2">
        <f t="shared" si="2"/>
        <v>1.4799999999959255</v>
      </c>
      <c r="O71">
        <f t="shared" si="3"/>
        <v>0</v>
      </c>
    </row>
    <row r="72" spans="1:15" x14ac:dyDescent="0.25">
      <c r="A72" s="1">
        <v>1982</v>
      </c>
      <c r="B72" s="3">
        <v>2144</v>
      </c>
      <c r="C72" s="3">
        <v>20500</v>
      </c>
      <c r="D72" s="3">
        <v>43337</v>
      </c>
      <c r="E72" s="3"/>
      <c r="F72" s="3">
        <v>599</v>
      </c>
      <c r="G72" s="3">
        <v>10561</v>
      </c>
      <c r="H72" s="3"/>
      <c r="I72" s="3">
        <v>33375</v>
      </c>
      <c r="J72" s="6">
        <v>0.45600000000000002</v>
      </c>
      <c r="M72" s="2">
        <f t="shared" si="2"/>
        <v>615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07D1-B8F3-46C3-8412-78714663CD2D}">
  <dimension ref="A1:O75"/>
  <sheetViews>
    <sheetView zoomScaleNormal="100" workbookViewId="0">
      <pane ySplit="3" topLeftCell="A25" activePane="bottomLeft" state="frozen"/>
      <selection pane="bottomLeft" activeCell="J64" sqref="J6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2814</v>
      </c>
      <c r="C4" s="3">
        <v>1523</v>
      </c>
      <c r="D4" s="3">
        <v>4287</v>
      </c>
      <c r="E4" s="3"/>
      <c r="F4" s="3"/>
      <c r="G4" s="3"/>
      <c r="H4" s="3"/>
      <c r="I4" s="3">
        <v>4287</v>
      </c>
      <c r="J4" s="6">
        <v>0.28199999999999997</v>
      </c>
      <c r="M4" s="2">
        <f>B4*C4/1000 -D4</f>
        <v>-1.2780000000002474</v>
      </c>
      <c r="O4">
        <f>D4-G4+F4-I4</f>
        <v>0</v>
      </c>
    </row>
    <row r="5" spans="1:15" x14ac:dyDescent="0.25">
      <c r="A5" s="1">
        <v>1926</v>
      </c>
      <c r="B5" s="3">
        <v>4119</v>
      </c>
      <c r="C5" s="3">
        <v>1659</v>
      </c>
      <c r="D5" s="3">
        <v>6832</v>
      </c>
      <c r="E5" s="3"/>
      <c r="F5" s="3"/>
      <c r="G5" s="3"/>
      <c r="H5" s="3"/>
      <c r="I5" s="3">
        <v>6832</v>
      </c>
      <c r="J5" s="6">
        <v>0.442</v>
      </c>
      <c r="M5" s="2">
        <f t="shared" ref="M5:M68" si="0">B5*C5/1000 -D5</f>
        <v>1.4210000000002765</v>
      </c>
      <c r="O5">
        <f t="shared" ref="O5:O68" si="1">D5-G5+F5-I5</f>
        <v>0</v>
      </c>
    </row>
    <row r="6" spans="1:15" x14ac:dyDescent="0.25">
      <c r="A6" s="1">
        <v>1927</v>
      </c>
      <c r="B6" s="3">
        <v>4461</v>
      </c>
      <c r="C6" s="3">
        <v>1687</v>
      </c>
      <c r="D6" s="3">
        <v>7526</v>
      </c>
      <c r="E6" s="3"/>
      <c r="F6" s="3"/>
      <c r="G6" s="3"/>
      <c r="H6" s="3"/>
      <c r="I6" s="3">
        <v>7526</v>
      </c>
      <c r="J6" s="6">
        <v>0.46100000000000002</v>
      </c>
      <c r="M6" s="2">
        <f t="shared" si="0"/>
        <v>-0.29299999999966531</v>
      </c>
      <c r="O6">
        <f t="shared" si="1"/>
        <v>0</v>
      </c>
    </row>
    <row r="7" spans="1:15" x14ac:dyDescent="0.25">
      <c r="A7" s="1">
        <v>1928</v>
      </c>
      <c r="B7" s="3">
        <v>5635</v>
      </c>
      <c r="C7" s="3">
        <v>1673</v>
      </c>
      <c r="D7" s="3">
        <v>9425</v>
      </c>
      <c r="E7" s="3"/>
      <c r="F7" s="3"/>
      <c r="G7" s="3"/>
      <c r="H7" s="3"/>
      <c r="I7" s="3">
        <v>9425</v>
      </c>
      <c r="J7" s="6">
        <v>0.58899999999999997</v>
      </c>
      <c r="M7" s="2">
        <f t="shared" si="0"/>
        <v>2.3549999999995634</v>
      </c>
      <c r="O7">
        <f t="shared" si="1"/>
        <v>0</v>
      </c>
    </row>
    <row r="8" spans="1:15" x14ac:dyDescent="0.25">
      <c r="A8" s="1">
        <v>1929</v>
      </c>
      <c r="B8" s="3">
        <v>9690</v>
      </c>
      <c r="C8" s="3">
        <v>1769</v>
      </c>
      <c r="D8" s="3">
        <v>17140</v>
      </c>
      <c r="E8" s="3"/>
      <c r="F8" s="3"/>
      <c r="G8" s="3"/>
      <c r="H8" s="3"/>
      <c r="I8" s="3">
        <v>17140</v>
      </c>
      <c r="J8" s="6">
        <v>1.052</v>
      </c>
      <c r="M8" s="2">
        <f t="shared" si="0"/>
        <v>1.6100000000005821</v>
      </c>
      <c r="O8">
        <f t="shared" si="1"/>
        <v>0</v>
      </c>
    </row>
    <row r="9" spans="1:15" x14ac:dyDescent="0.25">
      <c r="A9" s="1" t="s">
        <v>1</v>
      </c>
      <c r="B9" s="3">
        <v>5344</v>
      </c>
      <c r="C9" s="3">
        <v>1692</v>
      </c>
      <c r="D9" s="3">
        <v>9042</v>
      </c>
      <c r="E9" s="3"/>
      <c r="F9" s="3"/>
      <c r="G9" s="3"/>
      <c r="H9" s="3"/>
      <c r="I9" s="3">
        <v>9042</v>
      </c>
      <c r="J9" s="6">
        <v>0.58199999999999996</v>
      </c>
      <c r="M9" s="2">
        <f t="shared" si="0"/>
        <v>4.800000000068394E-2</v>
      </c>
      <c r="O9">
        <f t="shared" si="1"/>
        <v>0</v>
      </c>
    </row>
    <row r="10" spans="1:15" x14ac:dyDescent="0.25">
      <c r="A10" s="1">
        <v>1930</v>
      </c>
      <c r="B10" s="3">
        <v>5787</v>
      </c>
      <c r="C10" s="3">
        <v>2142</v>
      </c>
      <c r="D10" s="3">
        <v>12395</v>
      </c>
      <c r="E10" s="3"/>
      <c r="F10" s="3">
        <v>14</v>
      </c>
      <c r="G10" s="3"/>
      <c r="H10" s="3"/>
      <c r="I10" s="3">
        <v>12409</v>
      </c>
      <c r="J10" s="6">
        <v>0.748</v>
      </c>
      <c r="M10" s="2">
        <f t="shared" si="0"/>
        <v>0.75400000000081491</v>
      </c>
      <c r="O10">
        <f t="shared" si="1"/>
        <v>0</v>
      </c>
    </row>
    <row r="11" spans="1:15" x14ac:dyDescent="0.25">
      <c r="A11" s="1">
        <v>1931</v>
      </c>
      <c r="B11" s="3">
        <v>5493</v>
      </c>
      <c r="C11" s="3">
        <v>2713</v>
      </c>
      <c r="D11" s="3">
        <v>14905</v>
      </c>
      <c r="E11" s="3"/>
      <c r="F11" s="3">
        <v>7</v>
      </c>
      <c r="G11" s="3"/>
      <c r="H11" s="3"/>
      <c r="I11" s="3">
        <v>14912</v>
      </c>
      <c r="J11" s="6">
        <v>0.88400000000000001</v>
      </c>
      <c r="M11" s="2">
        <f t="shared" si="0"/>
        <v>-2.4909999999999854</v>
      </c>
      <c r="O11">
        <f t="shared" si="1"/>
        <v>0</v>
      </c>
    </row>
    <row r="12" spans="1:15" x14ac:dyDescent="0.25">
      <c r="A12" s="1">
        <v>1932</v>
      </c>
      <c r="B12" s="3">
        <v>6254</v>
      </c>
      <c r="C12" s="3">
        <v>2303</v>
      </c>
      <c r="D12" s="3">
        <v>14406</v>
      </c>
      <c r="E12" s="3"/>
      <c r="F12" s="3">
        <v>11</v>
      </c>
      <c r="G12" s="3"/>
      <c r="H12" s="3"/>
      <c r="I12" s="3">
        <v>14417</v>
      </c>
      <c r="J12" s="6">
        <v>0.84</v>
      </c>
      <c r="M12" s="2">
        <f t="shared" si="0"/>
        <v>-3.0380000000004657</v>
      </c>
      <c r="O12">
        <f t="shared" si="1"/>
        <v>0</v>
      </c>
    </row>
    <row r="13" spans="1:15" x14ac:dyDescent="0.25">
      <c r="A13" s="1">
        <v>1933</v>
      </c>
      <c r="B13" s="3">
        <v>6220</v>
      </c>
      <c r="C13" s="3">
        <v>1870</v>
      </c>
      <c r="D13" s="3">
        <v>11630</v>
      </c>
      <c r="E13" s="3"/>
      <c r="F13" s="3">
        <v>13</v>
      </c>
      <c r="G13" s="3">
        <v>6109</v>
      </c>
      <c r="H13" s="3"/>
      <c r="I13" s="3">
        <v>5534</v>
      </c>
      <c r="J13" s="6">
        <v>0.317</v>
      </c>
      <c r="M13" s="2">
        <f t="shared" si="0"/>
        <v>1.3999999999996362</v>
      </c>
      <c r="O13">
        <f t="shared" si="1"/>
        <v>0</v>
      </c>
    </row>
    <row r="14" spans="1:15" x14ac:dyDescent="0.25">
      <c r="A14" s="1">
        <v>1934</v>
      </c>
      <c r="B14" s="3">
        <v>4217</v>
      </c>
      <c r="C14" s="3">
        <v>2020</v>
      </c>
      <c r="D14" s="3">
        <v>8518</v>
      </c>
      <c r="E14" s="3"/>
      <c r="F14" s="3">
        <v>3</v>
      </c>
      <c r="G14" s="3">
        <v>2636</v>
      </c>
      <c r="H14" s="3"/>
      <c r="I14" s="3">
        <v>5885</v>
      </c>
      <c r="J14" s="6">
        <v>0.33100000000000002</v>
      </c>
      <c r="M14" s="2">
        <f t="shared" si="0"/>
        <v>0.34000000000014552</v>
      </c>
      <c r="O14">
        <f t="shared" si="1"/>
        <v>0</v>
      </c>
    </row>
    <row r="15" spans="1:15" x14ac:dyDescent="0.25">
      <c r="A15" s="1" t="s">
        <v>2</v>
      </c>
      <c r="B15" s="3">
        <v>5594</v>
      </c>
      <c r="C15" s="3">
        <v>2211</v>
      </c>
      <c r="D15" s="3">
        <v>12371</v>
      </c>
      <c r="E15" s="3"/>
      <c r="F15" s="3">
        <v>10</v>
      </c>
      <c r="G15" s="3">
        <v>1749</v>
      </c>
      <c r="H15" s="3"/>
      <c r="I15" s="3">
        <v>10632</v>
      </c>
      <c r="J15" s="6">
        <v>0.61899999999999999</v>
      </c>
      <c r="M15" s="2">
        <f t="shared" si="0"/>
        <v>-2.6659999999992579</v>
      </c>
      <c r="O15">
        <f t="shared" si="1"/>
        <v>0</v>
      </c>
    </row>
    <row r="16" spans="1:15" x14ac:dyDescent="0.25">
      <c r="A16" s="1">
        <v>1935</v>
      </c>
      <c r="B16" s="3">
        <v>5522</v>
      </c>
      <c r="C16" s="3">
        <v>2577</v>
      </c>
      <c r="D16" s="3">
        <v>14230</v>
      </c>
      <c r="E16" s="3"/>
      <c r="F16" s="3">
        <v>13</v>
      </c>
      <c r="G16" s="3">
        <v>2501</v>
      </c>
      <c r="H16" s="3"/>
      <c r="I16" s="3">
        <v>11742</v>
      </c>
      <c r="J16" s="6">
        <v>0.64900000000000002</v>
      </c>
      <c r="M16" s="2">
        <f t="shared" si="0"/>
        <v>0.19399999999950523</v>
      </c>
      <c r="O16">
        <f t="shared" si="1"/>
        <v>0</v>
      </c>
    </row>
    <row r="17" spans="1:15" x14ac:dyDescent="0.25">
      <c r="A17" s="1">
        <v>1936</v>
      </c>
      <c r="B17" s="3">
        <v>3904</v>
      </c>
      <c r="C17" s="3">
        <v>2376</v>
      </c>
      <c r="D17" s="3">
        <v>9275</v>
      </c>
      <c r="E17" s="3"/>
      <c r="F17" s="3">
        <v>6</v>
      </c>
      <c r="G17" s="3">
        <v>2001</v>
      </c>
      <c r="H17" s="3"/>
      <c r="I17" s="3">
        <v>7280</v>
      </c>
      <c r="J17" s="6">
        <v>0.39500000000000002</v>
      </c>
      <c r="M17" s="2">
        <f t="shared" si="0"/>
        <v>0.90400000000045111</v>
      </c>
      <c r="O17">
        <f t="shared" si="1"/>
        <v>0</v>
      </c>
    </row>
    <row r="18" spans="1:15" x14ac:dyDescent="0.25">
      <c r="A18" s="1">
        <v>1937</v>
      </c>
      <c r="B18" s="3">
        <v>3675</v>
      </c>
      <c r="C18" s="3">
        <v>2206</v>
      </c>
      <c r="D18" s="3">
        <v>8106</v>
      </c>
      <c r="E18" s="3"/>
      <c r="F18" s="3">
        <v>13</v>
      </c>
      <c r="G18" s="3">
        <v>3663</v>
      </c>
      <c r="H18" s="3"/>
      <c r="I18" s="3">
        <v>4456</v>
      </c>
      <c r="J18" s="6">
        <v>0.23799999999999999</v>
      </c>
      <c r="M18" s="2">
        <f t="shared" si="0"/>
        <v>1.0500000000001819</v>
      </c>
      <c r="O18">
        <f t="shared" si="1"/>
        <v>0</v>
      </c>
    </row>
    <row r="19" spans="1:15" x14ac:dyDescent="0.25">
      <c r="A19" s="1">
        <v>1938</v>
      </c>
      <c r="B19" s="3">
        <v>4000</v>
      </c>
      <c r="C19" s="3">
        <v>2058</v>
      </c>
      <c r="D19" s="3">
        <v>8232</v>
      </c>
      <c r="E19" s="3"/>
      <c r="F19" s="3">
        <v>12</v>
      </c>
      <c r="G19" s="3">
        <v>1684</v>
      </c>
      <c r="H19" s="3"/>
      <c r="I19" s="3">
        <v>6560</v>
      </c>
      <c r="J19" s="6">
        <v>0.34399999999999997</v>
      </c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>
        <v>3456</v>
      </c>
      <c r="C20" s="3">
        <v>1726</v>
      </c>
      <c r="D20" s="3">
        <v>5965</v>
      </c>
      <c r="E20" s="3"/>
      <c r="F20" s="3">
        <v>5</v>
      </c>
      <c r="G20" s="3">
        <v>1513</v>
      </c>
      <c r="H20" s="3"/>
      <c r="I20" s="3">
        <v>4457</v>
      </c>
      <c r="J20" s="6">
        <v>0.23</v>
      </c>
      <c r="M20" s="2">
        <f t="shared" si="0"/>
        <v>5.599999999958527E-2</v>
      </c>
      <c r="O20">
        <f t="shared" si="1"/>
        <v>0</v>
      </c>
    </row>
    <row r="21" spans="1:15" x14ac:dyDescent="0.25">
      <c r="A21" s="1" t="s">
        <v>3</v>
      </c>
      <c r="B21" s="3">
        <v>4111</v>
      </c>
      <c r="C21" s="3">
        <v>2229</v>
      </c>
      <c r="D21" s="3">
        <v>9162</v>
      </c>
      <c r="E21" s="3"/>
      <c r="F21" s="3">
        <v>10</v>
      </c>
      <c r="G21" s="3">
        <v>2272</v>
      </c>
      <c r="H21" s="3"/>
      <c r="I21" s="3">
        <v>6900</v>
      </c>
      <c r="J21" s="6">
        <v>0.36799999999999999</v>
      </c>
      <c r="M21" s="2">
        <f t="shared" si="0"/>
        <v>1.418999999999869</v>
      </c>
      <c r="O21">
        <f t="shared" si="1"/>
        <v>0</v>
      </c>
    </row>
    <row r="22" spans="1:15" x14ac:dyDescent="0.25">
      <c r="A22" s="1">
        <v>1940</v>
      </c>
      <c r="B22" s="3">
        <v>4705</v>
      </c>
      <c r="C22" s="3">
        <v>1404</v>
      </c>
      <c r="D22" s="3">
        <v>6607</v>
      </c>
      <c r="E22" s="3"/>
      <c r="F22" s="3">
        <v>9</v>
      </c>
      <c r="G22" s="3">
        <v>1176</v>
      </c>
      <c r="H22" s="3"/>
      <c r="I22" s="3">
        <v>5438</v>
      </c>
      <c r="J22" s="6">
        <v>0.27500000000000002</v>
      </c>
      <c r="M22" s="2">
        <f t="shared" si="0"/>
        <v>-1.180000000000291</v>
      </c>
      <c r="O22">
        <f t="shared" si="1"/>
        <v>2</v>
      </c>
    </row>
    <row r="23" spans="1:15" x14ac:dyDescent="0.25">
      <c r="A23" s="1">
        <v>1941</v>
      </c>
      <c r="B23" s="3">
        <v>5684</v>
      </c>
      <c r="C23" s="3">
        <v>1306</v>
      </c>
      <c r="D23" s="3">
        <v>7425</v>
      </c>
      <c r="E23" s="3"/>
      <c r="F23" s="3">
        <v>12</v>
      </c>
      <c r="G23" s="3">
        <v>1237</v>
      </c>
      <c r="H23" s="3"/>
      <c r="I23" s="3">
        <v>6200</v>
      </c>
      <c r="J23" s="6">
        <v>0.307</v>
      </c>
      <c r="M23" s="2">
        <f t="shared" si="0"/>
        <v>-1.6959999999999127</v>
      </c>
      <c r="O23">
        <f t="shared" si="1"/>
        <v>0</v>
      </c>
    </row>
    <row r="24" spans="1:15" x14ac:dyDescent="0.25">
      <c r="A24" s="1">
        <v>1942</v>
      </c>
      <c r="B24" s="3">
        <v>5211</v>
      </c>
      <c r="C24" s="3">
        <v>1196</v>
      </c>
      <c r="D24" s="3">
        <v>6233</v>
      </c>
      <c r="E24" s="3"/>
      <c r="F24" s="3">
        <v>14</v>
      </c>
      <c r="G24" s="3">
        <v>945</v>
      </c>
      <c r="H24" s="3"/>
      <c r="I24" s="3">
        <v>5302</v>
      </c>
      <c r="J24" s="6">
        <v>0.25700000000000001</v>
      </c>
      <c r="M24" s="2">
        <f t="shared" si="0"/>
        <v>-0.64400000000023283</v>
      </c>
      <c r="O24">
        <f t="shared" si="1"/>
        <v>0</v>
      </c>
    </row>
    <row r="25" spans="1:15" x14ac:dyDescent="0.25">
      <c r="A25" s="1">
        <v>1943</v>
      </c>
      <c r="B25" s="3">
        <v>7776</v>
      </c>
      <c r="C25" s="3">
        <v>1406</v>
      </c>
      <c r="D25" s="3">
        <v>10930</v>
      </c>
      <c r="E25" s="3"/>
      <c r="F25" s="3">
        <v>9</v>
      </c>
      <c r="G25" s="3">
        <v>7042</v>
      </c>
      <c r="H25" s="3"/>
      <c r="I25" s="3">
        <v>3897</v>
      </c>
      <c r="J25" s="6">
        <v>0.184</v>
      </c>
      <c r="M25" s="2">
        <f t="shared" si="0"/>
        <v>3.0560000000004948</v>
      </c>
      <c r="O25">
        <f t="shared" si="1"/>
        <v>0</v>
      </c>
    </row>
    <row r="26" spans="1:15" x14ac:dyDescent="0.25">
      <c r="A26" s="1">
        <v>1944</v>
      </c>
      <c r="B26" s="3">
        <v>10025</v>
      </c>
      <c r="C26" s="3">
        <v>1370</v>
      </c>
      <c r="D26" s="3">
        <v>13730</v>
      </c>
      <c r="E26" s="3"/>
      <c r="F26" s="3">
        <v>7</v>
      </c>
      <c r="G26" s="3">
        <v>8593</v>
      </c>
      <c r="H26" s="3"/>
      <c r="I26" s="3">
        <v>5144</v>
      </c>
      <c r="J26" s="6">
        <v>0.23699999999999999</v>
      </c>
      <c r="M26" s="2">
        <f t="shared" si="0"/>
        <v>4.25</v>
      </c>
      <c r="O26">
        <f t="shared" si="1"/>
        <v>0</v>
      </c>
    </row>
    <row r="27" spans="1:15" x14ac:dyDescent="0.25">
      <c r="A27" s="1" t="s">
        <v>4</v>
      </c>
      <c r="B27" s="3">
        <v>6680</v>
      </c>
      <c r="C27" s="3">
        <v>1345</v>
      </c>
      <c r="D27" s="3">
        <v>8985</v>
      </c>
      <c r="E27" s="3"/>
      <c r="F27" s="3">
        <v>10</v>
      </c>
      <c r="G27" s="3">
        <v>3799</v>
      </c>
      <c r="H27" s="3"/>
      <c r="I27" s="3">
        <v>5196</v>
      </c>
      <c r="J27" s="6">
        <v>0.251</v>
      </c>
      <c r="M27" s="2">
        <f t="shared" si="0"/>
        <v>-0.3999999999996362</v>
      </c>
      <c r="O27">
        <f t="shared" si="1"/>
        <v>0</v>
      </c>
    </row>
    <row r="28" spans="1:15" x14ac:dyDescent="0.25">
      <c r="A28" s="1">
        <v>1945</v>
      </c>
      <c r="B28" s="3">
        <v>10605</v>
      </c>
      <c r="C28" s="3">
        <v>1312</v>
      </c>
      <c r="D28" s="3">
        <v>13909</v>
      </c>
      <c r="E28" s="3"/>
      <c r="F28" s="3"/>
      <c r="G28" s="3">
        <v>4500</v>
      </c>
      <c r="H28" s="3"/>
      <c r="I28" s="3">
        <v>9409</v>
      </c>
      <c r="J28" s="6">
        <v>0.42299999999999999</v>
      </c>
      <c r="M28" s="2">
        <f t="shared" si="0"/>
        <v>4.7600000000002183</v>
      </c>
      <c r="O28">
        <f t="shared" si="1"/>
        <v>0</v>
      </c>
    </row>
    <row r="29" spans="1:15" x14ac:dyDescent="0.25">
      <c r="A29" s="1">
        <v>1946</v>
      </c>
      <c r="B29" s="3">
        <v>9495</v>
      </c>
      <c r="C29" s="3">
        <v>1179</v>
      </c>
      <c r="D29" s="3">
        <v>11190</v>
      </c>
      <c r="E29" s="3"/>
      <c r="F29" s="3"/>
      <c r="G29" s="3">
        <v>3372</v>
      </c>
      <c r="H29" s="3"/>
      <c r="I29" s="3">
        <v>7818</v>
      </c>
      <c r="J29" s="6">
        <v>0.34300000000000003</v>
      </c>
      <c r="M29" s="2">
        <f t="shared" si="0"/>
        <v>4.6049999999995634</v>
      </c>
      <c r="O29">
        <f t="shared" si="1"/>
        <v>0</v>
      </c>
    </row>
    <row r="30" spans="1:15" x14ac:dyDescent="0.25">
      <c r="A30" s="1">
        <v>1947</v>
      </c>
      <c r="B30" s="3">
        <v>9544</v>
      </c>
      <c r="C30" s="3">
        <v>1228</v>
      </c>
      <c r="D30" s="3">
        <v>11721</v>
      </c>
      <c r="E30" s="3"/>
      <c r="F30" s="3"/>
      <c r="G30" s="3">
        <v>2292</v>
      </c>
      <c r="H30" s="3"/>
      <c r="I30" s="3">
        <v>9429</v>
      </c>
      <c r="J30" s="6">
        <v>0.40200000000000002</v>
      </c>
      <c r="M30" s="2">
        <f t="shared" si="0"/>
        <v>-0.9680000000007567</v>
      </c>
      <c r="O30">
        <f t="shared" si="1"/>
        <v>0</v>
      </c>
    </row>
    <row r="31" spans="1:15" x14ac:dyDescent="0.25">
      <c r="A31" s="1">
        <v>1948</v>
      </c>
      <c r="B31" s="3">
        <v>9700</v>
      </c>
      <c r="C31" s="3">
        <v>1244</v>
      </c>
      <c r="D31" s="3">
        <v>12068</v>
      </c>
      <c r="E31" s="3"/>
      <c r="F31" s="3"/>
      <c r="G31" s="3">
        <v>1630</v>
      </c>
      <c r="H31" s="3"/>
      <c r="I31" s="3">
        <v>10438</v>
      </c>
      <c r="J31" s="6">
        <v>0.433</v>
      </c>
      <c r="M31" s="2">
        <f t="shared" si="0"/>
        <v>-1.2000000000007276</v>
      </c>
      <c r="O31">
        <f t="shared" si="1"/>
        <v>0</v>
      </c>
    </row>
    <row r="32" spans="1:15" x14ac:dyDescent="0.25">
      <c r="A32" s="1">
        <v>1949</v>
      </c>
      <c r="B32" s="3">
        <v>10858</v>
      </c>
      <c r="C32" s="3">
        <v>1145</v>
      </c>
      <c r="D32" s="3">
        <v>12429</v>
      </c>
      <c r="E32" s="3"/>
      <c r="F32" s="3"/>
      <c r="G32" s="3">
        <v>2001</v>
      </c>
      <c r="H32" s="3"/>
      <c r="I32" s="3">
        <v>10428</v>
      </c>
      <c r="J32" s="6">
        <v>0.42</v>
      </c>
      <c r="M32" s="2">
        <f t="shared" si="0"/>
        <v>3.4099999999998545</v>
      </c>
      <c r="O32">
        <f t="shared" si="1"/>
        <v>0</v>
      </c>
    </row>
    <row r="33" spans="1:15" x14ac:dyDescent="0.25">
      <c r="A33" s="1" t="s">
        <v>5</v>
      </c>
      <c r="B33" s="3">
        <v>10040</v>
      </c>
      <c r="C33" s="3">
        <v>1221</v>
      </c>
      <c r="D33" s="3">
        <v>12263</v>
      </c>
      <c r="E33" s="3"/>
      <c r="F33" s="3"/>
      <c r="G33" s="3">
        <v>2759</v>
      </c>
      <c r="H33" s="3"/>
      <c r="I33" s="3">
        <v>9504</v>
      </c>
      <c r="J33" s="6">
        <v>0.40500000000000003</v>
      </c>
      <c r="M33" s="2">
        <f t="shared" si="0"/>
        <v>-4.1599999999998545</v>
      </c>
      <c r="O33">
        <f t="shared" si="1"/>
        <v>0</v>
      </c>
    </row>
    <row r="34" spans="1:15" x14ac:dyDescent="0.25">
      <c r="A34" s="1">
        <v>1950</v>
      </c>
      <c r="B34" s="3">
        <v>10912</v>
      </c>
      <c r="C34" s="3">
        <v>1134</v>
      </c>
      <c r="D34" s="3">
        <v>12379</v>
      </c>
      <c r="E34" s="3"/>
      <c r="F34" s="3"/>
      <c r="G34" s="3">
        <v>3416</v>
      </c>
      <c r="H34" s="3"/>
      <c r="I34" s="3">
        <v>8963</v>
      </c>
      <c r="J34" s="6">
        <v>0.34699999999999998</v>
      </c>
      <c r="M34" s="2">
        <f t="shared" si="0"/>
        <v>-4.7919999999994616</v>
      </c>
      <c r="O34">
        <f t="shared" si="1"/>
        <v>0</v>
      </c>
    </row>
    <row r="35" spans="1:15" x14ac:dyDescent="0.25">
      <c r="A35" s="1">
        <v>1951</v>
      </c>
      <c r="B35" s="3">
        <v>11068</v>
      </c>
      <c r="C35" s="3">
        <v>1220</v>
      </c>
      <c r="D35" s="3">
        <v>13499</v>
      </c>
      <c r="E35" s="3"/>
      <c r="F35" s="3"/>
      <c r="G35" s="3">
        <v>3866</v>
      </c>
      <c r="H35" s="3"/>
      <c r="I35" s="3">
        <v>9633</v>
      </c>
      <c r="J35" s="6">
        <v>0.36099999999999999</v>
      </c>
      <c r="M35" s="2">
        <f t="shared" si="0"/>
        <v>3.9599999999991269</v>
      </c>
      <c r="O35">
        <f t="shared" si="1"/>
        <v>0</v>
      </c>
    </row>
    <row r="36" spans="1:15" x14ac:dyDescent="0.25">
      <c r="A36" s="1">
        <v>1952</v>
      </c>
      <c r="B36" s="3">
        <v>11209</v>
      </c>
      <c r="C36" s="3">
        <v>1233</v>
      </c>
      <c r="D36" s="3">
        <v>13826</v>
      </c>
      <c r="E36" s="3"/>
      <c r="F36" s="3"/>
      <c r="G36" s="3">
        <v>3160</v>
      </c>
      <c r="H36" s="3"/>
      <c r="I36" s="3">
        <v>10666</v>
      </c>
      <c r="J36" s="6">
        <v>0.38600000000000001</v>
      </c>
      <c r="M36" s="2">
        <f t="shared" si="0"/>
        <v>-5.3029999999998836</v>
      </c>
      <c r="O36">
        <f t="shared" si="1"/>
        <v>0</v>
      </c>
    </row>
    <row r="37" spans="1:15" x14ac:dyDescent="0.25">
      <c r="A37" s="1">
        <v>1953</v>
      </c>
      <c r="B37" s="3">
        <v>11969</v>
      </c>
      <c r="C37" s="3">
        <v>1194</v>
      </c>
      <c r="D37" s="3">
        <v>14287</v>
      </c>
      <c r="E37" s="3"/>
      <c r="F37" s="3"/>
      <c r="G37" s="3">
        <v>3862</v>
      </c>
      <c r="H37" s="3"/>
      <c r="I37" s="3">
        <v>10425</v>
      </c>
      <c r="J37" s="6">
        <v>0.36499999999999999</v>
      </c>
      <c r="M37" s="2">
        <f t="shared" si="0"/>
        <v>3.9860000000007858</v>
      </c>
      <c r="O37">
        <f t="shared" si="1"/>
        <v>0</v>
      </c>
    </row>
    <row r="38" spans="1:15" x14ac:dyDescent="0.25">
      <c r="A38" s="1">
        <v>1954</v>
      </c>
      <c r="B38" s="3">
        <v>11981</v>
      </c>
      <c r="C38" s="3">
        <v>1309</v>
      </c>
      <c r="D38" s="3">
        <v>15686</v>
      </c>
      <c r="E38" s="3"/>
      <c r="F38" s="3"/>
      <c r="G38" s="3">
        <v>3236</v>
      </c>
      <c r="H38" s="3"/>
      <c r="I38" s="3">
        <v>12450</v>
      </c>
      <c r="J38" s="6">
        <v>0.42199999999999999</v>
      </c>
      <c r="M38" s="2">
        <f t="shared" si="0"/>
        <v>-2.8709999999991851</v>
      </c>
      <c r="O38">
        <f t="shared" si="1"/>
        <v>0</v>
      </c>
    </row>
    <row r="39" spans="1:15" x14ac:dyDescent="0.25">
      <c r="A39" s="1" t="s">
        <v>6</v>
      </c>
      <c r="B39" s="3">
        <v>11428</v>
      </c>
      <c r="C39" s="3">
        <v>1219</v>
      </c>
      <c r="D39" s="3">
        <v>13935</v>
      </c>
      <c r="E39" s="3"/>
      <c r="F39" s="3"/>
      <c r="G39" s="3">
        <v>3508</v>
      </c>
      <c r="H39" s="3"/>
      <c r="I39" s="3">
        <v>10427</v>
      </c>
      <c r="J39" s="6">
        <v>0.377</v>
      </c>
      <c r="M39" s="2">
        <f t="shared" si="0"/>
        <v>-4.2680000000000291</v>
      </c>
      <c r="O39">
        <f t="shared" si="1"/>
        <v>0</v>
      </c>
    </row>
    <row r="40" spans="1:15" x14ac:dyDescent="0.25">
      <c r="A40" s="1">
        <v>1955</v>
      </c>
      <c r="B40" s="3">
        <v>12691</v>
      </c>
      <c r="C40" s="3">
        <v>1280</v>
      </c>
      <c r="D40" s="3">
        <v>16242</v>
      </c>
      <c r="E40" s="3"/>
      <c r="F40" s="3"/>
      <c r="G40" s="3">
        <v>2691</v>
      </c>
      <c r="H40" s="3"/>
      <c r="I40" s="3">
        <v>13551</v>
      </c>
      <c r="J40" s="6">
        <v>0.44400000000000001</v>
      </c>
      <c r="M40" s="2">
        <f t="shared" si="0"/>
        <v>2.4799999999995634</v>
      </c>
      <c r="O40">
        <f t="shared" si="1"/>
        <v>0</v>
      </c>
    </row>
    <row r="41" spans="1:15" x14ac:dyDescent="0.25">
      <c r="A41" s="1">
        <v>1956</v>
      </c>
      <c r="B41" s="3">
        <v>12375</v>
      </c>
      <c r="C41" s="3">
        <v>1258</v>
      </c>
      <c r="D41" s="3">
        <v>15562</v>
      </c>
      <c r="E41" s="3"/>
      <c r="F41" s="3"/>
      <c r="G41" s="3">
        <v>3365</v>
      </c>
      <c r="H41" s="3"/>
      <c r="I41" s="3">
        <v>12197</v>
      </c>
      <c r="J41" s="6">
        <v>0.38700000000000001</v>
      </c>
      <c r="M41" s="2">
        <f t="shared" si="0"/>
        <v>5.75</v>
      </c>
      <c r="O41">
        <f t="shared" si="1"/>
        <v>0</v>
      </c>
    </row>
    <row r="42" spans="1:15" x14ac:dyDescent="0.25">
      <c r="A42" s="1">
        <v>1957</v>
      </c>
      <c r="B42" s="3">
        <v>10619</v>
      </c>
      <c r="C42" s="3">
        <v>1323</v>
      </c>
      <c r="D42" s="3">
        <v>14054</v>
      </c>
      <c r="E42" s="3"/>
      <c r="F42" s="3">
        <v>54</v>
      </c>
      <c r="G42" s="3">
        <v>2815</v>
      </c>
      <c r="H42" s="3"/>
      <c r="I42" s="3">
        <v>11293</v>
      </c>
      <c r="J42" s="6">
        <v>0.34599999999999997</v>
      </c>
      <c r="M42" s="2">
        <f t="shared" si="0"/>
        <v>-5.0630000000001019</v>
      </c>
      <c r="O42">
        <f t="shared" si="1"/>
        <v>0</v>
      </c>
    </row>
    <row r="43" spans="1:15" x14ac:dyDescent="0.25">
      <c r="A43" s="1">
        <v>1958</v>
      </c>
      <c r="B43" s="3">
        <v>11065</v>
      </c>
      <c r="C43" s="3">
        <v>1331</v>
      </c>
      <c r="D43" s="3">
        <v>14732</v>
      </c>
      <c r="E43" s="3"/>
      <c r="F43" s="3"/>
      <c r="G43" s="3">
        <v>3614</v>
      </c>
      <c r="H43" s="3"/>
      <c r="I43" s="3">
        <v>11118</v>
      </c>
      <c r="J43" s="6">
        <v>0.33</v>
      </c>
      <c r="M43" s="2">
        <f t="shared" si="0"/>
        <v>-4.4850000000005821</v>
      </c>
      <c r="O43">
        <f t="shared" si="1"/>
        <v>0</v>
      </c>
    </row>
    <row r="44" spans="1:15" x14ac:dyDescent="0.25">
      <c r="A44" s="1">
        <v>1959</v>
      </c>
      <c r="B44" s="3">
        <v>10047</v>
      </c>
      <c r="C44" s="3">
        <v>1275</v>
      </c>
      <c r="D44" s="3">
        <v>12811</v>
      </c>
      <c r="E44" s="3"/>
      <c r="F44" s="3">
        <v>14</v>
      </c>
      <c r="G44" s="3">
        <v>2505</v>
      </c>
      <c r="H44" s="3"/>
      <c r="I44" s="3">
        <v>10320</v>
      </c>
      <c r="J44" s="6">
        <v>0.29599999999999999</v>
      </c>
      <c r="M44" s="2">
        <f t="shared" si="0"/>
        <v>-1.0750000000007276</v>
      </c>
      <c r="O44">
        <f t="shared" si="1"/>
        <v>0</v>
      </c>
    </row>
    <row r="45" spans="1:15" x14ac:dyDescent="0.25">
      <c r="A45" s="1" t="s">
        <v>7</v>
      </c>
      <c r="B45" s="3">
        <v>11359</v>
      </c>
      <c r="C45" s="3">
        <v>1292</v>
      </c>
      <c r="D45" s="3">
        <v>14680</v>
      </c>
      <c r="E45" s="3"/>
      <c r="F45" s="3">
        <v>14</v>
      </c>
      <c r="G45" s="3">
        <v>2998</v>
      </c>
      <c r="H45" s="3"/>
      <c r="I45" s="3">
        <v>11696</v>
      </c>
      <c r="J45" s="6">
        <v>0.35799999999999998</v>
      </c>
      <c r="M45" s="2">
        <f t="shared" si="0"/>
        <v>-4.1720000000004802</v>
      </c>
      <c r="O45">
        <f t="shared" si="1"/>
        <v>0</v>
      </c>
    </row>
    <row r="46" spans="1:15" x14ac:dyDescent="0.25">
      <c r="A46" s="1">
        <v>1960</v>
      </c>
      <c r="B46" s="3">
        <v>9489</v>
      </c>
      <c r="C46" s="3">
        <v>1290</v>
      </c>
      <c r="D46" s="3">
        <v>12245</v>
      </c>
      <c r="E46" s="3"/>
      <c r="F46" s="3">
        <v>8</v>
      </c>
      <c r="G46" s="3">
        <v>2908</v>
      </c>
      <c r="H46" s="3"/>
      <c r="I46" s="3">
        <v>9345</v>
      </c>
      <c r="J46" s="6">
        <v>0.25900000000000001</v>
      </c>
      <c r="M46" s="2">
        <f t="shared" si="0"/>
        <v>-4.1900000000005093</v>
      </c>
      <c r="O46">
        <f t="shared" si="1"/>
        <v>0</v>
      </c>
    </row>
    <row r="47" spans="1:15" x14ac:dyDescent="0.25">
      <c r="A47" s="1">
        <v>1961</v>
      </c>
      <c r="B47" s="3">
        <v>9440</v>
      </c>
      <c r="C47" s="3">
        <v>1299</v>
      </c>
      <c r="D47" s="3">
        <v>12258</v>
      </c>
      <c r="E47" s="3"/>
      <c r="F47" s="3">
        <v>94</v>
      </c>
      <c r="G47" s="3">
        <v>3026</v>
      </c>
      <c r="H47" s="3"/>
      <c r="I47" s="3">
        <v>9326</v>
      </c>
      <c r="J47" s="6">
        <v>0.25</v>
      </c>
      <c r="M47" s="2">
        <f t="shared" si="0"/>
        <v>4.5599999999994907</v>
      </c>
      <c r="O47">
        <f t="shared" si="1"/>
        <v>0</v>
      </c>
    </row>
    <row r="48" spans="1:15" x14ac:dyDescent="0.25">
      <c r="A48" s="1">
        <v>1962</v>
      </c>
      <c r="B48" s="3">
        <v>8857</v>
      </c>
      <c r="C48" s="3">
        <v>1444</v>
      </c>
      <c r="D48" s="3">
        <v>12791</v>
      </c>
      <c r="E48" s="3"/>
      <c r="F48" s="3">
        <v>47</v>
      </c>
      <c r="G48" s="3">
        <v>2824</v>
      </c>
      <c r="H48" s="3"/>
      <c r="I48" s="3">
        <v>10014</v>
      </c>
      <c r="J48" s="6">
        <v>0.26900000000000002</v>
      </c>
      <c r="M48" s="2">
        <f t="shared" si="0"/>
        <v>-1.4920000000001892</v>
      </c>
      <c r="O48">
        <f t="shared" si="1"/>
        <v>0</v>
      </c>
    </row>
    <row r="49" spans="1:15" x14ac:dyDescent="0.25">
      <c r="A49" s="1">
        <v>1963</v>
      </c>
      <c r="B49" s="3">
        <v>8546</v>
      </c>
      <c r="C49" s="3">
        <v>1445</v>
      </c>
      <c r="D49" s="3">
        <v>12349</v>
      </c>
      <c r="E49" s="3"/>
      <c r="F49" s="3">
        <v>144</v>
      </c>
      <c r="G49" s="3">
        <v>2888</v>
      </c>
      <c r="H49" s="3"/>
      <c r="I49" s="3">
        <v>9605</v>
      </c>
      <c r="J49" s="6">
        <v>0.25</v>
      </c>
      <c r="M49" s="2">
        <f t="shared" si="0"/>
        <v>-3.0000000000654836E-2</v>
      </c>
      <c r="O49">
        <f t="shared" si="1"/>
        <v>0</v>
      </c>
    </row>
    <row r="50" spans="1:15" x14ac:dyDescent="0.25">
      <c r="A50" s="1">
        <v>1964</v>
      </c>
      <c r="B50" s="3">
        <v>9602</v>
      </c>
      <c r="C50" s="3">
        <v>1463</v>
      </c>
      <c r="D50" s="3">
        <v>14049</v>
      </c>
      <c r="E50" s="3"/>
      <c r="F50" s="3">
        <v>885</v>
      </c>
      <c r="G50" s="3">
        <v>3296</v>
      </c>
      <c r="H50" s="3"/>
      <c r="I50" s="3">
        <v>11638</v>
      </c>
      <c r="J50" s="6">
        <v>0.26200000000000001</v>
      </c>
      <c r="M50" s="2">
        <f t="shared" si="0"/>
        <v>-1.2739999999994325</v>
      </c>
      <c r="O50">
        <f t="shared" si="1"/>
        <v>0</v>
      </c>
    </row>
    <row r="51" spans="1:15" x14ac:dyDescent="0.25">
      <c r="A51" s="1" t="s">
        <v>8</v>
      </c>
      <c r="B51" s="3">
        <v>9187</v>
      </c>
      <c r="C51" s="3">
        <v>1387</v>
      </c>
      <c r="D51" s="3">
        <v>12738</v>
      </c>
      <c r="E51" s="3"/>
      <c r="F51" s="3">
        <v>236</v>
      </c>
      <c r="G51" s="3">
        <v>2988</v>
      </c>
      <c r="H51" s="3"/>
      <c r="I51" s="3">
        <v>9986</v>
      </c>
      <c r="J51" s="6">
        <v>0.25900000000000001</v>
      </c>
      <c r="M51" s="2">
        <f t="shared" si="0"/>
        <v>4.3690000000005966</v>
      </c>
      <c r="O51">
        <f t="shared" si="1"/>
        <v>0</v>
      </c>
    </row>
    <row r="52" spans="1:15" x14ac:dyDescent="0.25">
      <c r="A52" s="1">
        <v>1965</v>
      </c>
      <c r="B52" s="3">
        <v>11853</v>
      </c>
      <c r="C52" s="3">
        <v>1207</v>
      </c>
      <c r="D52" s="3">
        <v>14303</v>
      </c>
      <c r="E52" s="3"/>
      <c r="F52" s="3">
        <v>1981</v>
      </c>
      <c r="G52" s="3">
        <v>2790</v>
      </c>
      <c r="H52" s="3"/>
      <c r="I52" s="3">
        <v>13494</v>
      </c>
      <c r="J52" s="6">
        <v>0.316</v>
      </c>
      <c r="M52" s="2">
        <f t="shared" si="0"/>
        <v>3.5709999999999127</v>
      </c>
      <c r="O52">
        <f t="shared" si="1"/>
        <v>0</v>
      </c>
    </row>
    <row r="53" spans="1:15" x14ac:dyDescent="0.25">
      <c r="A53" s="1">
        <v>1966</v>
      </c>
      <c r="B53" s="3">
        <v>12100</v>
      </c>
      <c r="C53" s="3">
        <v>1221</v>
      </c>
      <c r="D53" s="3">
        <v>14786</v>
      </c>
      <c r="E53" s="3"/>
      <c r="F53" s="3">
        <v>1050</v>
      </c>
      <c r="G53" s="3">
        <v>3918</v>
      </c>
      <c r="H53" s="3"/>
      <c r="I53" s="3">
        <v>11918</v>
      </c>
      <c r="J53" s="6">
        <v>0.27</v>
      </c>
      <c r="M53" s="2">
        <f t="shared" si="0"/>
        <v>-11.899999999999636</v>
      </c>
      <c r="O53">
        <f t="shared" si="1"/>
        <v>0</v>
      </c>
    </row>
    <row r="54" spans="1:15" x14ac:dyDescent="0.25">
      <c r="A54" s="1">
        <v>1967</v>
      </c>
      <c r="B54" s="3">
        <v>12917</v>
      </c>
      <c r="C54" s="3">
        <v>1777</v>
      </c>
      <c r="D54" s="3">
        <v>22949</v>
      </c>
      <c r="E54" s="3"/>
      <c r="F54" s="3">
        <v>1887</v>
      </c>
      <c r="G54" s="3">
        <v>3010</v>
      </c>
      <c r="H54" s="3"/>
      <c r="I54" s="3">
        <v>21826</v>
      </c>
      <c r="J54" s="6">
        <v>0.47799999999999998</v>
      </c>
      <c r="M54" s="2">
        <f t="shared" si="0"/>
        <v>4.5089999999981956</v>
      </c>
      <c r="O54">
        <f t="shared" si="1"/>
        <v>0</v>
      </c>
    </row>
    <row r="55" spans="1:15" x14ac:dyDescent="0.25">
      <c r="A55" s="1">
        <v>1968</v>
      </c>
      <c r="B55" s="3">
        <v>10498</v>
      </c>
      <c r="C55" s="3">
        <v>2081</v>
      </c>
      <c r="D55" s="3">
        <v>21845</v>
      </c>
      <c r="E55" s="3"/>
      <c r="F55" s="3">
        <v>1550</v>
      </c>
      <c r="G55" s="3">
        <v>2631</v>
      </c>
      <c r="H55" s="3"/>
      <c r="I55" s="3">
        <v>20764</v>
      </c>
      <c r="J55" s="6">
        <v>0.439</v>
      </c>
      <c r="M55" s="2">
        <f t="shared" si="0"/>
        <v>1.3379999999997381</v>
      </c>
      <c r="O55">
        <f t="shared" si="1"/>
        <v>0</v>
      </c>
    </row>
    <row r="56" spans="1:15" x14ac:dyDescent="0.25">
      <c r="A56" s="1">
        <v>1969</v>
      </c>
      <c r="B56" s="3">
        <v>11170</v>
      </c>
      <c r="C56" s="3">
        <v>1774</v>
      </c>
      <c r="D56" s="3">
        <v>19819</v>
      </c>
      <c r="E56" s="3"/>
      <c r="F56" s="3">
        <v>2264</v>
      </c>
      <c r="G56" s="3">
        <v>4044</v>
      </c>
      <c r="H56" s="3"/>
      <c r="I56" s="3">
        <v>18039</v>
      </c>
      <c r="J56" s="6">
        <v>0.36899999999999999</v>
      </c>
      <c r="M56" s="2">
        <f t="shared" si="0"/>
        <v>-3.4199999999982538</v>
      </c>
      <c r="O56">
        <f t="shared" si="1"/>
        <v>0</v>
      </c>
    </row>
    <row r="57" spans="1:15" x14ac:dyDescent="0.25">
      <c r="A57" s="1" t="s">
        <v>10</v>
      </c>
      <c r="B57" s="3">
        <v>11709</v>
      </c>
      <c r="C57" s="3">
        <v>1600</v>
      </c>
      <c r="D57" s="3">
        <v>18740</v>
      </c>
      <c r="E57" s="3"/>
      <c r="F57" s="3">
        <v>1746</v>
      </c>
      <c r="G57" s="3">
        <v>3279</v>
      </c>
      <c r="H57" s="3"/>
      <c r="I57" s="3">
        <v>17207</v>
      </c>
      <c r="J57" s="6">
        <v>0.376</v>
      </c>
      <c r="M57" s="2">
        <f t="shared" si="0"/>
        <v>-5.5999999999985448</v>
      </c>
      <c r="O57">
        <f t="shared" si="1"/>
        <v>0</v>
      </c>
    </row>
    <row r="58" spans="1:15" x14ac:dyDescent="0.25">
      <c r="A58" s="1">
        <v>1970</v>
      </c>
      <c r="B58" s="3">
        <v>13923</v>
      </c>
      <c r="C58" s="3">
        <v>2208</v>
      </c>
      <c r="D58" s="3">
        <v>30748</v>
      </c>
      <c r="E58" s="3"/>
      <c r="F58" s="3">
        <v>1832</v>
      </c>
      <c r="G58" s="3">
        <v>3973</v>
      </c>
      <c r="H58" s="3"/>
      <c r="I58" s="3">
        <v>28607</v>
      </c>
      <c r="J58" s="6">
        <v>0.56399999999999995</v>
      </c>
      <c r="M58" s="2">
        <f t="shared" si="0"/>
        <v>-6.0159999999996217</v>
      </c>
      <c r="O58">
        <f t="shared" si="1"/>
        <v>0</v>
      </c>
    </row>
    <row r="59" spans="1:15" x14ac:dyDescent="0.25">
      <c r="A59" s="1">
        <v>1971</v>
      </c>
      <c r="B59" s="3">
        <v>13598</v>
      </c>
      <c r="C59" s="3">
        <v>2622</v>
      </c>
      <c r="D59" s="3">
        <v>35660</v>
      </c>
      <c r="E59" s="3"/>
      <c r="F59" s="3">
        <v>1500</v>
      </c>
      <c r="G59" s="3">
        <v>3440</v>
      </c>
      <c r="H59" s="3"/>
      <c r="I59" s="3">
        <v>33720</v>
      </c>
      <c r="J59" s="6">
        <v>0.64200000000000002</v>
      </c>
      <c r="M59" s="2">
        <f t="shared" si="0"/>
        <v>-6.044000000001688</v>
      </c>
      <c r="O59">
        <f t="shared" si="1"/>
        <v>0</v>
      </c>
    </row>
    <row r="60" spans="1:15" x14ac:dyDescent="0.25">
      <c r="A60" s="1">
        <v>1972</v>
      </c>
      <c r="B60" s="3">
        <v>16565</v>
      </c>
      <c r="C60" s="3">
        <v>2786</v>
      </c>
      <c r="D60" s="3">
        <v>46154</v>
      </c>
      <c r="E60" s="3"/>
      <c r="F60" s="3">
        <v>2985</v>
      </c>
      <c r="G60" s="3">
        <v>4063</v>
      </c>
      <c r="H60" s="3"/>
      <c r="I60" s="3">
        <v>45076</v>
      </c>
      <c r="J60" s="6">
        <v>0.83</v>
      </c>
      <c r="M60" s="2">
        <f t="shared" si="0"/>
        <v>-3.9100000000034925</v>
      </c>
      <c r="O60">
        <f t="shared" si="1"/>
        <v>0</v>
      </c>
    </row>
    <row r="61" spans="1:15" x14ac:dyDescent="0.25">
      <c r="A61" s="1">
        <v>1973</v>
      </c>
      <c r="B61" s="3">
        <v>16203</v>
      </c>
      <c r="C61" s="3">
        <v>2966</v>
      </c>
      <c r="D61" s="3">
        <v>48057</v>
      </c>
      <c r="E61" s="3"/>
      <c r="F61" s="3">
        <v>1460</v>
      </c>
      <c r="G61" s="3">
        <v>5665</v>
      </c>
      <c r="H61" s="3"/>
      <c r="I61" s="3">
        <v>43852</v>
      </c>
      <c r="J61" s="6">
        <v>0.78100000000000003</v>
      </c>
      <c r="M61" s="2">
        <f t="shared" si="0"/>
        <v>1.0979999999981374</v>
      </c>
      <c r="O61">
        <f t="shared" si="1"/>
        <v>0</v>
      </c>
    </row>
    <row r="62" spans="1:15" x14ac:dyDescent="0.25">
      <c r="A62" s="1">
        <v>1974</v>
      </c>
      <c r="B62" s="3">
        <v>18820</v>
      </c>
      <c r="C62" s="3">
        <v>3118</v>
      </c>
      <c r="D62" s="3">
        <v>58683</v>
      </c>
      <c r="E62" s="3"/>
      <c r="F62" s="3">
        <v>2406</v>
      </c>
      <c r="G62" s="3">
        <v>5605</v>
      </c>
      <c r="H62" s="3"/>
      <c r="I62" s="3">
        <v>55484</v>
      </c>
      <c r="J62" s="6">
        <v>0.95599999999999996</v>
      </c>
      <c r="M62" s="2">
        <f t="shared" si="0"/>
        <v>-2.2399999999979627</v>
      </c>
      <c r="O62">
        <f t="shared" si="1"/>
        <v>0</v>
      </c>
    </row>
    <row r="63" spans="1:15" x14ac:dyDescent="0.25">
      <c r="A63" s="1" t="s">
        <v>11</v>
      </c>
      <c r="B63" s="3">
        <v>15822</v>
      </c>
      <c r="C63" s="3">
        <v>2772</v>
      </c>
      <c r="D63" s="3">
        <v>43860</v>
      </c>
      <c r="E63" s="3"/>
      <c r="F63" s="3">
        <v>2037</v>
      </c>
      <c r="G63" s="3">
        <v>4549</v>
      </c>
      <c r="H63" s="3"/>
      <c r="I63" s="3">
        <v>41348</v>
      </c>
      <c r="J63" s="6">
        <v>0.76100000000000001</v>
      </c>
      <c r="M63" s="2">
        <f t="shared" si="0"/>
        <v>-1.4159999999974389</v>
      </c>
      <c r="O63">
        <f t="shared" si="1"/>
        <v>0</v>
      </c>
    </row>
    <row r="64" spans="1:15" x14ac:dyDescent="0.25">
      <c r="A64" s="1">
        <v>1975</v>
      </c>
      <c r="B64" s="3">
        <v>18569</v>
      </c>
      <c r="C64" s="3">
        <v>3044</v>
      </c>
      <c r="D64" s="3">
        <v>56515</v>
      </c>
      <c r="E64" s="3"/>
      <c r="F64" s="3">
        <v>2033</v>
      </c>
      <c r="G64" s="3">
        <v>3250</v>
      </c>
      <c r="H64" s="3"/>
      <c r="I64" s="3">
        <v>55298</v>
      </c>
      <c r="J64" s="6">
        <v>0.92300000000000004</v>
      </c>
      <c r="M64" s="2">
        <f t="shared" si="0"/>
        <v>9.0360000000000582</v>
      </c>
      <c r="O64">
        <f t="shared" si="1"/>
        <v>0</v>
      </c>
    </row>
    <row r="65" spans="1:15" x14ac:dyDescent="0.25">
      <c r="A65" s="1">
        <v>1976</v>
      </c>
      <c r="B65" s="3">
        <v>18098</v>
      </c>
      <c r="C65" s="3">
        <v>3137</v>
      </c>
      <c r="D65" s="3">
        <v>56772</v>
      </c>
      <c r="E65" s="3"/>
      <c r="F65" s="3">
        <v>1908</v>
      </c>
      <c r="G65" s="3">
        <v>4423</v>
      </c>
      <c r="H65" s="3"/>
      <c r="I65" s="3">
        <v>54257</v>
      </c>
      <c r="J65" s="6">
        <v>0.878</v>
      </c>
      <c r="M65" s="2">
        <f t="shared" si="0"/>
        <v>1.4259999999994761</v>
      </c>
      <c r="O65">
        <f t="shared" si="1"/>
        <v>0</v>
      </c>
    </row>
    <row r="66" spans="1:15" x14ac:dyDescent="0.25">
      <c r="A66" s="1">
        <v>1977</v>
      </c>
      <c r="B66" s="3">
        <v>20534</v>
      </c>
      <c r="C66" s="3">
        <v>2945</v>
      </c>
      <c r="D66" s="3">
        <v>60484</v>
      </c>
      <c r="E66" s="3"/>
      <c r="F66" s="3">
        <v>1744</v>
      </c>
      <c r="G66" s="3">
        <v>4400</v>
      </c>
      <c r="H66" s="3"/>
      <c r="I66" s="3">
        <v>57828</v>
      </c>
      <c r="J66" s="6">
        <v>0.90800000000000003</v>
      </c>
      <c r="M66" s="2">
        <f t="shared" si="0"/>
        <v>-11.370000000002619</v>
      </c>
      <c r="O66">
        <f t="shared" si="1"/>
        <v>0</v>
      </c>
    </row>
    <row r="67" spans="1:15" x14ac:dyDescent="0.25">
      <c r="A67" s="1">
        <v>1978</v>
      </c>
      <c r="B67" s="3">
        <v>18439</v>
      </c>
      <c r="C67" s="3">
        <v>3178</v>
      </c>
      <c r="D67" s="3">
        <v>58603</v>
      </c>
      <c r="E67" s="3"/>
      <c r="F67" s="3"/>
      <c r="G67" s="3">
        <v>3541</v>
      </c>
      <c r="H67" s="3"/>
      <c r="I67" s="3">
        <v>55062</v>
      </c>
      <c r="J67" s="6">
        <v>0.83899999999999997</v>
      </c>
      <c r="M67" s="2">
        <f t="shared" si="0"/>
        <v>-3.8580000000001746</v>
      </c>
      <c r="O67">
        <f t="shared" si="1"/>
        <v>0</v>
      </c>
    </row>
    <row r="68" spans="1:15" x14ac:dyDescent="0.25">
      <c r="A68" s="1">
        <v>1979</v>
      </c>
      <c r="B68" s="3">
        <v>12235</v>
      </c>
      <c r="C68" s="3">
        <v>2630</v>
      </c>
      <c r="D68" s="3">
        <v>32179</v>
      </c>
      <c r="E68" s="3"/>
      <c r="F68" s="3"/>
      <c r="G68" s="3">
        <v>4055</v>
      </c>
      <c r="H68" s="3"/>
      <c r="I68" s="3">
        <v>28124</v>
      </c>
      <c r="J68" s="6">
        <v>0.41599999999999998</v>
      </c>
      <c r="M68" s="2">
        <f t="shared" si="0"/>
        <v>-0.9500000000007276</v>
      </c>
      <c r="O68">
        <f t="shared" si="1"/>
        <v>0</v>
      </c>
    </row>
    <row r="69" spans="1:15" x14ac:dyDescent="0.25">
      <c r="A69" s="1" t="s">
        <v>9</v>
      </c>
      <c r="B69" s="3">
        <v>17575</v>
      </c>
      <c r="C69" s="3">
        <v>3011</v>
      </c>
      <c r="D69" s="3">
        <v>52911</v>
      </c>
      <c r="E69" s="3"/>
      <c r="F69" s="3">
        <v>1137</v>
      </c>
      <c r="G69" s="3">
        <v>3934</v>
      </c>
      <c r="H69" s="3"/>
      <c r="I69" s="3">
        <v>50114</v>
      </c>
      <c r="J69" s="6">
        <v>0.79</v>
      </c>
      <c r="M69" s="2">
        <f t="shared" ref="M69:M72" si="2">B69*C69/1000 -D69</f>
        <v>7.3249999999970896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18443</v>
      </c>
      <c r="C70" s="3">
        <v>3144</v>
      </c>
      <c r="D70" s="3">
        <v>57990</v>
      </c>
      <c r="E70" s="3"/>
      <c r="F70" s="3"/>
      <c r="G70" s="3">
        <v>5403</v>
      </c>
      <c r="H70" s="3"/>
      <c r="I70" s="5">
        <v>52587</v>
      </c>
      <c r="J70" s="6">
        <v>0.78500000000000003</v>
      </c>
      <c r="M70" s="2">
        <f t="shared" si="2"/>
        <v>-5.2079999999987194</v>
      </c>
      <c r="O70">
        <f t="shared" si="3"/>
        <v>0</v>
      </c>
    </row>
    <row r="71" spans="1:15" x14ac:dyDescent="0.25">
      <c r="A71" s="1">
        <v>1981</v>
      </c>
      <c r="B71" s="3">
        <v>19030</v>
      </c>
      <c r="C71" s="3">
        <v>4171</v>
      </c>
      <c r="D71" s="3">
        <v>79376</v>
      </c>
      <c r="E71" s="3"/>
      <c r="F71" s="3"/>
      <c r="G71" s="3">
        <v>3676</v>
      </c>
      <c r="H71" s="3"/>
      <c r="I71" s="3">
        <v>75700</v>
      </c>
      <c r="J71" s="6">
        <v>1.0629999999999999</v>
      </c>
      <c r="M71" s="2">
        <f t="shared" si="2"/>
        <v>-1.8699999999953434</v>
      </c>
      <c r="O71">
        <f t="shared" si="3"/>
        <v>0</v>
      </c>
    </row>
    <row r="72" spans="1:15" x14ac:dyDescent="0.25">
      <c r="A72" s="1">
        <v>1982</v>
      </c>
      <c r="B72" s="3">
        <v>10924</v>
      </c>
      <c r="C72" s="3">
        <v>3193</v>
      </c>
      <c r="D72" s="3">
        <v>34890</v>
      </c>
      <c r="E72" s="3"/>
      <c r="F72" s="3"/>
      <c r="G72" s="3">
        <v>4354</v>
      </c>
      <c r="H72" s="3"/>
      <c r="I72" s="3">
        <v>30536</v>
      </c>
      <c r="J72" s="6">
        <v>0.41699999999999998</v>
      </c>
      <c r="M72" s="2">
        <f t="shared" si="2"/>
        <v>-9.6679999999978463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F344-1593-48FB-AC0D-3493C53C38CC}">
  <dimension ref="A1:O75"/>
  <sheetViews>
    <sheetView zoomScaleNormal="100" workbookViewId="0">
      <pane ySplit="3" topLeftCell="A22" activePane="bottomLeft" state="frozen"/>
      <selection pane="bottomLeft" activeCell="U68" sqref="U68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16129</v>
      </c>
      <c r="C4" s="3">
        <v>530</v>
      </c>
      <c r="D4" s="3">
        <v>8546</v>
      </c>
      <c r="E4" s="3"/>
      <c r="F4" s="3"/>
      <c r="G4" s="3"/>
      <c r="H4" s="3"/>
      <c r="I4" s="3">
        <v>8546</v>
      </c>
      <c r="J4" s="6">
        <v>0.56200000000000006</v>
      </c>
      <c r="M4" s="2">
        <f>B4*C4/1000 -D4</f>
        <v>2.3700000000008004</v>
      </c>
      <c r="O4">
        <f>D4-G4+F4-I4</f>
        <v>0</v>
      </c>
    </row>
    <row r="5" spans="1:15" x14ac:dyDescent="0.25">
      <c r="A5" s="1">
        <v>1926</v>
      </c>
      <c r="B5" s="3">
        <v>16222</v>
      </c>
      <c r="C5" s="3">
        <v>449</v>
      </c>
      <c r="D5" s="3">
        <v>7289</v>
      </c>
      <c r="E5" s="3"/>
      <c r="F5" s="3"/>
      <c r="G5" s="3"/>
      <c r="H5" s="3"/>
      <c r="I5" s="3">
        <v>7289</v>
      </c>
      <c r="J5" s="6">
        <v>0.47099999999999997</v>
      </c>
      <c r="M5" s="2">
        <f t="shared" ref="M5:M68" si="0">B5*C5/1000 -D5</f>
        <v>-5.3220000000001164</v>
      </c>
      <c r="O5">
        <f t="shared" ref="O5:O68" si="1">D5-G5+F5-I5</f>
        <v>0</v>
      </c>
    </row>
    <row r="6" spans="1:15" x14ac:dyDescent="0.25">
      <c r="A6" s="1">
        <v>1927</v>
      </c>
      <c r="B6" s="3">
        <v>15782</v>
      </c>
      <c r="C6" s="3">
        <v>487</v>
      </c>
      <c r="D6" s="3">
        <v>7678</v>
      </c>
      <c r="E6" s="3"/>
      <c r="F6" s="3"/>
      <c r="G6" s="3">
        <v>109</v>
      </c>
      <c r="H6" s="3"/>
      <c r="I6" s="3">
        <v>7569</v>
      </c>
      <c r="J6" s="6">
        <v>0.48099999999999998</v>
      </c>
      <c r="M6" s="2">
        <f t="shared" si="0"/>
        <v>7.8339999999998327</v>
      </c>
      <c r="O6">
        <f t="shared" si="1"/>
        <v>0</v>
      </c>
    </row>
    <row r="7" spans="1:15" x14ac:dyDescent="0.25">
      <c r="A7" s="1">
        <v>1928</v>
      </c>
      <c r="B7" s="3">
        <v>14065</v>
      </c>
      <c r="C7" s="3">
        <v>505</v>
      </c>
      <c r="D7" s="3">
        <v>7101</v>
      </c>
      <c r="E7" s="3"/>
      <c r="F7" s="3"/>
      <c r="G7" s="3">
        <v>162</v>
      </c>
      <c r="H7" s="3"/>
      <c r="I7" s="3">
        <v>6939</v>
      </c>
      <c r="J7" s="6">
        <v>0.433</v>
      </c>
      <c r="M7" s="2">
        <f t="shared" si="0"/>
        <v>1.8249999999998181</v>
      </c>
      <c r="O7">
        <f t="shared" si="1"/>
        <v>0</v>
      </c>
    </row>
    <row r="8" spans="1:15" x14ac:dyDescent="0.25">
      <c r="A8" s="1">
        <v>1929</v>
      </c>
      <c r="B8" s="3">
        <v>12220</v>
      </c>
      <c r="C8" s="3">
        <v>398</v>
      </c>
      <c r="D8" s="3">
        <v>4858</v>
      </c>
      <c r="E8" s="3"/>
      <c r="F8" s="3"/>
      <c r="G8" s="3">
        <v>417</v>
      </c>
      <c r="H8" s="3"/>
      <c r="I8" s="3">
        <v>4441</v>
      </c>
      <c r="J8" s="6">
        <v>0.27300000000000002</v>
      </c>
      <c r="M8" s="2">
        <f t="shared" si="0"/>
        <v>5.5600000000004002</v>
      </c>
      <c r="O8">
        <f t="shared" si="1"/>
        <v>0</v>
      </c>
    </row>
    <row r="9" spans="1:15" x14ac:dyDescent="0.25">
      <c r="A9" s="1" t="s">
        <v>1</v>
      </c>
      <c r="B9" s="3">
        <v>14884</v>
      </c>
      <c r="C9" s="3">
        <v>477</v>
      </c>
      <c r="D9" s="3">
        <v>7094</v>
      </c>
      <c r="E9" s="3"/>
      <c r="F9" s="3"/>
      <c r="G9" s="3">
        <v>138</v>
      </c>
      <c r="H9" s="3"/>
      <c r="I9" s="3">
        <v>6956</v>
      </c>
      <c r="J9" s="6">
        <v>0.44800000000000001</v>
      </c>
      <c r="M9" s="2">
        <f t="shared" si="0"/>
        <v>5.6679999999996653</v>
      </c>
      <c r="O9">
        <f t="shared" si="1"/>
        <v>0</v>
      </c>
    </row>
    <row r="10" spans="1:15" x14ac:dyDescent="0.25">
      <c r="A10" s="1">
        <v>1930</v>
      </c>
      <c r="B10" s="3">
        <v>10265</v>
      </c>
      <c r="C10" s="3">
        <v>417</v>
      </c>
      <c r="D10" s="3">
        <v>4280</v>
      </c>
      <c r="E10" s="3"/>
      <c r="F10" s="3">
        <v>10</v>
      </c>
      <c r="G10" s="3">
        <v>87</v>
      </c>
      <c r="H10" s="3"/>
      <c r="I10" s="3">
        <v>4203</v>
      </c>
      <c r="J10" s="6">
        <v>0.253</v>
      </c>
      <c r="M10" s="2">
        <f t="shared" si="0"/>
        <v>0.50500000000010914</v>
      </c>
      <c r="O10">
        <f t="shared" si="1"/>
        <v>0</v>
      </c>
    </row>
    <row r="11" spans="1:15" x14ac:dyDescent="0.25">
      <c r="A11" s="1">
        <v>1931</v>
      </c>
      <c r="B11" s="3">
        <v>10848</v>
      </c>
      <c r="C11" s="3">
        <v>481</v>
      </c>
      <c r="D11" s="3">
        <v>5214</v>
      </c>
      <c r="E11" s="3"/>
      <c r="F11" s="3">
        <v>17</v>
      </c>
      <c r="G11" s="3">
        <v>14</v>
      </c>
      <c r="H11" s="3"/>
      <c r="I11" s="3">
        <v>5217</v>
      </c>
      <c r="J11" s="6">
        <v>0.309</v>
      </c>
      <c r="M11" s="2">
        <f t="shared" si="0"/>
        <v>3.88799999999992</v>
      </c>
      <c r="O11">
        <f t="shared" si="1"/>
        <v>0</v>
      </c>
    </row>
    <row r="12" spans="1:15" x14ac:dyDescent="0.25">
      <c r="A12" s="1">
        <v>1932</v>
      </c>
      <c r="B12" s="3">
        <v>13255</v>
      </c>
      <c r="C12" s="3">
        <v>478</v>
      </c>
      <c r="D12" s="3">
        <v>6333</v>
      </c>
      <c r="E12" s="3"/>
      <c r="F12" s="3">
        <v>15</v>
      </c>
      <c r="G12" s="3">
        <v>30</v>
      </c>
      <c r="H12" s="3"/>
      <c r="I12" s="3">
        <v>6318</v>
      </c>
      <c r="J12" s="6">
        <v>0.36799999999999999</v>
      </c>
      <c r="M12" s="2">
        <f t="shared" si="0"/>
        <v>2.8900000000003274</v>
      </c>
      <c r="O12">
        <f t="shared" si="1"/>
        <v>0</v>
      </c>
    </row>
    <row r="13" spans="1:15" x14ac:dyDescent="0.25">
      <c r="A13" s="1">
        <v>1933</v>
      </c>
      <c r="B13" s="3">
        <v>14083</v>
      </c>
      <c r="C13" s="3">
        <v>542</v>
      </c>
      <c r="D13" s="3">
        <v>7637</v>
      </c>
      <c r="E13" s="3"/>
      <c r="F13" s="3">
        <v>1</v>
      </c>
      <c r="G13" s="3">
        <v>53</v>
      </c>
      <c r="H13" s="3"/>
      <c r="I13" s="3">
        <v>7585</v>
      </c>
      <c r="J13" s="6">
        <v>0.434</v>
      </c>
      <c r="M13" s="2">
        <f t="shared" si="0"/>
        <v>-4.0140000000001237</v>
      </c>
      <c r="O13">
        <f t="shared" si="1"/>
        <v>0</v>
      </c>
    </row>
    <row r="14" spans="1:15" x14ac:dyDescent="0.25">
      <c r="A14" s="1">
        <v>1934</v>
      </c>
      <c r="B14" s="3">
        <v>12837</v>
      </c>
      <c r="C14" s="3">
        <v>530</v>
      </c>
      <c r="D14" s="3">
        <v>6808</v>
      </c>
      <c r="E14" s="3"/>
      <c r="F14" s="3"/>
      <c r="G14" s="3">
        <v>286</v>
      </c>
      <c r="H14" s="3"/>
      <c r="I14" s="3">
        <v>6522</v>
      </c>
      <c r="J14" s="6">
        <v>0.36699999999999999</v>
      </c>
      <c r="M14" s="2">
        <f t="shared" si="0"/>
        <v>-4.3900000000003274</v>
      </c>
      <c r="O14">
        <f t="shared" si="1"/>
        <v>0</v>
      </c>
    </row>
    <row r="15" spans="1:15" x14ac:dyDescent="0.25">
      <c r="A15" s="1" t="s">
        <v>2</v>
      </c>
      <c r="B15" s="3">
        <v>12258</v>
      </c>
      <c r="C15" s="3">
        <v>494</v>
      </c>
      <c r="D15" s="3">
        <v>6054</v>
      </c>
      <c r="E15" s="3"/>
      <c r="F15" s="3"/>
      <c r="G15" s="3">
        <v>94</v>
      </c>
      <c r="H15" s="3"/>
      <c r="I15" s="3">
        <v>5969</v>
      </c>
      <c r="J15" s="6">
        <v>0.34799999999999998</v>
      </c>
      <c r="M15" s="2">
        <f t="shared" si="0"/>
        <v>1.4520000000002256</v>
      </c>
      <c r="O15">
        <f t="shared" si="1"/>
        <v>-9</v>
      </c>
    </row>
    <row r="16" spans="1:15" x14ac:dyDescent="0.25">
      <c r="A16" s="1">
        <v>1935</v>
      </c>
      <c r="B16" s="3">
        <v>10268</v>
      </c>
      <c r="C16" s="3">
        <v>460</v>
      </c>
      <c r="D16" s="3">
        <v>4721</v>
      </c>
      <c r="E16" s="3"/>
      <c r="F16" s="3"/>
      <c r="G16" s="3">
        <v>136</v>
      </c>
      <c r="H16" s="3"/>
      <c r="I16" s="3">
        <v>4586</v>
      </c>
      <c r="J16" s="6">
        <v>0.254</v>
      </c>
      <c r="M16" s="2">
        <f t="shared" si="0"/>
        <v>2.2799999999997453</v>
      </c>
      <c r="O16">
        <f t="shared" si="1"/>
        <v>-1</v>
      </c>
    </row>
    <row r="17" spans="1:15" x14ac:dyDescent="0.25">
      <c r="A17" s="1">
        <v>1936</v>
      </c>
      <c r="B17" s="3">
        <v>10365</v>
      </c>
      <c r="C17" s="3">
        <v>555</v>
      </c>
      <c r="D17" s="3">
        <v>5749</v>
      </c>
      <c r="E17" s="3"/>
      <c r="F17" s="3">
        <v>9</v>
      </c>
      <c r="G17" s="3">
        <v>94</v>
      </c>
      <c r="H17" s="3"/>
      <c r="I17" s="3">
        <v>5656</v>
      </c>
      <c r="J17" s="6">
        <v>0.307</v>
      </c>
      <c r="M17" s="2">
        <f t="shared" si="0"/>
        <v>3.5749999999998181</v>
      </c>
      <c r="O17">
        <f t="shared" si="1"/>
        <v>8</v>
      </c>
    </row>
    <row r="18" spans="1:15" x14ac:dyDescent="0.25">
      <c r="A18" s="1">
        <v>1937</v>
      </c>
      <c r="B18" s="3">
        <v>12315</v>
      </c>
      <c r="C18" s="3">
        <v>532</v>
      </c>
      <c r="D18" s="3">
        <v>6557</v>
      </c>
      <c r="E18" s="3"/>
      <c r="F18" s="3">
        <v>1</v>
      </c>
      <c r="G18" s="3">
        <v>77</v>
      </c>
      <c r="H18" s="3"/>
      <c r="I18" s="3">
        <v>6480</v>
      </c>
      <c r="J18" s="6">
        <v>0.34599999999999997</v>
      </c>
      <c r="M18" s="2">
        <f t="shared" si="0"/>
        <v>-5.4200000000000728</v>
      </c>
      <c r="O18">
        <f t="shared" si="1"/>
        <v>1</v>
      </c>
    </row>
    <row r="19" spans="1:15" x14ac:dyDescent="0.25">
      <c r="A19" s="1">
        <v>1938</v>
      </c>
      <c r="B19" s="3">
        <v>13318</v>
      </c>
      <c r="C19" s="3">
        <v>553</v>
      </c>
      <c r="D19" s="3">
        <v>7364</v>
      </c>
      <c r="E19" s="3"/>
      <c r="F19" s="3">
        <v>1</v>
      </c>
      <c r="G19" s="3">
        <v>74</v>
      </c>
      <c r="H19" s="3"/>
      <c r="I19" s="3">
        <v>7290</v>
      </c>
      <c r="J19" s="6">
        <v>0.38200000000000001</v>
      </c>
      <c r="M19" s="2">
        <f t="shared" si="0"/>
        <v>0.85400000000026921</v>
      </c>
      <c r="O19">
        <f t="shared" si="1"/>
        <v>1</v>
      </c>
    </row>
    <row r="20" spans="1:15" x14ac:dyDescent="0.25">
      <c r="A20" s="1">
        <v>1939</v>
      </c>
      <c r="B20" s="3">
        <v>15291</v>
      </c>
      <c r="C20" s="3">
        <v>603</v>
      </c>
      <c r="D20" s="3">
        <v>9213</v>
      </c>
      <c r="E20" s="3"/>
      <c r="F20" s="3"/>
      <c r="G20" s="3">
        <v>33</v>
      </c>
      <c r="H20" s="3"/>
      <c r="I20" s="3">
        <v>9180</v>
      </c>
      <c r="J20" s="6">
        <v>0.47299999999999998</v>
      </c>
      <c r="M20" s="2">
        <f t="shared" si="0"/>
        <v>7.4729999999999563</v>
      </c>
      <c r="O20">
        <f t="shared" si="1"/>
        <v>0</v>
      </c>
    </row>
    <row r="21" spans="1:15" x14ac:dyDescent="0.25">
      <c r="A21" s="1" t="s">
        <v>3</v>
      </c>
      <c r="B21" s="3">
        <v>12311</v>
      </c>
      <c r="C21" s="3">
        <v>546</v>
      </c>
      <c r="D21" s="3">
        <v>6721</v>
      </c>
      <c r="E21" s="3"/>
      <c r="F21" s="3">
        <v>0</v>
      </c>
      <c r="G21" s="3">
        <v>83</v>
      </c>
      <c r="H21" s="3"/>
      <c r="I21" s="3">
        <v>6638</v>
      </c>
      <c r="J21" s="6">
        <v>0.35399999999999998</v>
      </c>
      <c r="M21" s="2">
        <f t="shared" si="0"/>
        <v>0.80599999999958527</v>
      </c>
      <c r="O21">
        <f t="shared" si="1"/>
        <v>0</v>
      </c>
    </row>
    <row r="22" spans="1:15" x14ac:dyDescent="0.25">
      <c r="A22" s="1">
        <v>1940</v>
      </c>
      <c r="B22" s="3">
        <v>17398</v>
      </c>
      <c r="C22" s="3">
        <v>718</v>
      </c>
      <c r="D22" s="3">
        <v>12499</v>
      </c>
      <c r="E22" s="3"/>
      <c r="F22" s="3"/>
      <c r="G22" s="3">
        <v>42</v>
      </c>
      <c r="H22" s="3"/>
      <c r="I22" s="3">
        <v>12457</v>
      </c>
      <c r="J22" s="6">
        <v>0.63</v>
      </c>
      <c r="M22" s="2">
        <f t="shared" si="0"/>
        <v>-7.2360000000007858</v>
      </c>
      <c r="O22">
        <f t="shared" si="1"/>
        <v>0</v>
      </c>
    </row>
    <row r="23" spans="1:15" x14ac:dyDescent="0.25">
      <c r="A23" s="1">
        <v>1941</v>
      </c>
      <c r="B23" s="3">
        <v>20854</v>
      </c>
      <c r="C23" s="3">
        <v>762</v>
      </c>
      <c r="D23" s="3">
        <v>15899</v>
      </c>
      <c r="E23" s="3"/>
      <c r="F23" s="3"/>
      <c r="G23" s="3">
        <v>2091</v>
      </c>
      <c r="H23" s="3"/>
      <c r="I23" s="3">
        <v>13808</v>
      </c>
      <c r="J23" s="6">
        <v>0.68300000000000005</v>
      </c>
      <c r="M23" s="2">
        <f t="shared" si="0"/>
        <v>-8.2520000000004075</v>
      </c>
      <c r="O23">
        <f t="shared" si="1"/>
        <v>0</v>
      </c>
    </row>
    <row r="24" spans="1:15" x14ac:dyDescent="0.25">
      <c r="A24" s="1">
        <v>1942</v>
      </c>
      <c r="B24" s="3">
        <v>19990</v>
      </c>
      <c r="C24" s="3">
        <v>712</v>
      </c>
      <c r="D24" s="3">
        <v>14238</v>
      </c>
      <c r="E24" s="3"/>
      <c r="F24" s="3"/>
      <c r="G24" s="3">
        <v>434</v>
      </c>
      <c r="H24" s="3"/>
      <c r="I24" s="3">
        <v>13804</v>
      </c>
      <c r="J24" s="6">
        <v>0.66800000000000004</v>
      </c>
      <c r="M24" s="2">
        <f t="shared" si="0"/>
        <v>-5.1200000000008004</v>
      </c>
      <c r="O24">
        <f t="shared" si="1"/>
        <v>0</v>
      </c>
    </row>
    <row r="25" spans="1:15" x14ac:dyDescent="0.25">
      <c r="A25" s="1">
        <v>1943</v>
      </c>
      <c r="B25" s="3">
        <v>17907</v>
      </c>
      <c r="C25" s="3">
        <v>659</v>
      </c>
      <c r="D25" s="3">
        <v>11794</v>
      </c>
      <c r="E25" s="3"/>
      <c r="F25" s="3"/>
      <c r="G25" s="3">
        <v>3669</v>
      </c>
      <c r="H25" s="3"/>
      <c r="I25" s="3">
        <v>8125</v>
      </c>
      <c r="J25" s="6">
        <v>0.38400000000000001</v>
      </c>
      <c r="M25" s="2">
        <f t="shared" si="0"/>
        <v>6.7129999999997381</v>
      </c>
      <c r="O25">
        <f t="shared" si="1"/>
        <v>0</v>
      </c>
    </row>
    <row r="26" spans="1:15" x14ac:dyDescent="0.25">
      <c r="A26" s="1">
        <v>1944</v>
      </c>
      <c r="B26" s="3">
        <v>17627</v>
      </c>
      <c r="C26" s="3">
        <v>718</v>
      </c>
      <c r="D26" s="3">
        <v>12659</v>
      </c>
      <c r="E26" s="3"/>
      <c r="F26" s="3"/>
      <c r="G26" s="3">
        <v>881</v>
      </c>
      <c r="H26" s="3"/>
      <c r="I26" s="3">
        <v>11778</v>
      </c>
      <c r="J26" s="6">
        <v>0.54300000000000004</v>
      </c>
      <c r="M26" s="2">
        <f t="shared" si="0"/>
        <v>-2.8140000000003056</v>
      </c>
      <c r="O26">
        <f t="shared" si="1"/>
        <v>0</v>
      </c>
    </row>
    <row r="27" spans="1:15" x14ac:dyDescent="0.25">
      <c r="A27" s="1" t="s">
        <v>4</v>
      </c>
      <c r="B27" s="3">
        <v>18755</v>
      </c>
      <c r="C27" s="3">
        <v>715</v>
      </c>
      <c r="D27" s="3">
        <v>13418</v>
      </c>
      <c r="E27" s="3"/>
      <c r="F27" s="3"/>
      <c r="G27" s="3">
        <v>1423</v>
      </c>
      <c r="H27" s="3"/>
      <c r="I27" s="3">
        <v>11995</v>
      </c>
      <c r="J27" s="6">
        <v>0.57999999999999996</v>
      </c>
      <c r="M27" s="2">
        <f t="shared" si="0"/>
        <v>-8.1749999999992724</v>
      </c>
      <c r="O27">
        <f t="shared" si="1"/>
        <v>0</v>
      </c>
    </row>
    <row r="28" spans="1:15" x14ac:dyDescent="0.25">
      <c r="A28" s="1">
        <v>1945</v>
      </c>
      <c r="B28" s="3">
        <v>18185</v>
      </c>
      <c r="C28" s="3">
        <v>699</v>
      </c>
      <c r="D28" s="3">
        <v>12705</v>
      </c>
      <c r="E28" s="3"/>
      <c r="F28" s="3"/>
      <c r="G28" s="3">
        <v>1886</v>
      </c>
      <c r="H28" s="3"/>
      <c r="I28" s="3">
        <v>10819</v>
      </c>
      <c r="J28" s="6">
        <v>0.48699999999999999</v>
      </c>
      <c r="M28" s="2">
        <f t="shared" si="0"/>
        <v>6.3150000000005093</v>
      </c>
      <c r="O28">
        <f t="shared" si="1"/>
        <v>0</v>
      </c>
    </row>
    <row r="29" spans="1:15" x14ac:dyDescent="0.25">
      <c r="A29" s="1">
        <v>1946</v>
      </c>
      <c r="B29" s="3">
        <v>17957</v>
      </c>
      <c r="C29" s="3">
        <v>754</v>
      </c>
      <c r="D29" s="3">
        <v>13546</v>
      </c>
      <c r="E29" s="3"/>
      <c r="F29" s="3"/>
      <c r="G29" s="3">
        <v>1735</v>
      </c>
      <c r="H29" s="3"/>
      <c r="I29" s="3">
        <v>11811</v>
      </c>
      <c r="J29" s="6">
        <v>0.51800000000000002</v>
      </c>
      <c r="M29" s="2">
        <f t="shared" si="0"/>
        <v>-6.4220000000004802</v>
      </c>
      <c r="O29">
        <f t="shared" si="1"/>
        <v>0</v>
      </c>
    </row>
    <row r="30" spans="1:15" x14ac:dyDescent="0.25">
      <c r="A30" s="1">
        <v>1947</v>
      </c>
      <c r="B30" s="3">
        <v>17754</v>
      </c>
      <c r="C30" s="3">
        <v>730</v>
      </c>
      <c r="D30" s="3">
        <v>12955</v>
      </c>
      <c r="E30" s="3"/>
      <c r="F30" s="3"/>
      <c r="G30" s="3">
        <v>387</v>
      </c>
      <c r="H30" s="3"/>
      <c r="I30" s="3">
        <v>12568</v>
      </c>
      <c r="J30" s="6">
        <v>0.53600000000000003</v>
      </c>
      <c r="M30" s="2">
        <f t="shared" si="0"/>
        <v>5.4200000000000728</v>
      </c>
      <c r="O30">
        <f t="shared" si="1"/>
        <v>0</v>
      </c>
    </row>
    <row r="31" spans="1:15" x14ac:dyDescent="0.25">
      <c r="A31" s="1">
        <v>1948</v>
      </c>
      <c r="B31" s="3">
        <v>19064</v>
      </c>
      <c r="C31" s="3">
        <v>754</v>
      </c>
      <c r="D31" s="3">
        <v>14375</v>
      </c>
      <c r="E31" s="3"/>
      <c r="F31" s="3"/>
      <c r="G31" s="3">
        <v>1603</v>
      </c>
      <c r="H31" s="3"/>
      <c r="I31" s="3">
        <v>12772</v>
      </c>
      <c r="J31" s="6">
        <v>0.52900000000000003</v>
      </c>
      <c r="M31" s="2">
        <f t="shared" si="0"/>
        <v>-0.74400000000059663</v>
      </c>
      <c r="O31">
        <f t="shared" si="1"/>
        <v>0</v>
      </c>
    </row>
    <row r="32" spans="1:15" x14ac:dyDescent="0.25">
      <c r="A32" s="1">
        <v>1949</v>
      </c>
      <c r="B32" s="3">
        <v>19249</v>
      </c>
      <c r="C32" s="3">
        <v>774</v>
      </c>
      <c r="D32" s="3">
        <v>14898</v>
      </c>
      <c r="E32" s="3"/>
      <c r="F32" s="3"/>
      <c r="G32" s="3">
        <v>1009</v>
      </c>
      <c r="H32" s="3"/>
      <c r="I32" s="3">
        <v>13889</v>
      </c>
      <c r="J32" s="6">
        <v>0.55900000000000005</v>
      </c>
      <c r="M32" s="2">
        <f t="shared" si="0"/>
        <v>0.72600000000056752</v>
      </c>
      <c r="O32">
        <f t="shared" si="1"/>
        <v>0</v>
      </c>
    </row>
    <row r="33" spans="1:15" x14ac:dyDescent="0.25">
      <c r="A33" s="1" t="s">
        <v>5</v>
      </c>
      <c r="B33" s="3">
        <v>18442</v>
      </c>
      <c r="C33" s="3">
        <v>743</v>
      </c>
      <c r="D33" s="3">
        <v>13696</v>
      </c>
      <c r="E33" s="3"/>
      <c r="F33" s="3"/>
      <c r="G33" s="3">
        <v>1324</v>
      </c>
      <c r="H33" s="3"/>
      <c r="I33" s="3">
        <v>12372</v>
      </c>
      <c r="J33" s="6">
        <v>0.52700000000000002</v>
      </c>
      <c r="M33" s="2">
        <f t="shared" si="0"/>
        <v>6.4060000000008586</v>
      </c>
      <c r="O33">
        <f t="shared" si="1"/>
        <v>0</v>
      </c>
    </row>
    <row r="34" spans="1:15" x14ac:dyDescent="0.25">
      <c r="A34" s="1">
        <v>1950</v>
      </c>
      <c r="B34" s="3">
        <v>19222</v>
      </c>
      <c r="C34" s="3">
        <v>785</v>
      </c>
      <c r="D34" s="3">
        <v>15087</v>
      </c>
      <c r="E34" s="3"/>
      <c r="F34" s="3"/>
      <c r="G34" s="3">
        <v>754</v>
      </c>
      <c r="H34" s="3"/>
      <c r="I34" s="3">
        <v>14333</v>
      </c>
      <c r="J34" s="6">
        <v>0.55500000000000005</v>
      </c>
      <c r="M34" s="2">
        <f t="shared" si="0"/>
        <v>2.2700000000004366</v>
      </c>
      <c r="O34">
        <f t="shared" si="1"/>
        <v>0</v>
      </c>
    </row>
    <row r="35" spans="1:15" x14ac:dyDescent="0.25">
      <c r="A35" s="1">
        <v>1951</v>
      </c>
      <c r="B35" s="3">
        <v>19470</v>
      </c>
      <c r="C35" s="3">
        <v>795</v>
      </c>
      <c r="D35" s="3">
        <v>15483</v>
      </c>
      <c r="E35" s="3"/>
      <c r="F35" s="3"/>
      <c r="G35" s="3">
        <v>1291</v>
      </c>
      <c r="H35" s="3"/>
      <c r="I35" s="3">
        <v>14192</v>
      </c>
      <c r="J35" s="6">
        <v>0.53200000000000003</v>
      </c>
      <c r="M35" s="2">
        <f t="shared" si="0"/>
        <v>-4.3500000000003638</v>
      </c>
      <c r="O35">
        <f t="shared" si="1"/>
        <v>0</v>
      </c>
    </row>
    <row r="36" spans="1:15" x14ac:dyDescent="0.25">
      <c r="A36" s="1">
        <v>1952</v>
      </c>
      <c r="B36" s="3">
        <v>19615</v>
      </c>
      <c r="C36" s="3">
        <v>795</v>
      </c>
      <c r="D36" s="3">
        <v>15591</v>
      </c>
      <c r="E36" s="3"/>
      <c r="F36" s="3"/>
      <c r="G36" s="3">
        <v>1278</v>
      </c>
      <c r="H36" s="3"/>
      <c r="I36" s="3">
        <v>14313</v>
      </c>
      <c r="J36" s="6">
        <v>0.51800000000000002</v>
      </c>
      <c r="M36" s="2">
        <f t="shared" si="0"/>
        <v>2.9249999999992724</v>
      </c>
      <c r="O36">
        <f t="shared" si="1"/>
        <v>0</v>
      </c>
    </row>
    <row r="37" spans="1:15" x14ac:dyDescent="0.25">
      <c r="A37" s="1">
        <v>1953</v>
      </c>
      <c r="B37" s="3">
        <v>24773</v>
      </c>
      <c r="C37" s="3">
        <v>765</v>
      </c>
      <c r="D37" s="3">
        <v>18946</v>
      </c>
      <c r="E37" s="3"/>
      <c r="F37" s="3"/>
      <c r="G37" s="3">
        <v>1012</v>
      </c>
      <c r="H37" s="3"/>
      <c r="I37" s="3">
        <v>17934</v>
      </c>
      <c r="J37" s="6">
        <v>0.628</v>
      </c>
      <c r="M37" s="2">
        <f t="shared" si="0"/>
        <v>5.3450000000011642</v>
      </c>
      <c r="O37">
        <f t="shared" si="1"/>
        <v>0</v>
      </c>
    </row>
    <row r="38" spans="1:15" x14ac:dyDescent="0.25">
      <c r="A38" s="1">
        <v>1954</v>
      </c>
      <c r="B38" s="3">
        <v>23697</v>
      </c>
      <c r="C38" s="3">
        <v>755</v>
      </c>
      <c r="D38" s="3">
        <v>17886</v>
      </c>
      <c r="E38" s="3"/>
      <c r="F38" s="3"/>
      <c r="G38" s="3">
        <v>867</v>
      </c>
      <c r="H38" s="3"/>
      <c r="I38" s="3">
        <v>17019</v>
      </c>
      <c r="J38" s="6">
        <v>0.57699999999999996</v>
      </c>
      <c r="M38" s="2">
        <f t="shared" si="0"/>
        <v>5.2350000000005821</v>
      </c>
      <c r="O38">
        <f t="shared" si="1"/>
        <v>0</v>
      </c>
    </row>
    <row r="39" spans="1:15" x14ac:dyDescent="0.25">
      <c r="A39" s="1" t="s">
        <v>6</v>
      </c>
      <c r="B39" s="3">
        <v>21355</v>
      </c>
      <c r="C39" s="3">
        <v>777</v>
      </c>
      <c r="D39" s="3">
        <v>16599</v>
      </c>
      <c r="E39" s="3"/>
      <c r="F39" s="3"/>
      <c r="G39" s="3">
        <v>1040</v>
      </c>
      <c r="H39" s="3"/>
      <c r="I39" s="3">
        <v>15559</v>
      </c>
      <c r="J39" s="6">
        <v>0.56299999999999994</v>
      </c>
      <c r="M39" s="2">
        <f t="shared" si="0"/>
        <v>-6.1650000000008731</v>
      </c>
      <c r="O39">
        <f t="shared" si="1"/>
        <v>0</v>
      </c>
    </row>
    <row r="40" spans="1:15" x14ac:dyDescent="0.25">
      <c r="A40" s="1">
        <v>1955</v>
      </c>
      <c r="B40" s="3">
        <v>20747</v>
      </c>
      <c r="C40" s="3">
        <v>699</v>
      </c>
      <c r="D40" s="3">
        <v>14493</v>
      </c>
      <c r="E40" s="3"/>
      <c r="F40" s="3"/>
      <c r="G40" s="3">
        <v>1642</v>
      </c>
      <c r="H40" s="3"/>
      <c r="I40" s="3">
        <v>12851</v>
      </c>
      <c r="J40" s="6">
        <v>0.42099999999999999</v>
      </c>
      <c r="M40" s="2">
        <f t="shared" si="0"/>
        <v>9.1530000000002474</v>
      </c>
      <c r="O40">
        <f t="shared" si="1"/>
        <v>0</v>
      </c>
    </row>
    <row r="41" spans="1:15" x14ac:dyDescent="0.25">
      <c r="A41" s="1">
        <v>1956</v>
      </c>
      <c r="B41" s="3">
        <v>24485</v>
      </c>
      <c r="C41" s="3">
        <v>735</v>
      </c>
      <c r="D41" s="3">
        <v>18005</v>
      </c>
      <c r="E41" s="3"/>
      <c r="F41" s="3"/>
      <c r="G41" s="3">
        <v>1552</v>
      </c>
      <c r="H41" s="3"/>
      <c r="I41" s="3">
        <v>16453</v>
      </c>
      <c r="J41" s="6">
        <v>0.52200000000000002</v>
      </c>
      <c r="M41" s="2">
        <f t="shared" si="0"/>
        <v>-8.5250000000014552</v>
      </c>
      <c r="O41">
        <f t="shared" si="1"/>
        <v>0</v>
      </c>
    </row>
    <row r="42" spans="1:15" x14ac:dyDescent="0.25">
      <c r="A42" s="1">
        <v>1957</v>
      </c>
      <c r="B42" s="3">
        <v>24376</v>
      </c>
      <c r="C42" s="3">
        <v>733</v>
      </c>
      <c r="D42" s="3">
        <v>17878</v>
      </c>
      <c r="E42" s="3"/>
      <c r="F42" s="3"/>
      <c r="G42" s="3">
        <v>1434</v>
      </c>
      <c r="H42" s="3"/>
      <c r="I42" s="3">
        <v>16444</v>
      </c>
      <c r="J42" s="6">
        <v>0.504</v>
      </c>
      <c r="M42" s="2">
        <f t="shared" si="0"/>
        <v>-10.391999999999825</v>
      </c>
      <c r="O42">
        <f t="shared" si="1"/>
        <v>0</v>
      </c>
    </row>
    <row r="43" spans="1:15" x14ac:dyDescent="0.25">
      <c r="A43" s="1">
        <v>1958</v>
      </c>
      <c r="B43" s="3">
        <v>25163</v>
      </c>
      <c r="C43" s="3">
        <v>710</v>
      </c>
      <c r="D43" s="3">
        <v>17859</v>
      </c>
      <c r="E43" s="3"/>
      <c r="F43" s="3"/>
      <c r="H43" s="3"/>
      <c r="I43" s="3">
        <v>17859</v>
      </c>
      <c r="J43" s="6">
        <v>0.53</v>
      </c>
      <c r="M43" s="2">
        <f t="shared" si="0"/>
        <v>6.7299999999995634</v>
      </c>
      <c r="O43">
        <f t="shared" si="1"/>
        <v>0</v>
      </c>
    </row>
    <row r="44" spans="1:15" x14ac:dyDescent="0.25">
      <c r="A44" s="1">
        <v>1959</v>
      </c>
      <c r="B44" s="3">
        <v>23549</v>
      </c>
      <c r="C44" s="3">
        <v>707</v>
      </c>
      <c r="D44" s="3">
        <v>16657</v>
      </c>
      <c r="E44" s="3"/>
      <c r="F44" s="3">
        <v>2</v>
      </c>
      <c r="G44" s="3">
        <v>858</v>
      </c>
      <c r="H44" s="3"/>
      <c r="I44" s="3">
        <v>15801</v>
      </c>
      <c r="J44" s="6">
        <v>0.45300000000000001</v>
      </c>
      <c r="M44" s="2">
        <f t="shared" si="0"/>
        <v>-7.8569999999999709</v>
      </c>
      <c r="O44">
        <f t="shared" si="1"/>
        <v>0</v>
      </c>
    </row>
    <row r="45" spans="1:15" x14ac:dyDescent="0.25">
      <c r="A45" s="1" t="s">
        <v>7</v>
      </c>
      <c r="B45" s="3">
        <v>23664</v>
      </c>
      <c r="C45" s="3">
        <v>717</v>
      </c>
      <c r="D45" s="3">
        <v>16978</v>
      </c>
      <c r="E45" s="3"/>
      <c r="F45" s="3">
        <v>0</v>
      </c>
      <c r="G45" s="3">
        <v>1097</v>
      </c>
      <c r="H45" s="3"/>
      <c r="I45" s="3">
        <v>15881</v>
      </c>
      <c r="J45" s="6">
        <v>0.48599999999999999</v>
      </c>
      <c r="M45" s="2">
        <f t="shared" si="0"/>
        <v>-10.912000000000262</v>
      </c>
      <c r="O45">
        <f t="shared" si="1"/>
        <v>0</v>
      </c>
    </row>
    <row r="46" spans="1:15" x14ac:dyDescent="0.25">
      <c r="A46" s="1">
        <v>1960</v>
      </c>
      <c r="B46" s="3">
        <v>23625</v>
      </c>
      <c r="C46" s="3">
        <v>711</v>
      </c>
      <c r="D46" s="3">
        <v>16805</v>
      </c>
      <c r="E46" s="3"/>
      <c r="F46" s="3">
        <v>119</v>
      </c>
      <c r="G46" s="3">
        <v>1770</v>
      </c>
      <c r="H46" s="3"/>
      <c r="I46" s="3">
        <v>15154</v>
      </c>
      <c r="J46" s="6">
        <v>0.42</v>
      </c>
      <c r="M46" s="2">
        <f t="shared" si="0"/>
        <v>-7.625</v>
      </c>
      <c r="O46">
        <f t="shared" si="1"/>
        <v>0</v>
      </c>
    </row>
    <row r="47" spans="1:15" x14ac:dyDescent="0.25">
      <c r="A47" s="1">
        <v>1961</v>
      </c>
      <c r="B47" s="3">
        <v>23442</v>
      </c>
      <c r="C47" s="3">
        <v>733</v>
      </c>
      <c r="D47" s="3">
        <v>17177</v>
      </c>
      <c r="E47" s="3"/>
      <c r="F47" s="3">
        <v>36</v>
      </c>
      <c r="G47" s="3">
        <v>1658</v>
      </c>
      <c r="H47" s="3"/>
      <c r="I47" s="3">
        <v>15555</v>
      </c>
      <c r="J47" s="6">
        <v>0.41699999999999998</v>
      </c>
      <c r="M47" s="2">
        <f t="shared" si="0"/>
        <v>5.9860000000007858</v>
      </c>
      <c r="O47">
        <f t="shared" si="1"/>
        <v>0</v>
      </c>
    </row>
    <row r="48" spans="1:15" x14ac:dyDescent="0.25">
      <c r="A48" s="1">
        <v>1962</v>
      </c>
      <c r="B48" s="3">
        <v>22374</v>
      </c>
      <c r="C48" s="3">
        <v>739</v>
      </c>
      <c r="D48" s="3">
        <v>16533</v>
      </c>
      <c r="E48" s="3"/>
      <c r="F48" s="3">
        <v>43</v>
      </c>
      <c r="G48" s="3">
        <v>2623</v>
      </c>
      <c r="H48" s="3"/>
      <c r="I48" s="3">
        <v>13953</v>
      </c>
      <c r="J48" s="6">
        <v>0.36199999999999999</v>
      </c>
      <c r="M48" s="2">
        <f t="shared" si="0"/>
        <v>1.385999999998603</v>
      </c>
      <c r="O48">
        <f t="shared" si="1"/>
        <v>0</v>
      </c>
    </row>
    <row r="49" spans="1:15" x14ac:dyDescent="0.25">
      <c r="A49" s="1">
        <v>1963</v>
      </c>
      <c r="B49" s="3">
        <v>24045</v>
      </c>
      <c r="C49" s="3">
        <v>771</v>
      </c>
      <c r="D49" s="3">
        <v>18534</v>
      </c>
      <c r="E49" s="3"/>
      <c r="F49" s="3">
        <v>54</v>
      </c>
      <c r="G49" s="3">
        <v>2082</v>
      </c>
      <c r="H49" s="3"/>
      <c r="I49" s="3">
        <v>16506</v>
      </c>
      <c r="J49" s="6">
        <v>0.41399999999999998</v>
      </c>
      <c r="M49" s="2">
        <f t="shared" si="0"/>
        <v>4.694999999999709</v>
      </c>
      <c r="O49">
        <f t="shared" si="1"/>
        <v>0</v>
      </c>
    </row>
    <row r="50" spans="1:15" x14ac:dyDescent="0.25">
      <c r="A50" s="1">
        <v>1964</v>
      </c>
      <c r="B50" s="3">
        <v>25179</v>
      </c>
      <c r="C50" s="3">
        <v>819</v>
      </c>
      <c r="D50" s="3">
        <v>20633</v>
      </c>
      <c r="E50" s="3"/>
      <c r="F50" s="3">
        <v>33</v>
      </c>
      <c r="G50" s="3">
        <v>3585</v>
      </c>
      <c r="H50" s="3"/>
      <c r="I50" s="3">
        <v>17081</v>
      </c>
      <c r="J50" s="6">
        <v>0.41399999999999998</v>
      </c>
      <c r="M50" s="2">
        <f t="shared" si="0"/>
        <v>-11.399000000001251</v>
      </c>
      <c r="O50">
        <f t="shared" si="1"/>
        <v>0</v>
      </c>
    </row>
    <row r="51" spans="1:15" x14ac:dyDescent="0.25">
      <c r="A51" s="1" t="s">
        <v>8</v>
      </c>
      <c r="B51" s="3">
        <v>23733</v>
      </c>
      <c r="C51" s="3">
        <v>756</v>
      </c>
      <c r="D51" s="3">
        <v>17936</v>
      </c>
      <c r="E51" s="3"/>
      <c r="F51" s="3">
        <v>57</v>
      </c>
      <c r="G51" s="3">
        <v>2344</v>
      </c>
      <c r="H51" s="3"/>
      <c r="I51" s="3">
        <v>15649</v>
      </c>
      <c r="J51" s="6">
        <v>0.40500000000000003</v>
      </c>
      <c r="M51" s="2">
        <f t="shared" si="0"/>
        <v>6.1480000000010477</v>
      </c>
      <c r="O51">
        <f t="shared" si="1"/>
        <v>0</v>
      </c>
    </row>
    <row r="52" spans="1:15" x14ac:dyDescent="0.25">
      <c r="A52" s="1">
        <v>1965</v>
      </c>
      <c r="B52" s="3">
        <v>23496</v>
      </c>
      <c r="C52" s="3">
        <v>953</v>
      </c>
      <c r="D52" s="3">
        <v>22403</v>
      </c>
      <c r="E52" s="3"/>
      <c r="F52" s="3">
        <v>45</v>
      </c>
      <c r="G52" s="3">
        <v>3688</v>
      </c>
      <c r="H52" s="3"/>
      <c r="I52" s="3">
        <v>18760</v>
      </c>
      <c r="J52" s="6">
        <v>0.439</v>
      </c>
      <c r="M52" s="2">
        <f t="shared" si="0"/>
        <v>-11.312000000001717</v>
      </c>
      <c r="O52">
        <f t="shared" si="1"/>
        <v>0</v>
      </c>
    </row>
    <row r="53" spans="1:15" x14ac:dyDescent="0.25">
      <c r="A53" s="1">
        <v>1966</v>
      </c>
      <c r="B53" s="3">
        <v>24384</v>
      </c>
      <c r="C53" s="3">
        <v>922</v>
      </c>
      <c r="D53" s="3">
        <v>22494</v>
      </c>
      <c r="E53" s="3"/>
      <c r="F53" s="3">
        <v>32</v>
      </c>
      <c r="G53" s="3">
        <v>2126</v>
      </c>
      <c r="H53" s="3"/>
      <c r="I53" s="3">
        <v>20400</v>
      </c>
      <c r="J53" s="6">
        <v>0.46200000000000002</v>
      </c>
      <c r="M53" s="2">
        <f t="shared" si="0"/>
        <v>-11.952000000001135</v>
      </c>
      <c r="O53">
        <f t="shared" si="1"/>
        <v>0</v>
      </c>
    </row>
    <row r="54" spans="1:15" x14ac:dyDescent="0.25">
      <c r="A54" s="1">
        <v>1967</v>
      </c>
      <c r="B54" s="3">
        <v>20586</v>
      </c>
      <c r="C54" s="3">
        <v>1019</v>
      </c>
      <c r="D54" s="3">
        <v>20967</v>
      </c>
      <c r="E54" s="3"/>
      <c r="F54" s="3">
        <v>57</v>
      </c>
      <c r="G54" s="3">
        <v>2647</v>
      </c>
      <c r="H54" s="3"/>
      <c r="I54" s="3">
        <v>18377</v>
      </c>
      <c r="J54" s="6">
        <v>0.40200000000000002</v>
      </c>
      <c r="M54" s="2">
        <f t="shared" si="0"/>
        <v>10.133999999998196</v>
      </c>
      <c r="O54">
        <f t="shared" si="1"/>
        <v>0</v>
      </c>
    </row>
    <row r="55" spans="1:15" x14ac:dyDescent="0.25">
      <c r="A55" s="1">
        <v>1968</v>
      </c>
      <c r="B55" s="3">
        <v>21382</v>
      </c>
      <c r="C55" s="3">
        <v>1083</v>
      </c>
      <c r="D55" s="3">
        <v>23166</v>
      </c>
      <c r="E55" s="3"/>
      <c r="F55" s="3">
        <v>148</v>
      </c>
      <c r="G55" s="3">
        <v>3245</v>
      </c>
      <c r="H55" s="3"/>
      <c r="I55" s="3">
        <v>20069</v>
      </c>
      <c r="J55" s="6">
        <v>0.42499999999999999</v>
      </c>
      <c r="M55" s="2">
        <f t="shared" si="0"/>
        <v>-9.294000000001688</v>
      </c>
      <c r="O55">
        <f t="shared" si="1"/>
        <v>0</v>
      </c>
    </row>
    <row r="56" spans="1:15" x14ac:dyDescent="0.25">
      <c r="A56" s="1">
        <v>1969</v>
      </c>
      <c r="B56" s="3">
        <v>19672</v>
      </c>
      <c r="C56" s="3">
        <v>1161</v>
      </c>
      <c r="D56" s="3">
        <v>22833</v>
      </c>
      <c r="E56" s="3"/>
      <c r="F56" s="3">
        <v>130</v>
      </c>
      <c r="G56" s="3">
        <v>2713</v>
      </c>
      <c r="H56" s="3"/>
      <c r="I56" s="3">
        <v>20250</v>
      </c>
      <c r="J56" s="6">
        <v>0.41399999999999998</v>
      </c>
      <c r="M56" s="2">
        <f t="shared" si="0"/>
        <v>6.1919999999990978</v>
      </c>
      <c r="O56">
        <f t="shared" si="1"/>
        <v>0</v>
      </c>
    </row>
    <row r="57" spans="1:15" x14ac:dyDescent="0.25">
      <c r="A57" s="1" t="s">
        <v>10</v>
      </c>
      <c r="B57" s="3">
        <v>21904</v>
      </c>
      <c r="C57" s="3">
        <v>1021</v>
      </c>
      <c r="D57" s="3">
        <v>22373</v>
      </c>
      <c r="E57" s="3"/>
      <c r="F57" s="3">
        <v>82</v>
      </c>
      <c r="G57" s="3">
        <v>2884</v>
      </c>
      <c r="H57" s="3"/>
      <c r="I57" s="3">
        <v>19571</v>
      </c>
      <c r="J57" s="6">
        <v>0.42799999999999999</v>
      </c>
      <c r="M57" s="2">
        <f t="shared" si="0"/>
        <v>-9.0159999999996217</v>
      </c>
      <c r="O57">
        <f t="shared" si="1"/>
        <v>0</v>
      </c>
    </row>
    <row r="58" spans="1:15" x14ac:dyDescent="0.25">
      <c r="A58" s="1">
        <v>1970</v>
      </c>
      <c r="B58" s="3">
        <v>18768</v>
      </c>
      <c r="C58" s="3">
        <v>1109</v>
      </c>
      <c r="D58" s="3">
        <v>20811</v>
      </c>
      <c r="E58" s="3"/>
      <c r="F58" s="3">
        <v>92</v>
      </c>
      <c r="G58" s="3">
        <v>2588</v>
      </c>
      <c r="H58" s="3"/>
      <c r="I58" s="3">
        <v>18315</v>
      </c>
      <c r="J58" s="6">
        <v>0.36099999999999999</v>
      </c>
      <c r="M58" s="2">
        <f t="shared" si="0"/>
        <v>2.7119999999995343</v>
      </c>
      <c r="O58">
        <f t="shared" si="1"/>
        <v>0</v>
      </c>
    </row>
    <row r="59" spans="1:15" x14ac:dyDescent="0.25">
      <c r="A59" s="1">
        <v>1971</v>
      </c>
      <c r="B59" s="3">
        <v>18113</v>
      </c>
      <c r="C59" s="3">
        <v>1149</v>
      </c>
      <c r="D59" s="3">
        <v>20806</v>
      </c>
      <c r="E59" s="3"/>
      <c r="F59" s="3">
        <v>166</v>
      </c>
      <c r="G59" s="3">
        <v>1280</v>
      </c>
      <c r="H59" s="3"/>
      <c r="I59" s="3">
        <v>19692</v>
      </c>
      <c r="J59" s="6">
        <v>0.375</v>
      </c>
      <c r="M59" s="2">
        <f t="shared" si="0"/>
        <v>5.8369999999995343</v>
      </c>
      <c r="O59">
        <f t="shared" si="1"/>
        <v>0</v>
      </c>
    </row>
    <row r="60" spans="1:15" x14ac:dyDescent="0.25">
      <c r="A60" s="1">
        <v>1972</v>
      </c>
      <c r="B60" s="3">
        <v>24949</v>
      </c>
      <c r="C60" s="3">
        <v>1137</v>
      </c>
      <c r="D60" s="3">
        <v>28360</v>
      </c>
      <c r="E60" s="3"/>
      <c r="F60" s="3">
        <v>348</v>
      </c>
      <c r="G60" s="3">
        <v>1403</v>
      </c>
      <c r="H60" s="3"/>
      <c r="I60" s="3">
        <v>27305</v>
      </c>
      <c r="J60" s="6">
        <v>0.503</v>
      </c>
      <c r="M60" s="2">
        <f t="shared" si="0"/>
        <v>7.0129999999990105</v>
      </c>
      <c r="O60">
        <f t="shared" si="1"/>
        <v>0</v>
      </c>
    </row>
    <row r="61" spans="1:15" x14ac:dyDescent="0.25">
      <c r="A61" s="1">
        <v>1973</v>
      </c>
      <c r="B61" s="3">
        <v>27466</v>
      </c>
      <c r="C61" s="3">
        <v>1188</v>
      </c>
      <c r="D61" s="3">
        <v>32626</v>
      </c>
      <c r="E61" s="3"/>
      <c r="F61" s="3">
        <v>742</v>
      </c>
      <c r="G61" s="3">
        <v>3382</v>
      </c>
      <c r="H61" s="3"/>
      <c r="I61" s="3">
        <v>29986</v>
      </c>
      <c r="J61" s="6">
        <v>0.53400000000000003</v>
      </c>
      <c r="M61" s="2">
        <f t="shared" si="0"/>
        <v>3.6080000000001746</v>
      </c>
      <c r="O61">
        <f t="shared" si="1"/>
        <v>0</v>
      </c>
    </row>
    <row r="62" spans="1:15" x14ac:dyDescent="0.25">
      <c r="A62" s="1">
        <v>1974</v>
      </c>
      <c r="B62" s="3">
        <v>26932</v>
      </c>
      <c r="C62" s="3">
        <v>1288</v>
      </c>
      <c r="D62" s="3">
        <v>34695</v>
      </c>
      <c r="E62" s="3"/>
      <c r="F62" s="3">
        <v>220</v>
      </c>
      <c r="G62" s="3">
        <v>3302</v>
      </c>
      <c r="H62" s="3"/>
      <c r="I62" s="3">
        <v>31613</v>
      </c>
      <c r="J62" s="6">
        <v>0.54500000000000004</v>
      </c>
      <c r="M62" s="2">
        <f t="shared" si="0"/>
        <v>-6.5840000000025611</v>
      </c>
      <c r="O62">
        <f t="shared" si="1"/>
        <v>0</v>
      </c>
    </row>
    <row r="63" spans="1:15" x14ac:dyDescent="0.25">
      <c r="A63" s="1" t="s">
        <v>11</v>
      </c>
      <c r="B63" s="3">
        <v>23246</v>
      </c>
      <c r="C63" s="3">
        <v>1181</v>
      </c>
      <c r="D63" s="3">
        <v>27460</v>
      </c>
      <c r="E63" s="3"/>
      <c r="F63" s="3">
        <v>313</v>
      </c>
      <c r="G63" s="3">
        <v>2391</v>
      </c>
      <c r="H63" s="3"/>
      <c r="I63" s="3">
        <v>25382</v>
      </c>
      <c r="J63" s="6">
        <v>0.46700000000000003</v>
      </c>
      <c r="M63" s="2">
        <f t="shared" si="0"/>
        <v>-6.4739999999983411</v>
      </c>
      <c r="O63">
        <f t="shared" si="1"/>
        <v>0</v>
      </c>
    </row>
    <row r="64" spans="1:15" x14ac:dyDescent="0.25">
      <c r="A64" s="1">
        <v>1975</v>
      </c>
      <c r="B64" s="3">
        <v>26226</v>
      </c>
      <c r="C64" s="3">
        <v>1117</v>
      </c>
      <c r="D64" s="3">
        <v>29300</v>
      </c>
      <c r="E64" s="3"/>
      <c r="F64" s="3">
        <v>78</v>
      </c>
      <c r="G64" s="3">
        <v>1920</v>
      </c>
      <c r="H64" s="3"/>
      <c r="I64" s="3">
        <v>27458</v>
      </c>
      <c r="J64" s="6">
        <v>0.45800000000000002</v>
      </c>
      <c r="M64" s="2">
        <f t="shared" si="0"/>
        <v>-5.5580000000009022</v>
      </c>
      <c r="O64">
        <f t="shared" si="1"/>
        <v>0</v>
      </c>
    </row>
    <row r="65" spans="1:15" x14ac:dyDescent="0.25">
      <c r="A65" s="1">
        <v>1976</v>
      </c>
      <c r="B65" s="3">
        <v>25800</v>
      </c>
      <c r="C65" s="3">
        <v>1129</v>
      </c>
      <c r="D65" s="3">
        <v>29132</v>
      </c>
      <c r="E65" s="3"/>
      <c r="F65" s="3">
        <v>49</v>
      </c>
      <c r="G65" s="3">
        <v>573</v>
      </c>
      <c r="H65" s="3"/>
      <c r="I65" s="3">
        <v>28608</v>
      </c>
      <c r="J65" s="6">
        <v>0.46300000000000002</v>
      </c>
      <c r="M65" s="2">
        <f t="shared" si="0"/>
        <v>-3.7999999999992724</v>
      </c>
      <c r="O65">
        <f t="shared" si="1"/>
        <v>0</v>
      </c>
    </row>
    <row r="66" spans="1:15" x14ac:dyDescent="0.25">
      <c r="A66" s="1">
        <v>1977</v>
      </c>
      <c r="B66" s="3">
        <v>35513</v>
      </c>
      <c r="C66" s="3">
        <v>1055</v>
      </c>
      <c r="D66" s="3">
        <v>37480</v>
      </c>
      <c r="E66" s="3"/>
      <c r="F66" s="3">
        <v>118</v>
      </c>
      <c r="G66" s="3">
        <v>589</v>
      </c>
      <c r="H66" s="3"/>
      <c r="I66" s="3">
        <v>37009</v>
      </c>
      <c r="J66" s="6">
        <v>0.58099999999999996</v>
      </c>
      <c r="M66" s="2">
        <f t="shared" si="0"/>
        <v>-13.785000000003492</v>
      </c>
      <c r="O66">
        <f t="shared" si="1"/>
        <v>0</v>
      </c>
    </row>
    <row r="67" spans="1:15" x14ac:dyDescent="0.25">
      <c r="A67" s="1">
        <v>1978</v>
      </c>
      <c r="B67" s="3">
        <v>36896</v>
      </c>
      <c r="C67" s="3">
        <v>1123</v>
      </c>
      <c r="D67" s="3">
        <v>41439</v>
      </c>
      <c r="E67" s="3"/>
      <c r="F67" s="3">
        <v>153</v>
      </c>
      <c r="G67" s="3">
        <v>1394</v>
      </c>
      <c r="H67" s="3"/>
      <c r="I67" s="3">
        <v>40198</v>
      </c>
      <c r="J67" s="6">
        <v>0.61199999999999999</v>
      </c>
      <c r="M67" s="2">
        <f t="shared" si="0"/>
        <v>-4.7920000000012806</v>
      </c>
      <c r="O67">
        <f t="shared" si="1"/>
        <v>0</v>
      </c>
    </row>
    <row r="68" spans="1:15" x14ac:dyDescent="0.25">
      <c r="A68" s="1">
        <v>1979</v>
      </c>
      <c r="B68" s="3">
        <v>28751</v>
      </c>
      <c r="C68" s="3">
        <v>1234</v>
      </c>
      <c r="D68" s="3">
        <v>37212</v>
      </c>
      <c r="E68" s="3"/>
      <c r="F68" s="3">
        <v>214</v>
      </c>
      <c r="G68" s="3">
        <v>15330</v>
      </c>
      <c r="H68" s="3"/>
      <c r="I68" s="3">
        <v>22096</v>
      </c>
      <c r="J68" s="6">
        <v>0.32700000000000001</v>
      </c>
      <c r="M68" s="2">
        <f t="shared" si="0"/>
        <v>-1733.2660000000033</v>
      </c>
      <c r="O68">
        <f t="shared" si="1"/>
        <v>0</v>
      </c>
    </row>
    <row r="69" spans="1:15" x14ac:dyDescent="0.25">
      <c r="A69" s="1" t="s">
        <v>9</v>
      </c>
      <c r="B69" s="3">
        <v>30637</v>
      </c>
      <c r="C69" s="3">
        <v>1140</v>
      </c>
      <c r="D69" s="3">
        <v>34913</v>
      </c>
      <c r="E69" s="3"/>
      <c r="F69" s="3">
        <v>152</v>
      </c>
      <c r="G69" s="3">
        <v>3961</v>
      </c>
      <c r="H69" s="3"/>
      <c r="I69" s="3">
        <v>31104</v>
      </c>
      <c r="J69" s="6">
        <v>0.49</v>
      </c>
      <c r="M69" s="2">
        <f t="shared" ref="M69:M72" si="2">B69*C69/1000 -D69</f>
        <v>13.180000000000291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20731</v>
      </c>
      <c r="C70" s="3">
        <v>1357</v>
      </c>
      <c r="D70" s="3">
        <v>28125</v>
      </c>
      <c r="E70" s="3"/>
      <c r="F70" s="3">
        <v>125</v>
      </c>
      <c r="G70" s="3">
        <v>827</v>
      </c>
      <c r="H70" s="3"/>
      <c r="I70" s="5">
        <v>27423</v>
      </c>
      <c r="J70" s="6">
        <v>0.39500000000000002</v>
      </c>
      <c r="M70" s="2">
        <f t="shared" si="2"/>
        <v>6.967000000000553</v>
      </c>
      <c r="O70">
        <f t="shared" si="3"/>
        <v>0</v>
      </c>
    </row>
    <row r="71" spans="1:15" x14ac:dyDescent="0.25">
      <c r="A71" s="1">
        <v>1981</v>
      </c>
      <c r="B71" s="3">
        <v>24578</v>
      </c>
      <c r="C71" s="3">
        <v>1185</v>
      </c>
      <c r="D71" s="3">
        <v>29132</v>
      </c>
      <c r="E71" s="3"/>
      <c r="F71" s="3">
        <v>311</v>
      </c>
      <c r="G71" s="3">
        <v>716</v>
      </c>
      <c r="H71" s="3"/>
      <c r="I71" s="3">
        <v>28727</v>
      </c>
      <c r="J71" s="6">
        <v>0.40300000000000002</v>
      </c>
      <c r="M71" s="2">
        <f t="shared" si="2"/>
        <v>-7.069999999999709</v>
      </c>
      <c r="O71">
        <f t="shared" si="3"/>
        <v>0</v>
      </c>
    </row>
    <row r="72" spans="1:15" x14ac:dyDescent="0.25">
      <c r="A72" s="1">
        <v>1982</v>
      </c>
      <c r="B72" s="3">
        <v>14850</v>
      </c>
      <c r="C72" s="3">
        <v>1286</v>
      </c>
      <c r="D72" s="3">
        <v>19094</v>
      </c>
      <c r="E72" s="3"/>
      <c r="F72" s="3">
        <v>276</v>
      </c>
      <c r="G72" s="3">
        <v>900</v>
      </c>
      <c r="H72" s="3"/>
      <c r="I72" s="3">
        <v>18470</v>
      </c>
      <c r="J72" s="6">
        <v>0.253</v>
      </c>
      <c r="M72" s="2">
        <f t="shared" si="2"/>
        <v>3.0999999999985448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workbookViewId="0">
      <selection activeCell="A15" sqref="A1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25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25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25">
      <c r="A15" s="1" t="s">
        <v>35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25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25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25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25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25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25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25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25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25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25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25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25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25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25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25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25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25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25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25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25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25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25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25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25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25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25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25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25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25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25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25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25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25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25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25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25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25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25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25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25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25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25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25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25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25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25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25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25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25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25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25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25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25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25">
      <c r="J73" s="6"/>
    </row>
    <row r="74" spans="1:13" x14ac:dyDescent="0.25">
      <c r="J74" s="6"/>
    </row>
    <row r="75" spans="1:13" x14ac:dyDescent="0.25">
      <c r="A75" s="4" t="s">
        <v>28</v>
      </c>
      <c r="J75" s="6"/>
    </row>
    <row r="77" spans="1:13" x14ac:dyDescent="0.25">
      <c r="A77" t="s">
        <v>29</v>
      </c>
    </row>
    <row r="78" spans="1:13" x14ac:dyDescent="0.25">
      <c r="A78" t="s">
        <v>30</v>
      </c>
    </row>
    <row r="79" spans="1:13" x14ac:dyDescent="0.25">
      <c r="A79" t="s">
        <v>33</v>
      </c>
    </row>
    <row r="80" spans="1:13" x14ac:dyDescent="0.25">
      <c r="A80" t="s">
        <v>31</v>
      </c>
    </row>
    <row r="81" spans="1:1" x14ac:dyDescent="0.25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abSelected="1" topLeftCell="A19" workbookViewId="0">
      <selection activeCell="A63" sqref="A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5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>
        <v>5446</v>
      </c>
      <c r="I59" s="3">
        <v>0.104</v>
      </c>
      <c r="J59" s="6">
        <v>0.104</v>
      </c>
      <c r="M59" s="2">
        <f t="shared" si="0"/>
        <v>-5.4000000000087311E-2</v>
      </c>
      <c r="O59" s="3">
        <f>D59-G59+F59-H59</f>
        <v>0</v>
      </c>
    </row>
    <row r="60" spans="1:15" x14ac:dyDescent="0.25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>
        <v>3592</v>
      </c>
      <c r="I60" s="3">
        <v>6.6000000000000003E-2</v>
      </c>
      <c r="J60" s="6">
        <v>6.6000000000000003E-2</v>
      </c>
      <c r="M60" s="2">
        <f t="shared" si="0"/>
        <v>3.0000000000200089E-2</v>
      </c>
      <c r="O60" s="3">
        <f t="shared" ref="O60:O72" si="2">D60-G60+F60-H60</f>
        <v>0</v>
      </c>
    </row>
    <row r="61" spans="1:15" x14ac:dyDescent="0.25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>
        <v>2634</v>
      </c>
      <c r="I61" s="3">
        <v>4.7E-2</v>
      </c>
      <c r="J61" s="6">
        <v>4.7E-2</v>
      </c>
      <c r="M61" s="2">
        <f t="shared" si="0"/>
        <v>-7.0000000000163709E-2</v>
      </c>
      <c r="O61" s="3">
        <f t="shared" si="2"/>
        <v>0</v>
      </c>
    </row>
    <row r="62" spans="1:15" x14ac:dyDescent="0.25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>
        <v>2367</v>
      </c>
      <c r="I62" s="3">
        <v>4.1000000000000002E-2</v>
      </c>
      <c r="J62" s="6">
        <v>4.1000000000000002E-2</v>
      </c>
      <c r="M62" s="2">
        <f t="shared" si="0"/>
        <v>4.500000000007276E-2</v>
      </c>
      <c r="O62" s="3">
        <f t="shared" si="2"/>
        <v>0</v>
      </c>
    </row>
    <row r="63" spans="1:15" x14ac:dyDescent="0.25">
      <c r="A63" s="1" t="s">
        <v>36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>
        <v>3510</v>
      </c>
      <c r="I63" s="3">
        <v>6.5000000000000002E-2</v>
      </c>
      <c r="J63" s="6">
        <v>6.5000000000000002E-2</v>
      </c>
      <c r="M63" s="2">
        <f t="shared" si="0"/>
        <v>5.9999999998581188E-3</v>
      </c>
      <c r="O63" s="3">
        <f t="shared" si="2"/>
        <v>0</v>
      </c>
    </row>
    <row r="64" spans="1:15" x14ac:dyDescent="0.25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>
        <v>245</v>
      </c>
      <c r="I64" s="3">
        <v>4.0000000000000001E-3</v>
      </c>
      <c r="J64" s="6">
        <v>4.0000000000000001E-3</v>
      </c>
      <c r="M64" s="2">
        <f t="shared" si="0"/>
        <v>-5.9999999999718057E-3</v>
      </c>
      <c r="O64" s="3">
        <f t="shared" si="2"/>
        <v>0</v>
      </c>
    </row>
    <row r="65" spans="1:15" x14ac:dyDescent="0.25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>
        <v>1388</v>
      </c>
      <c r="I65" s="3">
        <v>2.1999999999999999E-2</v>
      </c>
      <c r="J65" s="6">
        <v>2.1999999999999999E-2</v>
      </c>
      <c r="M65" s="2">
        <f t="shared" si="0"/>
        <v>-3.1999999999925421E-2</v>
      </c>
      <c r="O65" s="3">
        <f t="shared" si="2"/>
        <v>0</v>
      </c>
    </row>
    <row r="66" spans="1:15" x14ac:dyDescent="0.25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>
        <v>1404</v>
      </c>
      <c r="I66" s="3">
        <v>2.1999999999999999E-2</v>
      </c>
      <c r="J66" s="6">
        <v>2.1999999999999999E-2</v>
      </c>
      <c r="M66" s="2">
        <f t="shared" si="0"/>
        <v>-5.7999999999992724E-2</v>
      </c>
      <c r="O66" s="3">
        <f t="shared" si="2"/>
        <v>0</v>
      </c>
    </row>
    <row r="67" spans="1:15" x14ac:dyDescent="0.25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>
        <v>1259</v>
      </c>
      <c r="I67" s="3">
        <v>1.9E-2</v>
      </c>
      <c r="J67" s="6">
        <v>1.9E-2</v>
      </c>
      <c r="M67" s="2">
        <f t="shared" si="0"/>
        <v>3.9999999999054126E-3</v>
      </c>
      <c r="O67" s="3">
        <f t="shared" si="2"/>
        <v>0</v>
      </c>
    </row>
    <row r="68" spans="1:15" x14ac:dyDescent="0.25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>
        <v>3254</v>
      </c>
      <c r="I68" s="3">
        <v>4.8000000000000001E-2</v>
      </c>
      <c r="J68" s="6">
        <v>4.8000000000000001E-2</v>
      </c>
      <c r="M68" s="2">
        <f t="shared" si="0"/>
        <v>-0.14399999999977808</v>
      </c>
      <c r="O68" s="3">
        <f t="shared" si="2"/>
        <v>0</v>
      </c>
    </row>
    <row r="69" spans="1:15" x14ac:dyDescent="0.25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>
        <v>1510</v>
      </c>
      <c r="I69" s="3">
        <v>2.3E-2</v>
      </c>
      <c r="J69" s="6">
        <v>2.3E-2</v>
      </c>
      <c r="M69" s="2">
        <f t="shared" ref="M69:M72" si="3">B69*C69/1000 -D69</f>
        <v>-5.999999999994543E-2</v>
      </c>
      <c r="O69" s="3">
        <f t="shared" si="2"/>
        <v>0</v>
      </c>
    </row>
    <row r="70" spans="1:15" x14ac:dyDescent="0.25">
      <c r="A70" s="1">
        <v>1980</v>
      </c>
      <c r="B70" s="3">
        <v>86</v>
      </c>
      <c r="C70" s="3">
        <v>12512</v>
      </c>
      <c r="D70" s="3">
        <v>1076</v>
      </c>
      <c r="E70" s="3"/>
      <c r="F70" s="3"/>
      <c r="G70" s="3">
        <v>212</v>
      </c>
      <c r="H70" s="3">
        <v>1338</v>
      </c>
      <c r="I70" s="5">
        <v>1.9E-2</v>
      </c>
      <c r="J70" s="6">
        <v>1.9E-2</v>
      </c>
      <c r="M70" s="2">
        <f t="shared" si="3"/>
        <v>3.1999999999925421E-2</v>
      </c>
      <c r="O70" s="3">
        <f t="shared" si="2"/>
        <v>-474</v>
      </c>
    </row>
    <row r="71" spans="1:15" x14ac:dyDescent="0.25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>
        <v>1285</v>
      </c>
      <c r="I71" s="3">
        <v>1.7999999999999999E-2</v>
      </c>
      <c r="J71" s="6">
        <v>1.7999999999999999E-2</v>
      </c>
      <c r="M71" s="2">
        <f t="shared" si="3"/>
        <v>-5.0000000001091394E-3</v>
      </c>
      <c r="O71" s="3">
        <f t="shared" si="2"/>
        <v>0</v>
      </c>
    </row>
    <row r="72" spans="1:15" x14ac:dyDescent="0.25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>
        <v>1289</v>
      </c>
      <c r="I72" s="3">
        <v>1.7999999999999999E-2</v>
      </c>
      <c r="J72" s="6">
        <v>1.7999999999999999E-2</v>
      </c>
      <c r="M72" s="2">
        <f t="shared" si="3"/>
        <v>-3.1999999999925421E-2</v>
      </c>
      <c r="O72" s="3">
        <f t="shared" si="2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25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25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25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25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25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25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25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25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25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25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25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25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25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25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25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25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25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25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25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25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25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25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25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25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25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25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25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25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25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25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25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25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25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25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25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25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25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25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25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25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25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25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25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25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25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25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25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25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25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25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25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25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25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25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25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25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25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25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25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25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25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25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25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25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25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25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25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25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25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25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25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25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25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25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25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topLeftCell="A22" workbookViewId="0">
      <selection activeCell="L45" sqref="L4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25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25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25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25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25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25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6">
        <v>1.3959999999999999</v>
      </c>
      <c r="M10" s="2">
        <f t="shared" si="0"/>
        <v>-2.3499999999985448</v>
      </c>
      <c r="O10">
        <f t="shared" si="1"/>
        <v>0</v>
      </c>
    </row>
    <row r="11" spans="1:15" x14ac:dyDescent="0.25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25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25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25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25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25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25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25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25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25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25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25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6">
        <v>2.1379999999999999</v>
      </c>
      <c r="M23" s="2">
        <f t="shared" si="0"/>
        <v>-1.2030000000013388</v>
      </c>
      <c r="O23">
        <f t="shared" si="1"/>
        <v>5</v>
      </c>
    </row>
    <row r="24" spans="1:15" x14ac:dyDescent="0.25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25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25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25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25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25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25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25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25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25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25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25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25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25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25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25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25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25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25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25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25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25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25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25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25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25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25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25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25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25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25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25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25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25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25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25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25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25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25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25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25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25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25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25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25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25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25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25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55" workbookViewId="0">
      <selection activeCell="G72" sqref="G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25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25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25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25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25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25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25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25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25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25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25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25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6">
        <v>5.2910000000000004</v>
      </c>
      <c r="M58" s="2">
        <f t="shared" si="0"/>
        <v>25.195000000006985</v>
      </c>
      <c r="O58">
        <f t="shared" si="1"/>
        <v>0</v>
      </c>
    </row>
    <row r="59" spans="1:15" x14ac:dyDescent="0.25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25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25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25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25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25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25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25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25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25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25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25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25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58" zoomScaleNormal="100" workbookViewId="0">
      <selection activeCell="K57" sqref="K5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0" t="s">
        <v>20</v>
      </c>
      <c r="J1" s="10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25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25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25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25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25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25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25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25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25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25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25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25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25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25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25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25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25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25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25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25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25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25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25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25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25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25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25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25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25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25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25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25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25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25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25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25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25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25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25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6">
        <v>6.9139999999999997</v>
      </c>
      <c r="M43" s="2">
        <f t="shared" si="0"/>
        <v>42.174999999988358</v>
      </c>
      <c r="O43">
        <f t="shared" si="1"/>
        <v>0</v>
      </c>
    </row>
    <row r="44" spans="1:15" x14ac:dyDescent="0.25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25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25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25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25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25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25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25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25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25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25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25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25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25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25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25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25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25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25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25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25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25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25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25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25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25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25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25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  <vt:lpstr>COL O REPOLLO</vt:lpstr>
      <vt:lpstr>CHICHARO</vt:lpstr>
      <vt:lpstr>CHILE SECO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2024-10-30T18:14:30Z</dcterms:modified>
</cp:coreProperties>
</file>