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A48AD063-8E68-4E2F-9588-9CAF866E33FF}" xr6:coauthVersionLast="47" xr6:coauthVersionMax="47" xr10:uidLastSave="{00000000-0000-0000-0000-000000000000}"/>
  <bookViews>
    <workbookView xWindow="83280" yWindow="1185" windowWidth="24690" windowHeight="21105" activeTab="5" xr2:uid="{CAD24EF5-B129-49CA-8DC9-13A2504163E2}"/>
  </bookViews>
  <sheets>
    <sheet name="notes" sheetId="1" r:id="rId1"/>
    <sheet name="Template" sheetId="3" r:id="rId2"/>
    <sheet name="CAÑA DE AZUCAR" sheetId="4" r:id="rId3"/>
    <sheet name="AZUCAR" sheetId="5" r:id="rId4"/>
    <sheet name="ESPARRAGO" sheetId="6" r:id="rId5"/>
    <sheet name="FRESA" sheetId="7" r:id="rId6"/>
    <sheet name="PIÑ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7" l="1"/>
  <c r="I38" i="7"/>
  <c r="I36" i="7"/>
  <c r="O36" i="7" s="1"/>
  <c r="I35" i="7"/>
  <c r="O35" i="7" s="1"/>
  <c r="I32" i="7"/>
  <c r="O32" i="7" s="1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M36" i="7"/>
  <c r="M35" i="7"/>
  <c r="O34" i="7"/>
  <c r="M34" i="7"/>
  <c r="O33" i="7"/>
  <c r="M33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<sst xmlns="http://schemas.openxmlformats.org/spreadsheetml/2006/main" count="175" uniqueCount="34">
  <si>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</si>
  <si>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</si>
  <si>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</si>
  <si>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</si>
  <si>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</si>
  <si>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</si>
  <si>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</si>
  <si>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</si>
  <si>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</si>
  <si>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</si>
  <si>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</si>
  <si>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</si>
  <si>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</si>
  <si>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</si>
  <si>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</si>
  <si>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</si>
  <si>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</si>
  <si>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</si>
  <si>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</si>
  <si>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</si>
  <si>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</si>
  <si>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</si>
  <si>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</si>
  <si>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</si>
  <si>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</si>
  <si>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</si>
  <si>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</si>
  <si>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алкоголь</t>
  </si>
  <si>
    <t>литров</t>
  </si>
  <si>
    <t>Promedio 1974/79</t>
  </si>
  <si>
    <t>note:</t>
  </si>
  <si>
    <t>В некоторые годы экспорт превышает национальное производство, что абсурдно, поскольку в случае со скоропортящимся продуктом не может быть остатков предыдущего урожая.</t>
  </si>
  <si>
    <t>значение восстановлено из среднего</t>
  </si>
  <si>
    <t>Для этих лет, помеченных синим цветом, мы устанавливаем потребдение в 20% производства.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</si>
</sst>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5" fontId="0" fillId="0" borderId="0" xfId="0" applyNumberFormat="1"/>
    <xf numFmtId="164" fontId="0" fillId="3" borderId="0" xfId="0" applyNumberFormat="1" applyFill="1"/>
    <xf numFmtId="3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3A1B-4833-4978-A055-0B5344FBBD30}">
  <dimension ref="A1:S75"/>
  <sheetViews>
    <sheetView workbookViewId="0">
      <pane ySplit="3" topLeftCell="A16" activePane="bottomLeft" state="frozen"/>
      <selection pane="bottomLeft" activeCell="S17" sqref="S17"/>
    </sheetView>
  </sheetViews>
  <sheetFormatPr defaultRowHeight="14.4" x14ac:dyDescent="0.55000000000000004"/>
  <cols>
    <col min="1" max="1" width="22.15625" customWidth="1"/>
    <col min="4" max="4" width="10.578125" customWidth="1"/>
  </cols>
  <sheetData>
    <row r="1" spans="1:17" x14ac:dyDescent="0.55000000000000004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7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  <c r="Q2" s="4" t="s">
        <v>27</v>
      </c>
    </row>
    <row r="3" spans="1:17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  <c r="Q3" s="4" t="s">
        <v>28</v>
      </c>
    </row>
    <row r="4" spans="1:17" x14ac:dyDescent="0.55000000000000004">
      <c r="A4" s="1">
        <v>1925</v>
      </c>
      <c r="B4" s="3">
        <v>65251</v>
      </c>
      <c r="C4" s="3">
        <v>44024</v>
      </c>
      <c r="D4" s="3">
        <v>2872622</v>
      </c>
      <c r="E4" s="3"/>
      <c r="F4" s="3"/>
      <c r="G4" s="3"/>
      <c r="H4" s="3"/>
      <c r="I4" s="3"/>
      <c r="J4" s="6"/>
      <c r="M4" s="2">
        <f>B4*C4/1000 -D4</f>
        <v>-11.975999999791384</v>
      </c>
    </row>
    <row r="5" spans="1:17" x14ac:dyDescent="0.55000000000000004">
      <c r="A5" s="1">
        <v>1926</v>
      </c>
      <c r="B5" s="3">
        <v>70083</v>
      </c>
      <c r="C5" s="3">
        <v>45064</v>
      </c>
      <c r="D5" s="3">
        <v>3158228</v>
      </c>
      <c r="E5" s="3"/>
      <c r="F5" s="3"/>
      <c r="G5" s="3"/>
      <c r="H5" s="3"/>
      <c r="I5" s="3"/>
      <c r="J5" s="6"/>
      <c r="M5" s="2">
        <f t="shared" ref="M5:M68" si="0">B5*C5/1000 -D5</f>
        <v>-7.6880000000819564</v>
      </c>
    </row>
    <row r="6" spans="1:17" x14ac:dyDescent="0.55000000000000004">
      <c r="A6" s="1">
        <v>1927</v>
      </c>
      <c r="B6" s="3">
        <v>66778</v>
      </c>
      <c r="C6" s="3">
        <v>44880</v>
      </c>
      <c r="D6" s="3">
        <v>2996964</v>
      </c>
      <c r="E6" s="3"/>
      <c r="F6" s="3"/>
      <c r="G6" s="3"/>
      <c r="H6" s="3"/>
      <c r="I6" s="3"/>
      <c r="J6" s="6"/>
      <c r="M6" s="2">
        <f t="shared" si="0"/>
        <v>32.640000000130385</v>
      </c>
    </row>
    <row r="7" spans="1:17" x14ac:dyDescent="0.55000000000000004">
      <c r="A7" s="1">
        <v>1928</v>
      </c>
      <c r="B7" s="3">
        <v>65229</v>
      </c>
      <c r="C7" s="3">
        <v>45183</v>
      </c>
      <c r="D7" s="3">
        <v>2947229</v>
      </c>
      <c r="E7" s="3"/>
      <c r="F7" s="3"/>
      <c r="G7" s="3"/>
      <c r="H7" s="3"/>
      <c r="I7" s="3"/>
      <c r="J7" s="6"/>
      <c r="M7" s="2">
        <f t="shared" si="0"/>
        <v>12.907000000122935</v>
      </c>
      <c r="Q7" s="3">
        <v>17190</v>
      </c>
    </row>
    <row r="8" spans="1:17" x14ac:dyDescent="0.55000000000000004">
      <c r="A8" s="1">
        <v>1929</v>
      </c>
      <c r="B8" s="3">
        <v>69831</v>
      </c>
      <c r="C8" s="3">
        <v>43373</v>
      </c>
      <c r="D8" s="3">
        <v>3028798</v>
      </c>
      <c r="E8" s="3"/>
      <c r="F8" s="3"/>
      <c r="G8" s="3"/>
      <c r="H8" s="3"/>
      <c r="I8" s="3"/>
      <c r="J8" s="6"/>
      <c r="M8" s="2">
        <f t="shared" si="0"/>
        <v>-18.037000000011176</v>
      </c>
      <c r="Q8" s="3">
        <v>19662</v>
      </c>
    </row>
    <row r="9" spans="1:17" x14ac:dyDescent="0.55000000000000004">
      <c r="A9" s="7" t="s">
        <v>1</v>
      </c>
      <c r="B9" s="8">
        <v>67434</v>
      </c>
      <c r="C9" s="8">
        <v>44499</v>
      </c>
      <c r="D9" s="8">
        <v>3000768</v>
      </c>
      <c r="E9" s="8"/>
      <c r="F9" s="8"/>
      <c r="G9" s="8"/>
      <c r="H9" s="8"/>
      <c r="I9" s="8"/>
      <c r="J9" s="9"/>
      <c r="K9" s="10"/>
      <c r="L9" s="10"/>
      <c r="M9" s="11">
        <f t="shared" si="0"/>
        <v>-22.433999999891967</v>
      </c>
      <c r="N9" s="10"/>
      <c r="O9" s="10"/>
      <c r="Q9" s="3">
        <v>18426</v>
      </c>
    </row>
    <row r="10" spans="1:17" x14ac:dyDescent="0.55000000000000004">
      <c r="A10" s="1">
        <v>1930</v>
      </c>
      <c r="B10" s="3">
        <v>76715</v>
      </c>
      <c r="C10" s="3">
        <v>42930</v>
      </c>
      <c r="D10" s="3">
        <v>3293364</v>
      </c>
      <c r="E10" s="3"/>
      <c r="F10" s="3"/>
      <c r="G10" s="3"/>
      <c r="H10" s="3"/>
      <c r="I10" s="3"/>
      <c r="J10" s="6"/>
      <c r="M10" s="2">
        <f t="shared" si="0"/>
        <v>10.950000000186265</v>
      </c>
      <c r="Q10" s="3">
        <v>19382</v>
      </c>
    </row>
    <row r="11" spans="1:17" x14ac:dyDescent="0.55000000000000004">
      <c r="A11" s="1">
        <v>1931</v>
      </c>
      <c r="B11" s="3">
        <v>78467</v>
      </c>
      <c r="C11" s="3">
        <v>47077</v>
      </c>
      <c r="D11" s="3">
        <v>3694005</v>
      </c>
      <c r="E11" s="3"/>
      <c r="F11" s="3"/>
      <c r="G11" s="3"/>
      <c r="H11" s="3"/>
      <c r="I11" s="3"/>
      <c r="J11" s="6"/>
      <c r="M11" s="2">
        <f t="shared" si="0"/>
        <v>-14.041000000201166</v>
      </c>
      <c r="Q11" s="3">
        <v>15601</v>
      </c>
    </row>
    <row r="12" spans="1:17" x14ac:dyDescent="0.55000000000000004">
      <c r="A12" s="1">
        <v>1932</v>
      </c>
      <c r="B12" s="3">
        <v>75238</v>
      </c>
      <c r="C12" s="3">
        <v>45256</v>
      </c>
      <c r="D12" s="3">
        <v>3404958</v>
      </c>
      <c r="E12" s="3"/>
      <c r="F12" s="3"/>
      <c r="G12" s="3"/>
      <c r="H12" s="3"/>
      <c r="I12" s="3"/>
      <c r="J12" s="6"/>
      <c r="M12" s="2">
        <f t="shared" si="0"/>
        <v>12.927999999839813</v>
      </c>
      <c r="Q12" s="3">
        <v>17995</v>
      </c>
    </row>
    <row r="13" spans="1:17" x14ac:dyDescent="0.55000000000000004">
      <c r="A13" s="1">
        <v>1933</v>
      </c>
      <c r="B13" s="3">
        <v>64286</v>
      </c>
      <c r="C13" s="3">
        <v>43213</v>
      </c>
      <c r="D13" s="3">
        <v>2777991</v>
      </c>
      <c r="E13" s="3"/>
      <c r="F13" s="3"/>
      <c r="G13" s="3"/>
      <c r="H13" s="3"/>
      <c r="I13" s="3"/>
      <c r="J13" s="6"/>
      <c r="M13" s="2">
        <f t="shared" si="0"/>
        <v>-8.1999999936670065E-2</v>
      </c>
      <c r="Q13" s="3">
        <v>18135</v>
      </c>
    </row>
    <row r="14" spans="1:17" x14ac:dyDescent="0.55000000000000004">
      <c r="A14" s="1">
        <v>1934</v>
      </c>
      <c r="B14" s="3">
        <v>63491</v>
      </c>
      <c r="C14" s="3">
        <v>43695</v>
      </c>
      <c r="D14" s="3">
        <v>2774244</v>
      </c>
      <c r="E14" s="3"/>
      <c r="F14" s="3"/>
      <c r="G14" s="3"/>
      <c r="H14" s="3"/>
      <c r="I14" s="3"/>
      <c r="J14" s="6"/>
      <c r="M14" s="2">
        <f t="shared" si="0"/>
        <v>-4.7549999998882413</v>
      </c>
      <c r="Q14" s="3">
        <v>21337</v>
      </c>
    </row>
    <row r="15" spans="1:17" x14ac:dyDescent="0.55000000000000004">
      <c r="A15" s="7" t="s">
        <v>2</v>
      </c>
      <c r="B15" s="8">
        <v>71639</v>
      </c>
      <c r="C15" s="8">
        <v>44514</v>
      </c>
      <c r="D15" s="8">
        <v>3188912</v>
      </c>
      <c r="E15" s="8"/>
      <c r="F15" s="8"/>
      <c r="G15" s="8"/>
      <c r="H15" s="8"/>
      <c r="I15" s="8"/>
      <c r="J15" s="9"/>
      <c r="K15" s="10"/>
      <c r="L15" s="10"/>
      <c r="M15" s="11">
        <f t="shared" si="0"/>
        <v>26.445999999996275</v>
      </c>
      <c r="N15" s="10"/>
      <c r="O15" s="10"/>
      <c r="Q15" s="3">
        <v>18490</v>
      </c>
    </row>
    <row r="16" spans="1:17" x14ac:dyDescent="0.55000000000000004">
      <c r="A16" s="1">
        <v>1935</v>
      </c>
      <c r="B16" s="3">
        <v>75962</v>
      </c>
      <c r="C16" s="3">
        <v>47034</v>
      </c>
      <c r="D16" s="3">
        <v>3572830</v>
      </c>
      <c r="E16" s="3"/>
      <c r="F16" s="3"/>
      <c r="G16" s="3"/>
      <c r="H16" s="3"/>
      <c r="I16" s="3"/>
      <c r="J16" s="6"/>
      <c r="M16" s="2">
        <f t="shared" si="0"/>
        <v>-33.291999999899417</v>
      </c>
      <c r="Q16" s="3">
        <v>14366</v>
      </c>
    </row>
    <row r="17" spans="1:19" x14ac:dyDescent="0.55000000000000004">
      <c r="A17" s="1">
        <v>1936</v>
      </c>
      <c r="B17" s="3">
        <v>91804</v>
      </c>
      <c r="C17" s="3">
        <v>47290</v>
      </c>
      <c r="D17" s="3">
        <v>4341418</v>
      </c>
      <c r="E17" s="3"/>
      <c r="F17" s="3"/>
      <c r="G17" s="3"/>
      <c r="H17" s="3"/>
      <c r="I17" s="3"/>
      <c r="J17" s="6"/>
      <c r="M17" s="2">
        <f t="shared" si="0"/>
        <v>-6.8399999998509884</v>
      </c>
      <c r="Q17" s="14">
        <v>20415</v>
      </c>
      <c r="S17" t="s">
        <v>32</v>
      </c>
    </row>
    <row r="18" spans="1:19" x14ac:dyDescent="0.55000000000000004">
      <c r="A18" s="1">
        <v>1937</v>
      </c>
      <c r="B18" s="3">
        <v>86520</v>
      </c>
      <c r="C18" s="3">
        <v>46885</v>
      </c>
      <c r="D18" s="3">
        <v>4056439</v>
      </c>
      <c r="E18" s="3"/>
      <c r="F18" s="3"/>
      <c r="G18" s="3"/>
      <c r="H18" s="3"/>
      <c r="I18" s="3"/>
      <c r="J18" s="6"/>
      <c r="M18" s="2">
        <f t="shared" si="0"/>
        <v>51.200000000186265</v>
      </c>
      <c r="Q18" s="3">
        <v>26587</v>
      </c>
    </row>
    <row r="19" spans="1:19" x14ac:dyDescent="0.55000000000000004">
      <c r="A19" s="1">
        <v>1938</v>
      </c>
      <c r="B19" s="3">
        <v>87294</v>
      </c>
      <c r="C19" s="3">
        <v>47337</v>
      </c>
      <c r="D19" s="3">
        <v>4132260</v>
      </c>
      <c r="E19" s="3"/>
      <c r="F19" s="3"/>
      <c r="G19" s="3"/>
      <c r="H19" s="3"/>
      <c r="I19" s="3"/>
      <c r="J19" s="6"/>
      <c r="M19" s="2">
        <f t="shared" si="0"/>
        <v>-23.921999999787658</v>
      </c>
      <c r="Q19" s="3">
        <v>23175</v>
      </c>
    </row>
    <row r="20" spans="1:19" x14ac:dyDescent="0.55000000000000004">
      <c r="A20" s="1">
        <v>1939</v>
      </c>
      <c r="B20" s="3">
        <v>93672</v>
      </c>
      <c r="C20" s="3">
        <v>48638</v>
      </c>
      <c r="D20" s="3">
        <v>4555981</v>
      </c>
      <c r="E20" s="3"/>
      <c r="F20" s="3"/>
      <c r="G20" s="3"/>
      <c r="H20" s="3"/>
      <c r="I20" s="3"/>
      <c r="J20" s="6"/>
      <c r="M20" s="2">
        <f t="shared" si="0"/>
        <v>37.735999999567866</v>
      </c>
      <c r="Q20" s="3">
        <v>17514</v>
      </c>
    </row>
    <row r="21" spans="1:19" x14ac:dyDescent="0.55000000000000004">
      <c r="A21" s="7" t="s">
        <v>3</v>
      </c>
      <c r="B21" s="8">
        <v>87050</v>
      </c>
      <c r="C21" s="8">
        <v>47465</v>
      </c>
      <c r="D21" s="8">
        <v>4131796</v>
      </c>
      <c r="E21" s="8"/>
      <c r="F21" s="8"/>
      <c r="G21" s="8"/>
      <c r="H21" s="8"/>
      <c r="I21" s="8"/>
      <c r="J21" s="9"/>
      <c r="K21" s="10"/>
      <c r="L21" s="10"/>
      <c r="M21" s="11">
        <f t="shared" si="0"/>
        <v>32.25</v>
      </c>
      <c r="N21" s="10"/>
      <c r="O21" s="10"/>
      <c r="Q21" s="3">
        <v>20411</v>
      </c>
      <c r="S21" s="3"/>
    </row>
    <row r="22" spans="1:19" x14ac:dyDescent="0.55000000000000004">
      <c r="A22" s="1">
        <v>1940</v>
      </c>
      <c r="B22" s="3">
        <v>98346</v>
      </c>
      <c r="C22" s="3">
        <v>50565</v>
      </c>
      <c r="D22" s="3">
        <v>4972849</v>
      </c>
      <c r="E22" s="3"/>
      <c r="F22" s="3"/>
      <c r="G22" s="3"/>
      <c r="H22" s="3"/>
      <c r="I22" s="3"/>
      <c r="J22" s="6"/>
      <c r="M22" s="2">
        <f t="shared" si="0"/>
        <v>16.490000000223517</v>
      </c>
      <c r="Q22" s="3">
        <v>23401</v>
      </c>
    </row>
    <row r="23" spans="1:19" x14ac:dyDescent="0.55000000000000004">
      <c r="A23" s="1">
        <v>1941</v>
      </c>
      <c r="B23" s="3">
        <v>116300</v>
      </c>
      <c r="C23" s="3">
        <v>48817</v>
      </c>
      <c r="D23" s="3">
        <v>5677398</v>
      </c>
      <c r="E23" s="3"/>
      <c r="F23" s="3"/>
      <c r="G23" s="3"/>
      <c r="H23" s="3"/>
      <c r="I23" s="3"/>
      <c r="J23" s="6"/>
      <c r="M23" s="2">
        <f t="shared" si="0"/>
        <v>19.099999999627471</v>
      </c>
      <c r="Q23" s="3">
        <v>25423</v>
      </c>
    </row>
    <row r="24" spans="1:19" x14ac:dyDescent="0.55000000000000004">
      <c r="A24" s="1">
        <v>1942</v>
      </c>
      <c r="B24" s="3">
        <v>126556</v>
      </c>
      <c r="C24" s="3">
        <v>53731</v>
      </c>
      <c r="D24" s="3">
        <v>6799923</v>
      </c>
      <c r="E24" s="3"/>
      <c r="F24" s="3"/>
      <c r="G24" s="3"/>
      <c r="H24" s="3"/>
      <c r="I24" s="3"/>
      <c r="J24" s="6"/>
      <c r="M24" s="2">
        <f t="shared" si="0"/>
        <v>57.435999999754131</v>
      </c>
      <c r="Q24" s="3">
        <v>36193</v>
      </c>
    </row>
    <row r="25" spans="1:19" x14ac:dyDescent="0.55000000000000004">
      <c r="A25" s="1">
        <v>1943</v>
      </c>
      <c r="B25" s="3">
        <v>138667</v>
      </c>
      <c r="C25" s="3">
        <v>49453</v>
      </c>
      <c r="D25" s="3">
        <v>6857552</v>
      </c>
      <c r="E25" s="3"/>
      <c r="F25" s="3"/>
      <c r="G25" s="3"/>
      <c r="H25" s="3"/>
      <c r="I25" s="3"/>
      <c r="J25" s="6"/>
      <c r="M25" s="2">
        <f t="shared" si="0"/>
        <v>-52.849000000394881</v>
      </c>
      <c r="Q25" s="3">
        <v>44985</v>
      </c>
    </row>
    <row r="26" spans="1:19" x14ac:dyDescent="0.55000000000000004">
      <c r="A26" s="1">
        <v>1944</v>
      </c>
      <c r="B26" s="3">
        <v>139581</v>
      </c>
      <c r="C26" s="3">
        <v>48390</v>
      </c>
      <c r="D26" s="3">
        <v>6754363</v>
      </c>
      <c r="E26" s="3"/>
      <c r="F26" s="3"/>
      <c r="G26" s="3"/>
      <c r="H26" s="3"/>
      <c r="I26" s="3"/>
      <c r="J26" s="6"/>
      <c r="M26" s="2">
        <f t="shared" si="0"/>
        <v>-38.410000000149012</v>
      </c>
      <c r="Q26" s="3">
        <v>51921</v>
      </c>
    </row>
    <row r="27" spans="1:19" x14ac:dyDescent="0.55000000000000004">
      <c r="A27" s="7" t="s">
        <v>4</v>
      </c>
      <c r="B27" s="8">
        <v>123890</v>
      </c>
      <c r="C27" s="8">
        <v>50145</v>
      </c>
      <c r="D27" s="8">
        <v>6212417</v>
      </c>
      <c r="E27" s="8"/>
      <c r="F27" s="8"/>
      <c r="G27" s="8"/>
      <c r="H27" s="8"/>
      <c r="I27" s="8"/>
      <c r="J27" s="9"/>
      <c r="K27" s="10"/>
      <c r="L27" s="10"/>
      <c r="M27" s="11">
        <f t="shared" si="0"/>
        <v>47.049999999813735</v>
      </c>
      <c r="N27" s="10"/>
      <c r="O27" s="10"/>
      <c r="Q27" s="3">
        <v>36385</v>
      </c>
    </row>
    <row r="28" spans="1:19" x14ac:dyDescent="0.55000000000000004">
      <c r="A28" s="1">
        <v>1945</v>
      </c>
      <c r="B28" s="3">
        <v>140907</v>
      </c>
      <c r="C28" s="3">
        <v>47848</v>
      </c>
      <c r="D28" s="3">
        <v>6742087</v>
      </c>
      <c r="E28" s="3"/>
      <c r="F28" s="3"/>
      <c r="G28" s="3"/>
      <c r="H28" s="3"/>
      <c r="I28" s="3"/>
      <c r="J28" s="6"/>
      <c r="M28" s="2">
        <f t="shared" si="0"/>
        <v>31.135999999940395</v>
      </c>
      <c r="Q28" s="3">
        <v>48103</v>
      </c>
    </row>
    <row r="29" spans="1:19" x14ac:dyDescent="0.55000000000000004">
      <c r="A29" s="1">
        <v>1946</v>
      </c>
      <c r="B29" s="3">
        <v>147759</v>
      </c>
      <c r="C29" s="3">
        <v>48705</v>
      </c>
      <c r="D29" s="3">
        <v>7196655</v>
      </c>
      <c r="E29" s="3"/>
      <c r="F29" s="3"/>
      <c r="G29" s="3"/>
      <c r="H29" s="3"/>
      <c r="I29" s="3"/>
      <c r="J29" s="6"/>
      <c r="M29" s="2">
        <f t="shared" si="0"/>
        <v>-52.90500000026077</v>
      </c>
      <c r="Q29" s="3">
        <v>34319</v>
      </c>
    </row>
    <row r="30" spans="1:19" x14ac:dyDescent="0.55000000000000004">
      <c r="A30" s="1">
        <v>1947</v>
      </c>
      <c r="B30" s="3">
        <v>157405</v>
      </c>
      <c r="C30" s="3">
        <v>53443</v>
      </c>
      <c r="D30" s="3">
        <v>8412166</v>
      </c>
      <c r="E30" s="3"/>
      <c r="F30" s="3"/>
      <c r="G30" s="3"/>
      <c r="H30" s="3"/>
      <c r="I30" s="3"/>
      <c r="J30" s="6"/>
      <c r="M30" s="2">
        <f t="shared" si="0"/>
        <v>29.41499999910593</v>
      </c>
      <c r="Q30" s="3">
        <v>36699</v>
      </c>
    </row>
    <row r="31" spans="1:19" x14ac:dyDescent="0.55000000000000004">
      <c r="A31" s="1">
        <v>1948</v>
      </c>
      <c r="B31" s="3">
        <v>173406</v>
      </c>
      <c r="C31" s="3">
        <v>55124</v>
      </c>
      <c r="D31" s="3">
        <v>9558810</v>
      </c>
      <c r="E31" s="3"/>
      <c r="F31" s="3"/>
      <c r="G31" s="3"/>
      <c r="H31" s="3"/>
      <c r="I31" s="3"/>
      <c r="J31" s="6"/>
      <c r="M31" s="2">
        <f t="shared" si="0"/>
        <v>22.344000000506639</v>
      </c>
      <c r="Q31" s="3">
        <v>31495</v>
      </c>
    </row>
    <row r="32" spans="1:19" x14ac:dyDescent="0.55000000000000004">
      <c r="A32" s="1">
        <v>1949</v>
      </c>
      <c r="B32" s="3">
        <v>201278</v>
      </c>
      <c r="C32" s="3">
        <v>51827</v>
      </c>
      <c r="D32" s="3">
        <v>10431567</v>
      </c>
      <c r="E32" s="3"/>
      <c r="F32" s="3"/>
      <c r="G32" s="3"/>
      <c r="H32" s="3"/>
      <c r="I32" s="3"/>
      <c r="J32" s="6"/>
      <c r="M32" s="2">
        <f t="shared" si="0"/>
        <v>67.905999999493361</v>
      </c>
      <c r="Q32" s="3">
        <v>29867</v>
      </c>
    </row>
    <row r="33" spans="1:17" x14ac:dyDescent="0.55000000000000004">
      <c r="A33" s="7" t="s">
        <v>5</v>
      </c>
      <c r="B33" s="8">
        <v>164151</v>
      </c>
      <c r="C33" s="8">
        <v>51588</v>
      </c>
      <c r="D33" s="8">
        <v>8468257</v>
      </c>
      <c r="E33" s="8"/>
      <c r="F33" s="8"/>
      <c r="G33" s="8"/>
      <c r="H33" s="8"/>
      <c r="I33" s="8"/>
      <c r="J33" s="9"/>
      <c r="K33" s="10"/>
      <c r="L33" s="10"/>
      <c r="M33" s="11">
        <f t="shared" si="0"/>
        <v>-35.21199999935925</v>
      </c>
      <c r="N33" s="10"/>
      <c r="O33" s="10"/>
      <c r="Q33" s="3">
        <v>36097</v>
      </c>
    </row>
    <row r="34" spans="1:17" x14ac:dyDescent="0.55000000000000004">
      <c r="A34" s="1">
        <v>1950</v>
      </c>
      <c r="B34" s="3">
        <v>183476</v>
      </c>
      <c r="C34" s="3">
        <v>51335</v>
      </c>
      <c r="D34" s="3">
        <v>9418671</v>
      </c>
      <c r="E34" s="3"/>
      <c r="F34" s="3"/>
      <c r="G34" s="3"/>
      <c r="H34" s="3"/>
      <c r="I34" s="3"/>
      <c r="J34" s="6"/>
      <c r="M34" s="2">
        <f t="shared" si="0"/>
        <v>69.46000000089407</v>
      </c>
      <c r="Q34" s="3">
        <v>36977</v>
      </c>
    </row>
    <row r="35" spans="1:17" x14ac:dyDescent="0.55000000000000004">
      <c r="A35" s="1">
        <v>1951</v>
      </c>
      <c r="B35" s="3">
        <v>198148</v>
      </c>
      <c r="C35" s="3">
        <v>49610</v>
      </c>
      <c r="D35" s="3">
        <v>9830196</v>
      </c>
      <c r="E35" s="3"/>
      <c r="F35" s="3"/>
      <c r="G35" s="3"/>
      <c r="H35" s="3"/>
      <c r="I35" s="3"/>
      <c r="J35" s="6"/>
      <c r="M35" s="2">
        <f t="shared" si="0"/>
        <v>-73.720000000670552</v>
      </c>
      <c r="Q35" s="3">
        <v>37860</v>
      </c>
    </row>
    <row r="36" spans="1:17" x14ac:dyDescent="0.55000000000000004">
      <c r="A36" s="1">
        <v>1952</v>
      </c>
      <c r="B36" s="3">
        <v>210119</v>
      </c>
      <c r="C36" s="3">
        <v>51068</v>
      </c>
      <c r="D36" s="3">
        <v>10730401</v>
      </c>
      <c r="E36" s="3"/>
      <c r="F36" s="3"/>
      <c r="G36" s="3"/>
      <c r="H36" s="3"/>
      <c r="I36" s="3"/>
      <c r="J36" s="6"/>
      <c r="M36" s="2">
        <f t="shared" si="0"/>
        <v>-43.907999999821186</v>
      </c>
      <c r="Q36" s="3">
        <v>51681</v>
      </c>
    </row>
    <row r="37" spans="1:17" x14ac:dyDescent="0.55000000000000004">
      <c r="A37" s="1">
        <v>1953</v>
      </c>
      <c r="B37" s="3">
        <v>222440</v>
      </c>
      <c r="C37" s="3">
        <v>52516</v>
      </c>
      <c r="D37" s="3">
        <v>11681569</v>
      </c>
      <c r="E37" s="3"/>
      <c r="F37" s="3"/>
      <c r="G37" s="3"/>
      <c r="H37" s="3"/>
      <c r="I37" s="3"/>
      <c r="J37" s="6"/>
      <c r="M37" s="2">
        <f t="shared" si="0"/>
        <v>90.03999999910593</v>
      </c>
      <c r="Q37" s="3">
        <v>26645</v>
      </c>
    </row>
    <row r="38" spans="1:17" x14ac:dyDescent="0.55000000000000004">
      <c r="A38" s="1">
        <v>1954</v>
      </c>
      <c r="B38" s="3">
        <v>247418</v>
      </c>
      <c r="C38" s="3">
        <v>52594</v>
      </c>
      <c r="D38" s="3">
        <v>13012659</v>
      </c>
      <c r="E38" s="3"/>
      <c r="F38" s="3"/>
      <c r="G38" s="3"/>
      <c r="H38" s="3"/>
      <c r="I38" s="3"/>
      <c r="J38" s="6"/>
      <c r="M38" s="2">
        <f t="shared" si="0"/>
        <v>43.291999999433756</v>
      </c>
      <c r="Q38" s="3">
        <v>31395</v>
      </c>
    </row>
    <row r="39" spans="1:17" x14ac:dyDescent="0.55000000000000004">
      <c r="A39" s="7" t="s">
        <v>6</v>
      </c>
      <c r="B39" s="8">
        <v>212320</v>
      </c>
      <c r="C39" s="8">
        <v>51502</v>
      </c>
      <c r="D39" s="8">
        <v>10934699</v>
      </c>
      <c r="E39" s="8"/>
      <c r="F39" s="8"/>
      <c r="G39" s="8"/>
      <c r="H39" s="8"/>
      <c r="I39" s="8"/>
      <c r="J39" s="9"/>
      <c r="K39" s="10"/>
      <c r="L39" s="10"/>
      <c r="M39" s="11">
        <f t="shared" si="0"/>
        <v>205.64000000059605</v>
      </c>
      <c r="N39" s="10"/>
      <c r="O39" s="10"/>
      <c r="Q39" s="3">
        <v>36912</v>
      </c>
    </row>
    <row r="40" spans="1:17" x14ac:dyDescent="0.55000000000000004">
      <c r="A40" s="1">
        <v>1955</v>
      </c>
      <c r="B40" s="3">
        <v>257696</v>
      </c>
      <c r="C40" s="3">
        <v>54336</v>
      </c>
      <c r="D40" s="3">
        <v>14002100</v>
      </c>
      <c r="E40" s="3"/>
      <c r="F40" s="3"/>
      <c r="G40" s="3"/>
      <c r="H40" s="3"/>
      <c r="I40" s="3"/>
      <c r="J40" s="6"/>
      <c r="M40" s="2">
        <f t="shared" si="0"/>
        <v>69.856000000610948</v>
      </c>
      <c r="Q40" s="3">
        <v>41402</v>
      </c>
    </row>
    <row r="41" spans="1:17" x14ac:dyDescent="0.55000000000000004">
      <c r="A41" s="1">
        <v>1956</v>
      </c>
      <c r="B41" s="3">
        <v>198594</v>
      </c>
      <c r="C41" s="3">
        <v>53771</v>
      </c>
      <c r="D41" s="3">
        <v>10678633</v>
      </c>
      <c r="E41" s="3"/>
      <c r="F41" s="3"/>
      <c r="G41" s="3"/>
      <c r="H41" s="3"/>
      <c r="I41" s="3"/>
      <c r="J41" s="6"/>
      <c r="M41" s="2">
        <f t="shared" si="0"/>
        <v>-35.026000000536442</v>
      </c>
      <c r="Q41" s="3">
        <v>39934</v>
      </c>
    </row>
    <row r="42" spans="1:17" x14ac:dyDescent="0.55000000000000004">
      <c r="A42" s="1">
        <v>1957</v>
      </c>
      <c r="B42" s="3">
        <v>257519</v>
      </c>
      <c r="C42" s="3">
        <v>56684</v>
      </c>
      <c r="D42" s="3">
        <v>14597267</v>
      </c>
      <c r="E42" s="3"/>
      <c r="F42" s="3"/>
      <c r="G42" s="3"/>
      <c r="H42" s="3"/>
      <c r="I42" s="3"/>
      <c r="J42" s="6"/>
      <c r="M42" s="2">
        <f t="shared" si="0"/>
        <v>-60.004000000655651</v>
      </c>
      <c r="Q42" s="3">
        <v>44637</v>
      </c>
    </row>
    <row r="43" spans="1:17" x14ac:dyDescent="0.55000000000000004">
      <c r="A43" s="1">
        <v>1958</v>
      </c>
      <c r="B43" s="3">
        <v>282221</v>
      </c>
      <c r="C43" s="3">
        <v>57585</v>
      </c>
      <c r="D43" s="3">
        <v>16251763</v>
      </c>
      <c r="E43" s="3"/>
      <c r="F43" s="3"/>
      <c r="G43" s="3"/>
      <c r="H43" s="3"/>
      <c r="I43" s="3"/>
      <c r="J43" s="6"/>
      <c r="M43" s="2">
        <f t="shared" si="0"/>
        <v>-66.714999999850988</v>
      </c>
      <c r="Q43" s="3">
        <v>46831</v>
      </c>
    </row>
    <row r="44" spans="1:17" x14ac:dyDescent="0.55000000000000004">
      <c r="A44" s="1">
        <v>1959</v>
      </c>
      <c r="B44" s="3">
        <v>315420</v>
      </c>
      <c r="C44" s="3">
        <v>56321</v>
      </c>
      <c r="D44" s="3">
        <v>17764924</v>
      </c>
      <c r="E44" s="3"/>
      <c r="F44" s="3"/>
      <c r="G44" s="3"/>
      <c r="H44" s="3"/>
      <c r="I44" s="3"/>
      <c r="J44" s="6"/>
      <c r="M44" s="2">
        <f t="shared" si="0"/>
        <v>-154.17999999970198</v>
      </c>
      <c r="Q44" s="3">
        <v>41600</v>
      </c>
    </row>
    <row r="45" spans="1:17" x14ac:dyDescent="0.55000000000000004">
      <c r="A45" s="7" t="s">
        <v>7</v>
      </c>
      <c r="B45" s="8">
        <v>262290</v>
      </c>
      <c r="C45" s="8">
        <v>55888</v>
      </c>
      <c r="D45" s="8">
        <v>14658937</v>
      </c>
      <c r="E45" s="8"/>
      <c r="F45" s="8"/>
      <c r="G45" s="8"/>
      <c r="H45" s="8"/>
      <c r="I45" s="8"/>
      <c r="J45" s="9"/>
      <c r="K45" s="10"/>
      <c r="L45" s="10"/>
      <c r="M45" s="11">
        <f t="shared" si="0"/>
        <v>-73.480000000447035</v>
      </c>
      <c r="N45" s="10"/>
      <c r="O45" s="10"/>
      <c r="Q45" s="3">
        <v>42881</v>
      </c>
    </row>
    <row r="46" spans="1:17" x14ac:dyDescent="0.55000000000000004">
      <c r="A46" s="1">
        <v>1960</v>
      </c>
      <c r="B46" s="3">
        <v>346286</v>
      </c>
      <c r="C46" s="3">
        <v>56432</v>
      </c>
      <c r="D46" s="3">
        <v>19541551</v>
      </c>
      <c r="E46" s="3"/>
      <c r="F46" s="3"/>
      <c r="G46" s="3"/>
      <c r="H46" s="3"/>
      <c r="I46" s="3"/>
      <c r="J46" s="6"/>
      <c r="M46" s="2">
        <f t="shared" si="0"/>
        <v>60.552000001072884</v>
      </c>
      <c r="Q46" s="3">
        <v>39067</v>
      </c>
    </row>
    <row r="47" spans="1:17" x14ac:dyDescent="0.55000000000000004">
      <c r="A47" s="1">
        <v>1961</v>
      </c>
      <c r="B47" s="3">
        <v>347602</v>
      </c>
      <c r="C47" s="3">
        <v>55143</v>
      </c>
      <c r="D47" s="3">
        <v>19167980</v>
      </c>
      <c r="E47" s="3"/>
      <c r="F47" s="3"/>
      <c r="G47" s="3"/>
      <c r="H47" s="3"/>
      <c r="I47" s="3"/>
      <c r="J47" s="6"/>
      <c r="M47" s="2">
        <f t="shared" si="0"/>
        <v>-162.91400000080466</v>
      </c>
      <c r="Q47" s="3">
        <v>39336</v>
      </c>
    </row>
    <row r="48" spans="1:17" x14ac:dyDescent="0.55000000000000004">
      <c r="A48" s="1">
        <v>1962</v>
      </c>
      <c r="B48" s="3">
        <v>361603</v>
      </c>
      <c r="C48" s="3">
        <v>58394</v>
      </c>
      <c r="D48" s="3">
        <v>21115607</v>
      </c>
      <c r="E48" s="3"/>
      <c r="F48" s="3"/>
      <c r="G48" s="3"/>
      <c r="H48" s="3"/>
      <c r="I48" s="3"/>
      <c r="J48" s="6"/>
      <c r="M48" s="2">
        <f t="shared" si="0"/>
        <v>-161.41800000146031</v>
      </c>
      <c r="Q48" s="3">
        <v>46914</v>
      </c>
    </row>
    <row r="49" spans="1:17" x14ac:dyDescent="0.55000000000000004">
      <c r="A49" s="1">
        <v>1963</v>
      </c>
      <c r="B49" s="3">
        <v>377949</v>
      </c>
      <c r="C49" s="3">
        <v>59074</v>
      </c>
      <c r="D49" s="3">
        <v>22326992</v>
      </c>
      <c r="E49" s="3"/>
      <c r="F49" s="3"/>
      <c r="G49" s="3"/>
      <c r="H49" s="3"/>
      <c r="I49" s="3"/>
      <c r="J49" s="6"/>
      <c r="M49" s="2">
        <f t="shared" si="0"/>
        <v>-32.774000000208616</v>
      </c>
      <c r="Q49" s="3">
        <v>43594</v>
      </c>
    </row>
    <row r="50" spans="1:17" x14ac:dyDescent="0.55000000000000004">
      <c r="A50" s="1">
        <v>1964</v>
      </c>
      <c r="B50" s="3">
        <v>445548</v>
      </c>
      <c r="C50" s="3">
        <v>60576</v>
      </c>
      <c r="D50" s="3">
        <v>26989608</v>
      </c>
      <c r="E50" s="3"/>
      <c r="F50" s="3"/>
      <c r="G50" s="3"/>
      <c r="H50" s="3"/>
      <c r="I50" s="3"/>
      <c r="J50" s="6"/>
      <c r="M50" s="2">
        <f t="shared" si="0"/>
        <v>-92.352000001817942</v>
      </c>
      <c r="Q50" s="3">
        <v>53090</v>
      </c>
    </row>
    <row r="51" spans="1:17" x14ac:dyDescent="0.55000000000000004">
      <c r="A51" s="7" t="s">
        <v>8</v>
      </c>
      <c r="B51" s="8">
        <v>375798</v>
      </c>
      <c r="C51" s="8">
        <v>58085</v>
      </c>
      <c r="D51" s="8">
        <v>21828348</v>
      </c>
      <c r="E51" s="8"/>
      <c r="F51" s="8"/>
      <c r="G51" s="8"/>
      <c r="H51" s="8"/>
      <c r="I51" s="8"/>
      <c r="J51" s="9"/>
      <c r="K51" s="10"/>
      <c r="L51" s="10"/>
      <c r="M51" s="11">
        <f t="shared" si="0"/>
        <v>-121.17000000178814</v>
      </c>
      <c r="N51" s="10"/>
      <c r="O51" s="10"/>
      <c r="Q51" s="3">
        <v>44400</v>
      </c>
    </row>
    <row r="52" spans="1:17" x14ac:dyDescent="0.55000000000000004">
      <c r="A52" s="1">
        <v>1965</v>
      </c>
      <c r="B52" s="3">
        <v>469860</v>
      </c>
      <c r="C52" s="3">
        <v>65883</v>
      </c>
      <c r="D52" s="3">
        <v>30955683</v>
      </c>
      <c r="E52" s="3"/>
      <c r="F52" s="3"/>
      <c r="G52" s="3"/>
      <c r="H52" s="3"/>
      <c r="I52" s="3"/>
      <c r="J52" s="6"/>
      <c r="M52" s="2">
        <f t="shared" si="0"/>
        <v>103.37999999895692</v>
      </c>
      <c r="Q52" s="3">
        <v>63085</v>
      </c>
    </row>
    <row r="53" spans="1:17" x14ac:dyDescent="0.55000000000000004">
      <c r="A53" s="1">
        <v>1966</v>
      </c>
      <c r="B53" s="3">
        <v>487598</v>
      </c>
      <c r="C53" s="3">
        <v>66097</v>
      </c>
      <c r="D53" s="3">
        <v>32228628</v>
      </c>
      <c r="E53" s="3"/>
      <c r="F53" s="3"/>
      <c r="G53" s="3"/>
      <c r="H53" s="3"/>
      <c r="I53" s="3"/>
      <c r="J53" s="6"/>
      <c r="M53" s="2">
        <f t="shared" si="0"/>
        <v>137.00600000098348</v>
      </c>
      <c r="Q53" s="3">
        <v>50267</v>
      </c>
    </row>
    <row r="54" spans="1:17" x14ac:dyDescent="0.55000000000000004">
      <c r="A54" s="1">
        <v>1967</v>
      </c>
      <c r="B54" s="3">
        <v>489148</v>
      </c>
      <c r="C54" s="3">
        <v>65638</v>
      </c>
      <c r="D54" s="3">
        <v>32106858</v>
      </c>
      <c r="E54" s="3"/>
      <c r="F54" s="3"/>
      <c r="G54" s="3"/>
      <c r="H54" s="3"/>
      <c r="I54" s="3"/>
      <c r="J54" s="6"/>
      <c r="M54" s="2">
        <f t="shared" si="0"/>
        <v>-161.5760000012815</v>
      </c>
      <c r="Q54" s="3">
        <v>42703</v>
      </c>
    </row>
    <row r="55" spans="1:17" x14ac:dyDescent="0.55000000000000004">
      <c r="A55" s="1">
        <v>1968</v>
      </c>
      <c r="B55" s="3">
        <v>504826</v>
      </c>
      <c r="C55" s="3">
        <v>62761</v>
      </c>
      <c r="D55" s="3">
        <v>31683237</v>
      </c>
      <c r="E55" s="3"/>
      <c r="F55" s="3"/>
      <c r="G55" s="3"/>
      <c r="H55" s="3"/>
      <c r="I55" s="3"/>
      <c r="J55" s="6"/>
      <c r="M55" s="2">
        <f t="shared" si="0"/>
        <v>147.58599999919534</v>
      </c>
      <c r="Q55" s="3">
        <v>49970</v>
      </c>
    </row>
    <row r="56" spans="1:17" x14ac:dyDescent="0.55000000000000004">
      <c r="A56" s="1">
        <v>1969</v>
      </c>
      <c r="B56" s="3">
        <v>525526</v>
      </c>
      <c r="C56" s="3">
        <v>61740</v>
      </c>
      <c r="D56" s="3">
        <v>32445800</v>
      </c>
      <c r="E56" s="3"/>
      <c r="F56" s="3"/>
      <c r="G56" s="3"/>
      <c r="H56" s="3"/>
      <c r="I56" s="3"/>
      <c r="J56" s="6"/>
      <c r="M56" s="2">
        <f t="shared" si="0"/>
        <v>175.23999999836087</v>
      </c>
      <c r="Q56" s="3">
        <v>51255</v>
      </c>
    </row>
    <row r="57" spans="1:17" x14ac:dyDescent="0.55000000000000004">
      <c r="A57" s="7" t="s">
        <v>10</v>
      </c>
      <c r="B57" s="8">
        <v>495392</v>
      </c>
      <c r="C57" s="8">
        <v>64361</v>
      </c>
      <c r="D57" s="8">
        <v>31884041</v>
      </c>
      <c r="E57" s="8"/>
      <c r="F57" s="8"/>
      <c r="G57" s="8"/>
      <c r="H57" s="8"/>
      <c r="I57" s="8"/>
      <c r="J57" s="9"/>
      <c r="K57" s="10"/>
      <c r="L57" s="10"/>
      <c r="M57" s="11">
        <f t="shared" si="0"/>
        <v>-116.48800000175834</v>
      </c>
      <c r="N57" s="10"/>
      <c r="O57" s="10"/>
      <c r="Q57" s="3">
        <v>51456</v>
      </c>
    </row>
    <row r="58" spans="1:17" x14ac:dyDescent="0.55000000000000004">
      <c r="A58" s="1">
        <v>1970</v>
      </c>
      <c r="B58" s="3">
        <v>546713</v>
      </c>
      <c r="C58" s="3">
        <v>63381</v>
      </c>
      <c r="D58" s="3">
        <v>34651422</v>
      </c>
      <c r="E58" s="3"/>
      <c r="F58" s="3"/>
      <c r="G58" s="3"/>
      <c r="H58" s="3"/>
      <c r="I58" s="3"/>
      <c r="J58" s="6"/>
      <c r="M58" s="2">
        <f t="shared" si="0"/>
        <v>-205.34700000286102</v>
      </c>
      <c r="Q58" s="3">
        <v>51824</v>
      </c>
    </row>
    <row r="59" spans="1:17" x14ac:dyDescent="0.55000000000000004">
      <c r="A59" s="1">
        <v>1971</v>
      </c>
      <c r="B59" s="3">
        <v>480988</v>
      </c>
      <c r="C59" s="3">
        <v>68017</v>
      </c>
      <c r="D59" s="3">
        <v>32715144</v>
      </c>
      <c r="E59" s="3"/>
      <c r="F59" s="3"/>
      <c r="G59" s="3"/>
      <c r="H59" s="3"/>
      <c r="I59" s="3"/>
      <c r="J59" s="6"/>
      <c r="M59" s="2">
        <f t="shared" si="0"/>
        <v>216.79600000008941</v>
      </c>
      <c r="Q59" s="3">
        <v>58960</v>
      </c>
    </row>
    <row r="60" spans="1:17" x14ac:dyDescent="0.55000000000000004">
      <c r="A60" s="1">
        <v>1972</v>
      </c>
      <c r="B60" s="3">
        <v>465283</v>
      </c>
      <c r="C60" s="3">
        <v>69317</v>
      </c>
      <c r="D60" s="3">
        <v>32251993</v>
      </c>
      <c r="E60" s="3"/>
      <c r="F60" s="3"/>
      <c r="G60" s="3"/>
      <c r="H60" s="3"/>
      <c r="I60" s="3"/>
      <c r="J60" s="6"/>
      <c r="M60" s="2">
        <f t="shared" si="0"/>
        <v>28.710999999195337</v>
      </c>
      <c r="Q60" s="3">
        <v>54269</v>
      </c>
    </row>
    <row r="61" spans="1:17" x14ac:dyDescent="0.55000000000000004">
      <c r="A61" s="1">
        <v>1973</v>
      </c>
      <c r="B61" s="3">
        <v>502063</v>
      </c>
      <c r="C61" s="3">
        <v>65452</v>
      </c>
      <c r="D61" s="3">
        <v>32861253</v>
      </c>
      <c r="E61" s="3"/>
      <c r="F61" s="3"/>
      <c r="G61" s="3"/>
      <c r="H61" s="3"/>
      <c r="I61" s="3"/>
      <c r="J61" s="6"/>
      <c r="M61" s="2">
        <f t="shared" si="0"/>
        <v>-225.52400000020862</v>
      </c>
      <c r="Q61" s="3">
        <v>54946</v>
      </c>
    </row>
    <row r="62" spans="1:17" x14ac:dyDescent="0.55000000000000004">
      <c r="A62" s="1">
        <v>1974</v>
      </c>
      <c r="B62" s="3">
        <v>491482</v>
      </c>
      <c r="C62" s="3">
        <v>68159</v>
      </c>
      <c r="D62" s="3">
        <v>33499145</v>
      </c>
      <c r="E62" s="3"/>
      <c r="F62" s="3"/>
      <c r="G62" s="3"/>
      <c r="H62" s="3"/>
      <c r="I62" s="3"/>
      <c r="J62" s="6"/>
      <c r="M62" s="2">
        <f t="shared" si="0"/>
        <v>-223.36199999973178</v>
      </c>
      <c r="Q62" s="3">
        <v>57986</v>
      </c>
    </row>
    <row r="63" spans="1:17" x14ac:dyDescent="0.55000000000000004">
      <c r="A63" s="7" t="s">
        <v>11</v>
      </c>
      <c r="B63" s="8">
        <v>497306</v>
      </c>
      <c r="C63" s="8">
        <v>66751</v>
      </c>
      <c r="D63" s="8">
        <v>33195791</v>
      </c>
      <c r="E63" s="8"/>
      <c r="F63" s="8"/>
      <c r="G63" s="8"/>
      <c r="H63" s="8"/>
      <c r="I63" s="8"/>
      <c r="J63" s="9"/>
      <c r="K63" s="10"/>
      <c r="L63" s="10"/>
      <c r="M63" s="11">
        <f t="shared" si="0"/>
        <v>-118.19399999827147</v>
      </c>
      <c r="N63" s="10"/>
      <c r="O63" s="10"/>
      <c r="Q63" s="3">
        <v>55597</v>
      </c>
    </row>
    <row r="64" spans="1:17" x14ac:dyDescent="0.55000000000000004">
      <c r="A64" s="1">
        <v>1975</v>
      </c>
      <c r="B64" s="3">
        <v>497691</v>
      </c>
      <c r="C64" s="3">
        <v>72013</v>
      </c>
      <c r="D64" s="3">
        <v>35840570</v>
      </c>
      <c r="E64" s="3"/>
      <c r="F64" s="3"/>
      <c r="G64" s="3"/>
      <c r="H64" s="3"/>
      <c r="I64" s="3"/>
      <c r="J64" s="6"/>
      <c r="M64" s="2">
        <f t="shared" si="0"/>
        <v>-348.01699999719858</v>
      </c>
      <c r="Q64" s="3">
        <v>69847</v>
      </c>
    </row>
    <row r="65" spans="1:17" x14ac:dyDescent="0.55000000000000004">
      <c r="A65" s="1">
        <v>1976</v>
      </c>
      <c r="B65" s="3">
        <v>496268</v>
      </c>
      <c r="C65" s="3">
        <v>73245</v>
      </c>
      <c r="D65" s="3">
        <v>31386550</v>
      </c>
      <c r="E65" s="3"/>
      <c r="F65" s="3"/>
      <c r="G65" s="3"/>
      <c r="H65" s="3"/>
      <c r="I65" s="3"/>
      <c r="J65" s="6"/>
      <c r="M65" s="2">
        <f t="shared" si="0"/>
        <v>4962599.6599999964</v>
      </c>
      <c r="Q65" s="3">
        <v>57816</v>
      </c>
    </row>
    <row r="66" spans="1:17" x14ac:dyDescent="0.55000000000000004">
      <c r="A66" s="1">
        <v>1977</v>
      </c>
      <c r="B66" s="3">
        <v>463593</v>
      </c>
      <c r="C66" s="3">
        <v>63411</v>
      </c>
      <c r="D66" s="3">
        <v>29397338</v>
      </c>
      <c r="E66" s="3"/>
      <c r="F66" s="3"/>
      <c r="G66" s="3"/>
      <c r="H66" s="3"/>
      <c r="I66" s="3"/>
      <c r="J66" s="6"/>
      <c r="M66" s="2">
        <f t="shared" si="0"/>
        <v>-442.27699999883771</v>
      </c>
      <c r="Q66" s="3">
        <v>73577</v>
      </c>
    </row>
    <row r="67" spans="1:17" x14ac:dyDescent="0.55000000000000004">
      <c r="A67" s="1">
        <v>1978</v>
      </c>
      <c r="B67" s="3">
        <v>537172</v>
      </c>
      <c r="C67" s="3">
        <v>66040</v>
      </c>
      <c r="D67" s="3">
        <v>35474851</v>
      </c>
      <c r="E67" s="3"/>
      <c r="F67" s="3"/>
      <c r="G67" s="3"/>
      <c r="H67" s="3"/>
      <c r="I67" s="3"/>
      <c r="J67" s="6"/>
      <c r="M67" s="2">
        <f t="shared" si="0"/>
        <v>-12.119999997317791</v>
      </c>
      <c r="Q67" s="3">
        <v>80588</v>
      </c>
    </row>
    <row r="68" spans="1:17" x14ac:dyDescent="0.55000000000000004">
      <c r="A68" s="1">
        <v>1979</v>
      </c>
      <c r="B68" s="3">
        <v>538005</v>
      </c>
      <c r="C68" s="3">
        <v>64228</v>
      </c>
      <c r="D68" s="3">
        <v>34587412</v>
      </c>
      <c r="E68" s="3"/>
      <c r="F68" s="3"/>
      <c r="G68" s="3"/>
      <c r="H68" s="3"/>
      <c r="I68" s="3"/>
      <c r="J68" s="6"/>
      <c r="M68" s="2">
        <f t="shared" si="0"/>
        <v>-32426.859999999404</v>
      </c>
      <c r="Q68" s="3">
        <v>88350</v>
      </c>
    </row>
    <row r="69" spans="1:17" x14ac:dyDescent="0.55000000000000004">
      <c r="A69" s="7" t="s">
        <v>9</v>
      </c>
      <c r="B69" s="8">
        <v>506546</v>
      </c>
      <c r="C69" s="8">
        <v>67787</v>
      </c>
      <c r="D69" s="8">
        <v>33337344</v>
      </c>
      <c r="E69" s="8"/>
      <c r="F69" s="8"/>
      <c r="G69" s="8"/>
      <c r="H69" s="8"/>
      <c r="I69" s="8"/>
      <c r="J69" s="9"/>
      <c r="K69" s="10"/>
      <c r="L69" s="10"/>
      <c r="M69" s="11">
        <f t="shared" ref="M69:M72" si="1">B69*C69/1000 -D69</f>
        <v>999889.70199999958</v>
      </c>
      <c r="N69" s="10"/>
      <c r="O69" s="10"/>
      <c r="Q69" s="3">
        <v>74036</v>
      </c>
    </row>
    <row r="70" spans="1:17" x14ac:dyDescent="0.55000000000000004">
      <c r="A70" s="1">
        <v>1980</v>
      </c>
      <c r="B70" s="3">
        <v>545500</v>
      </c>
      <c r="C70" s="3">
        <v>66875</v>
      </c>
      <c r="D70" s="3">
        <v>36480250</v>
      </c>
      <c r="E70" s="3"/>
      <c r="F70" s="3"/>
      <c r="G70" s="3"/>
      <c r="H70" s="3"/>
      <c r="I70" s="5"/>
      <c r="J70" s="6"/>
      <c r="M70" s="2">
        <f t="shared" si="1"/>
        <v>62.5</v>
      </c>
      <c r="Q70" s="3">
        <v>84721</v>
      </c>
    </row>
    <row r="71" spans="1:17" x14ac:dyDescent="0.55000000000000004">
      <c r="A71" s="1">
        <v>1981</v>
      </c>
      <c r="B71" s="3">
        <v>521862</v>
      </c>
      <c r="C71" s="3">
        <v>66885</v>
      </c>
      <c r="D71" s="3">
        <v>34904984</v>
      </c>
      <c r="E71" s="3"/>
      <c r="F71" s="3"/>
      <c r="G71" s="3"/>
      <c r="H71" s="3"/>
      <c r="I71" s="3"/>
      <c r="J71" s="6"/>
      <c r="M71" s="2">
        <f t="shared" si="1"/>
        <v>-244.13000000268221</v>
      </c>
      <c r="Q71" s="3">
        <v>79293</v>
      </c>
    </row>
    <row r="72" spans="1:17" x14ac:dyDescent="0.55000000000000004">
      <c r="A72" s="1">
        <v>1982</v>
      </c>
      <c r="B72" s="3">
        <v>545689</v>
      </c>
      <c r="C72" s="3">
        <v>67693</v>
      </c>
      <c r="D72" s="3">
        <v>36939531</v>
      </c>
      <c r="E72" s="3"/>
      <c r="F72" s="3"/>
      <c r="G72" s="3"/>
      <c r="H72" s="3"/>
      <c r="I72" s="3"/>
      <c r="J72" s="6"/>
      <c r="M72" s="2">
        <f t="shared" si="1"/>
        <v>-205.52300000190735</v>
      </c>
      <c r="Q72" s="3">
        <v>83915</v>
      </c>
    </row>
    <row r="73" spans="1:17" x14ac:dyDescent="0.55000000000000004">
      <c r="J73" s="6"/>
    </row>
    <row r="74" spans="1:17" x14ac:dyDescent="0.55000000000000004">
      <c r="J74" s="6"/>
    </row>
    <row r="75" spans="1:17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E24F-FCC8-4D1E-8EBE-16734A2306D9}">
  <dimension ref="A1:O75"/>
  <sheetViews>
    <sheetView workbookViewId="0">
      <pane ySplit="3" topLeftCell="A37" activePane="bottomLeft" state="frozen"/>
      <selection pane="bottomLeft" activeCell="S56" sqref="S5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>
        <v>163420</v>
      </c>
      <c r="E4" s="3"/>
      <c r="F4" s="3">
        <v>406</v>
      </c>
      <c r="G4" s="3">
        <v>2861</v>
      </c>
      <c r="H4" s="3"/>
      <c r="I4" s="3">
        <v>160965</v>
      </c>
      <c r="J4" s="6">
        <v>10.587</v>
      </c>
      <c r="M4" s="2"/>
      <c r="O4">
        <f>D4-G4+F4-I4</f>
        <v>0</v>
      </c>
    </row>
    <row r="5" spans="1:15" x14ac:dyDescent="0.55000000000000004">
      <c r="A5" s="1">
        <v>1926</v>
      </c>
      <c r="B5" s="3"/>
      <c r="C5" s="3"/>
      <c r="D5" s="3">
        <v>194960</v>
      </c>
      <c r="E5" s="3"/>
      <c r="F5" s="3">
        <v>435</v>
      </c>
      <c r="G5" s="3">
        <v>4178</v>
      </c>
      <c r="H5" s="3"/>
      <c r="I5" s="3">
        <v>191217</v>
      </c>
      <c r="J5" s="6">
        <v>12.362</v>
      </c>
      <c r="M5" s="2"/>
      <c r="O5">
        <f t="shared" ref="O5:O68" si="0">D5-G5+F5-I5</f>
        <v>0</v>
      </c>
    </row>
    <row r="6" spans="1:15" x14ac:dyDescent="0.55000000000000004">
      <c r="A6" s="1">
        <v>1927</v>
      </c>
      <c r="B6" s="3"/>
      <c r="C6" s="3"/>
      <c r="D6" s="3">
        <v>183800</v>
      </c>
      <c r="E6" s="3"/>
      <c r="F6" s="3">
        <v>557</v>
      </c>
      <c r="G6" s="3">
        <v>1009</v>
      </c>
      <c r="H6" s="3"/>
      <c r="I6" s="3">
        <v>183348</v>
      </c>
      <c r="J6" s="6">
        <v>11.65</v>
      </c>
      <c r="M6" s="2"/>
      <c r="O6">
        <f t="shared" si="0"/>
        <v>0</v>
      </c>
    </row>
    <row r="7" spans="1:15" x14ac:dyDescent="0.55000000000000004">
      <c r="A7" s="1">
        <v>1928</v>
      </c>
      <c r="B7" s="3"/>
      <c r="C7" s="3"/>
      <c r="D7" s="3">
        <v>176770</v>
      </c>
      <c r="E7" s="3"/>
      <c r="F7" s="3">
        <v>421</v>
      </c>
      <c r="G7" s="3">
        <v>16</v>
      </c>
      <c r="H7" s="3"/>
      <c r="I7" s="3">
        <v>177175</v>
      </c>
      <c r="J7" s="6">
        <v>11.065</v>
      </c>
      <c r="M7" s="2"/>
      <c r="O7">
        <f t="shared" si="0"/>
        <v>0</v>
      </c>
    </row>
    <row r="8" spans="1:15" x14ac:dyDescent="0.55000000000000004">
      <c r="A8" s="1">
        <v>1929</v>
      </c>
      <c r="B8" s="3"/>
      <c r="C8" s="3"/>
      <c r="D8" s="3">
        <v>187380</v>
      </c>
      <c r="E8" s="3"/>
      <c r="F8" s="3">
        <v>2043</v>
      </c>
      <c r="G8" s="3">
        <v>20</v>
      </c>
      <c r="H8" s="3"/>
      <c r="I8" s="3">
        <v>189403</v>
      </c>
      <c r="J8" s="6">
        <v>11.622999999999999</v>
      </c>
      <c r="M8" s="2"/>
      <c r="O8">
        <f t="shared" si="0"/>
        <v>0</v>
      </c>
    </row>
    <row r="9" spans="1:15" x14ac:dyDescent="0.55000000000000004">
      <c r="A9" s="7" t="s">
        <v>1</v>
      </c>
      <c r="B9" s="8"/>
      <c r="C9" s="8"/>
      <c r="D9" s="8">
        <v>181266</v>
      </c>
      <c r="E9" s="8"/>
      <c r="F9" s="8">
        <v>772</v>
      </c>
      <c r="G9" s="8">
        <v>1617</v>
      </c>
      <c r="H9" s="8"/>
      <c r="I9" s="8">
        <v>180421</v>
      </c>
      <c r="J9" s="9">
        <v>11.606999999999999</v>
      </c>
      <c r="K9" s="10"/>
      <c r="L9" s="10"/>
      <c r="M9" s="11"/>
      <c r="N9" s="10"/>
      <c r="O9" s="10">
        <f t="shared" si="0"/>
        <v>0</v>
      </c>
    </row>
    <row r="10" spans="1:15" x14ac:dyDescent="0.55000000000000004">
      <c r="A10" s="1">
        <v>1930</v>
      </c>
      <c r="B10" s="3"/>
      <c r="C10" s="3"/>
      <c r="D10" s="3">
        <v>215710</v>
      </c>
      <c r="E10" s="3"/>
      <c r="F10" s="3">
        <v>874</v>
      </c>
      <c r="G10" s="3">
        <v>256</v>
      </c>
      <c r="H10" s="3"/>
      <c r="I10" s="3">
        <v>216328</v>
      </c>
      <c r="J10" s="6">
        <v>13.041</v>
      </c>
      <c r="M10" s="2"/>
      <c r="O10">
        <f t="shared" si="0"/>
        <v>0</v>
      </c>
    </row>
    <row r="11" spans="1:15" x14ac:dyDescent="0.55000000000000004">
      <c r="A11" s="1">
        <v>1931</v>
      </c>
      <c r="B11" s="3"/>
      <c r="C11" s="3"/>
      <c r="D11" s="3">
        <v>246368</v>
      </c>
      <c r="E11" s="3"/>
      <c r="F11" s="3">
        <v>189</v>
      </c>
      <c r="G11" s="3">
        <v>26824</v>
      </c>
      <c r="H11" s="3"/>
      <c r="I11" s="3">
        <v>219733</v>
      </c>
      <c r="J11" s="6">
        <v>13.021000000000001</v>
      </c>
      <c r="M11" s="2"/>
      <c r="O11">
        <f t="shared" si="0"/>
        <v>0</v>
      </c>
    </row>
    <row r="12" spans="1:15" x14ac:dyDescent="0.55000000000000004">
      <c r="A12" s="1">
        <v>1932</v>
      </c>
      <c r="B12" s="3"/>
      <c r="C12" s="3"/>
      <c r="D12" s="3">
        <v>222467</v>
      </c>
      <c r="E12" s="3"/>
      <c r="F12" s="3">
        <v>62</v>
      </c>
      <c r="G12" s="3">
        <v>18926</v>
      </c>
      <c r="H12" s="3"/>
      <c r="I12" s="3">
        <v>203603</v>
      </c>
      <c r="J12" s="6">
        <v>11.858000000000001</v>
      </c>
      <c r="M12" s="2"/>
      <c r="O12">
        <f t="shared" si="0"/>
        <v>0</v>
      </c>
    </row>
    <row r="13" spans="1:15" x14ac:dyDescent="0.55000000000000004">
      <c r="A13" s="1">
        <v>1933</v>
      </c>
      <c r="B13" s="3"/>
      <c r="C13" s="3"/>
      <c r="D13" s="3">
        <v>184083</v>
      </c>
      <c r="E13" s="3"/>
      <c r="F13" s="3">
        <v>62</v>
      </c>
      <c r="G13" s="3">
        <v>86775</v>
      </c>
      <c r="H13" s="3"/>
      <c r="I13" s="3">
        <v>97370</v>
      </c>
      <c r="J13" s="6">
        <v>5.5739999999999998</v>
      </c>
      <c r="M13" s="2"/>
      <c r="O13">
        <f t="shared" si="0"/>
        <v>0</v>
      </c>
    </row>
    <row r="14" spans="1:15" x14ac:dyDescent="0.55000000000000004">
      <c r="A14" s="1">
        <v>1934</v>
      </c>
      <c r="B14" s="3"/>
      <c r="C14" s="3"/>
      <c r="D14" s="3">
        <v>186364</v>
      </c>
      <c r="E14" s="3"/>
      <c r="F14" s="3">
        <v>10210</v>
      </c>
      <c r="G14" s="3">
        <v>51</v>
      </c>
      <c r="H14" s="3"/>
      <c r="I14" s="3">
        <v>196523</v>
      </c>
      <c r="J14" s="6">
        <v>11.055</v>
      </c>
      <c r="M14" s="2"/>
      <c r="O14">
        <f t="shared" si="0"/>
        <v>0</v>
      </c>
    </row>
    <row r="15" spans="1:15" x14ac:dyDescent="0.55000000000000004">
      <c r="A15" s="7" t="s">
        <v>2</v>
      </c>
      <c r="B15" s="8"/>
      <c r="C15" s="8"/>
      <c r="D15" s="8">
        <v>210998</v>
      </c>
      <c r="E15" s="8"/>
      <c r="F15" s="8">
        <v>2279</v>
      </c>
      <c r="G15" s="8">
        <v>26566</v>
      </c>
      <c r="H15" s="8"/>
      <c r="I15" s="8">
        <v>186711</v>
      </c>
      <c r="J15" s="9">
        <v>10.87</v>
      </c>
      <c r="K15" s="10"/>
      <c r="L15" s="10"/>
      <c r="M15" s="11"/>
      <c r="N15" s="10"/>
      <c r="O15" s="10">
        <f t="shared" si="0"/>
        <v>0</v>
      </c>
    </row>
    <row r="16" spans="1:15" x14ac:dyDescent="0.55000000000000004">
      <c r="A16" s="1">
        <v>1935</v>
      </c>
      <c r="B16" s="3"/>
      <c r="C16" s="3"/>
      <c r="D16" s="3">
        <v>260464</v>
      </c>
      <c r="E16" s="3"/>
      <c r="F16" s="3">
        <v>476</v>
      </c>
      <c r="G16" s="3">
        <v>190</v>
      </c>
      <c r="H16" s="3"/>
      <c r="I16" s="3">
        <v>260750</v>
      </c>
      <c r="J16" s="6">
        <v>14.414</v>
      </c>
      <c r="M16" s="2"/>
      <c r="O16">
        <f t="shared" si="0"/>
        <v>0</v>
      </c>
    </row>
    <row r="17" spans="1:15" x14ac:dyDescent="0.55000000000000004">
      <c r="A17" s="1">
        <v>1936</v>
      </c>
      <c r="B17" s="3"/>
      <c r="C17" s="3"/>
      <c r="D17" s="3">
        <v>312348</v>
      </c>
      <c r="E17" s="3"/>
      <c r="F17" s="3">
        <v>466</v>
      </c>
      <c r="G17" s="3">
        <v>31</v>
      </c>
      <c r="H17" s="3"/>
      <c r="I17" s="3">
        <v>312783</v>
      </c>
      <c r="J17" s="6">
        <v>16.989999999999998</v>
      </c>
      <c r="M17" s="2"/>
      <c r="O17">
        <f t="shared" si="0"/>
        <v>0</v>
      </c>
    </row>
    <row r="18" spans="1:15" x14ac:dyDescent="0.55000000000000004">
      <c r="A18" s="1">
        <v>1937</v>
      </c>
      <c r="B18" s="3"/>
      <c r="C18" s="3"/>
      <c r="D18" s="3">
        <v>272363</v>
      </c>
      <c r="E18" s="3"/>
      <c r="F18" s="3">
        <v>17</v>
      </c>
      <c r="G18" s="3">
        <v>78</v>
      </c>
      <c r="H18" s="3"/>
      <c r="I18" s="3">
        <v>272302</v>
      </c>
      <c r="J18" s="6">
        <v>14.532999999999999</v>
      </c>
      <c r="M18" s="2"/>
      <c r="O18">
        <f t="shared" si="0"/>
        <v>0</v>
      </c>
    </row>
    <row r="19" spans="1:15" x14ac:dyDescent="0.55000000000000004">
      <c r="A19" s="1">
        <v>1938</v>
      </c>
      <c r="B19" s="3"/>
      <c r="C19" s="3"/>
      <c r="D19" s="3">
        <v>297955</v>
      </c>
      <c r="E19" s="3"/>
      <c r="F19" s="3">
        <v>16</v>
      </c>
      <c r="G19" s="3">
        <v>584</v>
      </c>
      <c r="H19" s="3"/>
      <c r="I19" s="3">
        <v>297387</v>
      </c>
      <c r="J19" s="6">
        <v>14.593</v>
      </c>
      <c r="M19" s="2"/>
      <c r="O19">
        <f t="shared" si="0"/>
        <v>0</v>
      </c>
    </row>
    <row r="20" spans="1:15" x14ac:dyDescent="0.55000000000000004">
      <c r="A20" s="1">
        <v>1939</v>
      </c>
      <c r="B20" s="3"/>
      <c r="C20" s="3"/>
      <c r="D20" s="3">
        <v>331055</v>
      </c>
      <c r="E20" s="3"/>
      <c r="F20" s="3">
        <v>21</v>
      </c>
      <c r="G20" s="3">
        <v>5525</v>
      </c>
      <c r="H20" s="3"/>
      <c r="I20" s="3">
        <v>325551</v>
      </c>
      <c r="J20" s="6">
        <v>16.77</v>
      </c>
      <c r="M20" s="2"/>
      <c r="O20">
        <f t="shared" si="0"/>
        <v>0</v>
      </c>
    </row>
    <row r="21" spans="1:15" x14ac:dyDescent="0.55000000000000004">
      <c r="A21" s="7" t="s">
        <v>3</v>
      </c>
      <c r="B21" s="8"/>
      <c r="C21" s="8"/>
      <c r="D21" s="8">
        <v>294837</v>
      </c>
      <c r="E21" s="8"/>
      <c r="F21" s="8">
        <v>199</v>
      </c>
      <c r="G21" s="8">
        <v>1282</v>
      </c>
      <c r="H21" s="8"/>
      <c r="I21" s="8">
        <v>293754</v>
      </c>
      <c r="J21" s="9">
        <v>15.672000000000001</v>
      </c>
      <c r="K21" s="10"/>
      <c r="L21" s="10"/>
      <c r="M21" s="11"/>
      <c r="N21" s="10"/>
      <c r="O21" s="10">
        <f t="shared" si="0"/>
        <v>0</v>
      </c>
    </row>
    <row r="22" spans="1:15" x14ac:dyDescent="0.55000000000000004">
      <c r="A22" s="1">
        <v>1940</v>
      </c>
      <c r="B22" s="3"/>
      <c r="C22" s="3"/>
      <c r="D22" s="3">
        <v>294078</v>
      </c>
      <c r="E22" s="3"/>
      <c r="F22" s="3">
        <v>20</v>
      </c>
      <c r="G22" s="3">
        <v>28</v>
      </c>
      <c r="H22" s="3"/>
      <c r="I22" s="3">
        <v>294070</v>
      </c>
      <c r="J22" s="6">
        <v>14.88</v>
      </c>
      <c r="M22" s="2"/>
      <c r="O22">
        <f t="shared" si="0"/>
        <v>0</v>
      </c>
    </row>
    <row r="23" spans="1:15" x14ac:dyDescent="0.55000000000000004">
      <c r="A23" s="1">
        <v>1941</v>
      </c>
      <c r="B23" s="3"/>
      <c r="C23" s="3"/>
      <c r="D23" s="3">
        <v>328181</v>
      </c>
      <c r="E23" s="3"/>
      <c r="F23" s="3">
        <v>54684</v>
      </c>
      <c r="G23" s="3">
        <v>8</v>
      </c>
      <c r="H23" s="3"/>
      <c r="I23" s="3">
        <v>382857</v>
      </c>
      <c r="J23" s="6">
        <v>18.946000000000002</v>
      </c>
      <c r="M23" s="2"/>
      <c r="O23">
        <f t="shared" si="0"/>
        <v>0</v>
      </c>
    </row>
    <row r="24" spans="1:15" x14ac:dyDescent="0.55000000000000004">
      <c r="A24" s="1">
        <v>1942</v>
      </c>
      <c r="B24" s="3"/>
      <c r="C24" s="3"/>
      <c r="D24" s="3">
        <v>424090</v>
      </c>
      <c r="E24" s="3"/>
      <c r="F24" s="3">
        <v>412</v>
      </c>
      <c r="G24" s="3">
        <v>663</v>
      </c>
      <c r="H24" s="3"/>
      <c r="I24" s="3">
        <v>423839</v>
      </c>
      <c r="J24" s="6">
        <v>20.518000000000001</v>
      </c>
      <c r="M24" s="2"/>
      <c r="O24">
        <f t="shared" si="0"/>
        <v>0</v>
      </c>
    </row>
    <row r="25" spans="1:15" x14ac:dyDescent="0.55000000000000004">
      <c r="A25" s="1">
        <v>1943</v>
      </c>
      <c r="B25" s="3"/>
      <c r="C25" s="3"/>
      <c r="D25" s="3">
        <v>412207</v>
      </c>
      <c r="E25" s="3"/>
      <c r="F25" s="3">
        <v>593</v>
      </c>
      <c r="G25" s="3">
        <v>12</v>
      </c>
      <c r="H25" s="3"/>
      <c r="I25" s="3">
        <v>412788</v>
      </c>
      <c r="J25" s="6">
        <v>19.504000000000001</v>
      </c>
      <c r="M25" s="2"/>
      <c r="O25">
        <f t="shared" si="0"/>
        <v>0</v>
      </c>
    </row>
    <row r="26" spans="1:15" x14ac:dyDescent="0.55000000000000004">
      <c r="A26" s="1">
        <v>1944</v>
      </c>
      <c r="B26" s="3"/>
      <c r="C26" s="3"/>
      <c r="D26" s="3">
        <v>390202</v>
      </c>
      <c r="E26" s="3"/>
      <c r="F26" s="3">
        <v>38189</v>
      </c>
      <c r="G26" s="3"/>
      <c r="H26" s="3"/>
      <c r="I26" s="3">
        <v>428391</v>
      </c>
      <c r="J26" s="6">
        <v>19.765000000000001</v>
      </c>
      <c r="M26" s="2"/>
      <c r="O26">
        <f t="shared" si="0"/>
        <v>0</v>
      </c>
    </row>
    <row r="27" spans="1:15" x14ac:dyDescent="0.55000000000000004">
      <c r="A27" s="7" t="s">
        <v>4</v>
      </c>
      <c r="B27" s="8"/>
      <c r="C27" s="8"/>
      <c r="D27" s="8">
        <v>369752</v>
      </c>
      <c r="E27" s="8"/>
      <c r="F27" s="8">
        <v>18780</v>
      </c>
      <c r="G27" s="8">
        <v>142</v>
      </c>
      <c r="H27" s="8"/>
      <c r="I27" s="8">
        <v>388390</v>
      </c>
      <c r="J27" s="9">
        <v>18.768999999999998</v>
      </c>
      <c r="K27" s="10"/>
      <c r="L27" s="10"/>
      <c r="M27" s="11"/>
      <c r="N27" s="10"/>
      <c r="O27" s="10">
        <f t="shared" si="0"/>
        <v>0</v>
      </c>
    </row>
    <row r="28" spans="1:15" x14ac:dyDescent="0.55000000000000004">
      <c r="A28" s="1">
        <v>1945</v>
      </c>
      <c r="B28" s="3"/>
      <c r="C28" s="3"/>
      <c r="D28" s="3">
        <v>372875</v>
      </c>
      <c r="E28" s="3"/>
      <c r="F28" s="3">
        <v>92556</v>
      </c>
      <c r="G28" s="3"/>
      <c r="H28" s="3"/>
      <c r="I28" s="3">
        <v>465431</v>
      </c>
      <c r="J28" s="6">
        <v>20.934000000000001</v>
      </c>
      <c r="M28" s="2"/>
      <c r="O28">
        <f t="shared" si="0"/>
        <v>0</v>
      </c>
    </row>
    <row r="29" spans="1:15" x14ac:dyDescent="0.55000000000000004">
      <c r="A29" s="1">
        <v>1946</v>
      </c>
      <c r="B29" s="3"/>
      <c r="C29" s="3"/>
      <c r="D29" s="3">
        <v>376281</v>
      </c>
      <c r="E29" s="3"/>
      <c r="F29" s="3">
        <v>119199</v>
      </c>
      <c r="G29" s="3">
        <v>2</v>
      </c>
      <c r="H29" s="3"/>
      <c r="I29" s="3">
        <v>495478</v>
      </c>
      <c r="J29" s="6">
        <v>21.742000000000001</v>
      </c>
      <c r="M29" s="2"/>
      <c r="O29">
        <f t="shared" si="0"/>
        <v>0</v>
      </c>
    </row>
    <row r="30" spans="1:15" x14ac:dyDescent="0.55000000000000004">
      <c r="A30" s="1">
        <v>1947</v>
      </c>
      <c r="B30" s="3"/>
      <c r="C30" s="3"/>
      <c r="D30" s="3">
        <v>494317</v>
      </c>
      <c r="E30" s="3"/>
      <c r="F30" s="3">
        <v>5</v>
      </c>
      <c r="G30" s="3">
        <v>211</v>
      </c>
      <c r="H30" s="3"/>
      <c r="I30" s="3">
        <v>494111</v>
      </c>
      <c r="J30" s="6">
        <v>21.08</v>
      </c>
      <c r="M30" s="2"/>
      <c r="O30">
        <f t="shared" si="0"/>
        <v>0</v>
      </c>
    </row>
    <row r="31" spans="1:15" x14ac:dyDescent="0.55000000000000004">
      <c r="A31" s="1">
        <v>1948</v>
      </c>
      <c r="B31" s="3"/>
      <c r="C31" s="3"/>
      <c r="D31" s="3">
        <v>610723</v>
      </c>
      <c r="E31" s="3"/>
      <c r="F31" s="3">
        <v>19</v>
      </c>
      <c r="G31" s="3">
        <v>47258</v>
      </c>
      <c r="H31" s="3"/>
      <c r="I31" s="3">
        <v>563484</v>
      </c>
      <c r="J31" s="6">
        <v>23.353000000000002</v>
      </c>
      <c r="M31" s="2"/>
      <c r="O31">
        <f t="shared" si="0"/>
        <v>0</v>
      </c>
    </row>
    <row r="32" spans="1:15" x14ac:dyDescent="0.55000000000000004">
      <c r="A32" s="1">
        <v>1949</v>
      </c>
      <c r="B32" s="3"/>
      <c r="C32" s="3"/>
      <c r="D32" s="3">
        <v>645419</v>
      </c>
      <c r="E32" s="3"/>
      <c r="F32" s="3">
        <v>12</v>
      </c>
      <c r="G32" s="3">
        <v>43837</v>
      </c>
      <c r="H32" s="3"/>
      <c r="I32" s="3">
        <v>601594</v>
      </c>
      <c r="J32" s="6">
        <v>24.225000000000001</v>
      </c>
      <c r="M32" s="2"/>
      <c r="O32">
        <f t="shared" si="0"/>
        <v>0</v>
      </c>
    </row>
    <row r="33" spans="1:15" x14ac:dyDescent="0.55000000000000004">
      <c r="A33" s="7" t="s">
        <v>5</v>
      </c>
      <c r="B33" s="8"/>
      <c r="C33" s="8"/>
      <c r="D33" s="8">
        <v>499923</v>
      </c>
      <c r="E33" s="8"/>
      <c r="F33" s="8">
        <v>42358</v>
      </c>
      <c r="G33" s="8">
        <v>18262</v>
      </c>
      <c r="H33" s="8"/>
      <c r="I33" s="8">
        <v>524019</v>
      </c>
      <c r="J33" s="9">
        <v>22.312999999999999</v>
      </c>
      <c r="K33" s="10"/>
      <c r="L33" s="10"/>
      <c r="M33" s="11"/>
      <c r="N33" s="10"/>
      <c r="O33" s="10">
        <f t="shared" si="0"/>
        <v>0</v>
      </c>
    </row>
    <row r="34" spans="1:15" x14ac:dyDescent="0.55000000000000004">
      <c r="A34" s="1">
        <v>1950</v>
      </c>
      <c r="B34" s="3"/>
      <c r="C34" s="3"/>
      <c r="D34" s="3">
        <v>590550</v>
      </c>
      <c r="E34" s="3"/>
      <c r="F34" s="3"/>
      <c r="G34" s="3">
        <v>21165</v>
      </c>
      <c r="H34" s="3"/>
      <c r="I34" s="3">
        <v>569385</v>
      </c>
      <c r="J34" s="6">
        <v>22.047000000000001</v>
      </c>
      <c r="M34" s="2"/>
      <c r="O34">
        <f t="shared" si="0"/>
        <v>0</v>
      </c>
    </row>
    <row r="35" spans="1:15" x14ac:dyDescent="0.55000000000000004">
      <c r="A35" s="1">
        <v>1951</v>
      </c>
      <c r="B35" s="3"/>
      <c r="C35" s="3"/>
      <c r="D35" s="3">
        <v>665824</v>
      </c>
      <c r="E35" s="3"/>
      <c r="F35" s="3"/>
      <c r="G35" s="3">
        <v>30</v>
      </c>
      <c r="H35" s="3"/>
      <c r="I35" s="3">
        <v>665794</v>
      </c>
      <c r="J35" s="6">
        <v>24.934999999999999</v>
      </c>
      <c r="M35" s="2"/>
      <c r="O35">
        <f t="shared" si="0"/>
        <v>0</v>
      </c>
    </row>
    <row r="36" spans="1:15" x14ac:dyDescent="0.55000000000000004">
      <c r="A36" s="1">
        <v>1952</v>
      </c>
      <c r="B36" s="3"/>
      <c r="C36" s="3"/>
      <c r="D36" s="3">
        <v>690985</v>
      </c>
      <c r="E36" s="3"/>
      <c r="F36" s="3"/>
      <c r="G36" s="3">
        <v>8178</v>
      </c>
      <c r="H36" s="3"/>
      <c r="I36" s="3">
        <v>682807</v>
      </c>
      <c r="J36" s="6">
        <v>24.734000000000002</v>
      </c>
      <c r="M36" s="2"/>
      <c r="O36">
        <f t="shared" si="0"/>
        <v>0</v>
      </c>
    </row>
    <row r="37" spans="1:15" x14ac:dyDescent="0.55000000000000004">
      <c r="A37" s="1">
        <v>1953</v>
      </c>
      <c r="B37" s="3"/>
      <c r="C37" s="3"/>
      <c r="D37" s="3">
        <v>779263</v>
      </c>
      <c r="E37" s="3"/>
      <c r="F37" s="3">
        <v>74</v>
      </c>
      <c r="G37" s="3">
        <v>56031</v>
      </c>
      <c r="H37" s="3"/>
      <c r="I37" s="3">
        <v>723306</v>
      </c>
      <c r="J37" s="6">
        <v>25.341000000000001</v>
      </c>
      <c r="M37" s="2"/>
      <c r="O37">
        <f t="shared" si="0"/>
        <v>0</v>
      </c>
    </row>
    <row r="38" spans="1:15" x14ac:dyDescent="0.55000000000000004">
      <c r="A38" s="1">
        <v>1954</v>
      </c>
      <c r="B38" s="3"/>
      <c r="C38" s="3"/>
      <c r="D38" s="3">
        <v>830000</v>
      </c>
      <c r="E38" s="3"/>
      <c r="F38" s="3">
        <v>33</v>
      </c>
      <c r="G38" s="3">
        <v>66415</v>
      </c>
      <c r="H38" s="3"/>
      <c r="I38" s="3">
        <v>763618</v>
      </c>
      <c r="J38" s="6">
        <v>25.876999999999999</v>
      </c>
      <c r="M38" s="2"/>
      <c r="O38">
        <f t="shared" si="0"/>
        <v>0</v>
      </c>
    </row>
    <row r="39" spans="1:15" x14ac:dyDescent="0.55000000000000004">
      <c r="A39" s="7" t="s">
        <v>6</v>
      </c>
      <c r="B39" s="8"/>
      <c r="C39" s="8"/>
      <c r="D39" s="8">
        <v>711324</v>
      </c>
      <c r="E39" s="8"/>
      <c r="F39" s="8">
        <v>21</v>
      </c>
      <c r="G39" s="8">
        <v>30364</v>
      </c>
      <c r="H39" s="8"/>
      <c r="I39" s="8">
        <v>680981</v>
      </c>
      <c r="J39" s="9">
        <v>24.64</v>
      </c>
      <c r="K39" s="10"/>
      <c r="L39" s="10"/>
      <c r="M39" s="11"/>
      <c r="N39" s="10"/>
      <c r="O39" s="10">
        <f t="shared" si="0"/>
        <v>0</v>
      </c>
    </row>
    <row r="40" spans="1:15" x14ac:dyDescent="0.55000000000000004">
      <c r="A40" s="1">
        <v>1955</v>
      </c>
      <c r="B40" s="3"/>
      <c r="C40" s="3"/>
      <c r="D40" s="3">
        <v>901335</v>
      </c>
      <c r="E40" s="3"/>
      <c r="F40" s="3">
        <v>28</v>
      </c>
      <c r="G40" s="3">
        <v>75912</v>
      </c>
      <c r="H40" s="3"/>
      <c r="I40" s="3">
        <v>825451</v>
      </c>
      <c r="J40" s="6">
        <v>27.055</v>
      </c>
      <c r="M40" s="2"/>
      <c r="O40">
        <f t="shared" si="0"/>
        <v>0</v>
      </c>
    </row>
    <row r="41" spans="1:15" x14ac:dyDescent="0.55000000000000004">
      <c r="A41" s="1">
        <v>1956</v>
      </c>
      <c r="B41" s="3"/>
      <c r="C41" s="3"/>
      <c r="D41" s="3">
        <v>744129</v>
      </c>
      <c r="E41" s="3"/>
      <c r="F41" s="3">
        <v>44070</v>
      </c>
      <c r="G41" s="3">
        <v>30040</v>
      </c>
      <c r="H41" s="3"/>
      <c r="I41" s="3">
        <v>758159</v>
      </c>
      <c r="J41" s="6">
        <v>24.033999999999999</v>
      </c>
      <c r="M41" s="2"/>
      <c r="O41">
        <f t="shared" si="0"/>
        <v>0</v>
      </c>
    </row>
    <row r="42" spans="1:15" x14ac:dyDescent="0.55000000000000004">
      <c r="A42" s="1">
        <v>1957</v>
      </c>
      <c r="B42" s="3"/>
      <c r="C42" s="3"/>
      <c r="D42" s="3">
        <v>1018041</v>
      </c>
      <c r="E42" s="3"/>
      <c r="F42" s="3">
        <v>4846</v>
      </c>
      <c r="G42" s="3">
        <v>94844</v>
      </c>
      <c r="H42" s="3"/>
      <c r="I42" s="3">
        <v>928043</v>
      </c>
      <c r="J42" s="6">
        <v>28.454999999999998</v>
      </c>
      <c r="M42" s="2"/>
      <c r="O42">
        <f t="shared" si="0"/>
        <v>0</v>
      </c>
    </row>
    <row r="43" spans="1:15" x14ac:dyDescent="0.55000000000000004">
      <c r="A43" s="1">
        <v>1958</v>
      </c>
      <c r="B43" s="3"/>
      <c r="C43" s="3"/>
      <c r="D43" s="3">
        <v>1122944</v>
      </c>
      <c r="E43" s="3"/>
      <c r="F43" s="3">
        <v>121</v>
      </c>
      <c r="G43" s="3">
        <v>169190</v>
      </c>
      <c r="H43" s="3"/>
      <c r="I43" s="3">
        <v>953875</v>
      </c>
      <c r="J43" s="6">
        <v>28.288</v>
      </c>
      <c r="M43" s="2"/>
      <c r="O43">
        <f t="shared" si="0"/>
        <v>0</v>
      </c>
    </row>
    <row r="44" spans="1:15" x14ac:dyDescent="0.55000000000000004">
      <c r="A44" s="1">
        <v>1959</v>
      </c>
      <c r="B44" s="3"/>
      <c r="C44" s="3"/>
      <c r="D44" s="3">
        <v>1264137</v>
      </c>
      <c r="E44" s="3"/>
      <c r="F44" s="3">
        <v>139</v>
      </c>
      <c r="G44" s="3">
        <v>148715</v>
      </c>
      <c r="H44" s="3"/>
      <c r="I44" s="3">
        <v>1115561</v>
      </c>
      <c r="J44" s="6">
        <v>31.998999999999999</v>
      </c>
      <c r="M44" s="2"/>
      <c r="O44">
        <f t="shared" si="0"/>
        <v>0</v>
      </c>
    </row>
    <row r="45" spans="1:15" x14ac:dyDescent="0.55000000000000004">
      <c r="A45" s="7" t="s">
        <v>7</v>
      </c>
      <c r="B45" s="8"/>
      <c r="C45" s="8"/>
      <c r="D45" s="8">
        <v>1010117</v>
      </c>
      <c r="E45" s="8"/>
      <c r="F45" s="8">
        <v>9841</v>
      </c>
      <c r="G45" s="8">
        <v>103740</v>
      </c>
      <c r="H45" s="8"/>
      <c r="I45" s="8">
        <v>916218</v>
      </c>
      <c r="J45" s="9">
        <v>28.062000000000001</v>
      </c>
      <c r="K45" s="10"/>
      <c r="L45" s="10"/>
      <c r="M45" s="11"/>
      <c r="N45" s="10"/>
      <c r="O45" s="10">
        <f t="shared" si="0"/>
        <v>0</v>
      </c>
    </row>
    <row r="46" spans="1:15" x14ac:dyDescent="0.55000000000000004">
      <c r="A46" s="1">
        <v>1960</v>
      </c>
      <c r="B46" s="3"/>
      <c r="C46" s="3"/>
      <c r="D46" s="3">
        <v>1497657</v>
      </c>
      <c r="E46" s="3"/>
      <c r="F46" s="3">
        <v>51</v>
      </c>
      <c r="G46" s="3">
        <v>453714</v>
      </c>
      <c r="H46" s="3"/>
      <c r="I46" s="3">
        <v>1043994</v>
      </c>
      <c r="J46" s="6">
        <v>28.963000000000001</v>
      </c>
      <c r="M46" s="2"/>
      <c r="O46">
        <f t="shared" si="0"/>
        <v>0</v>
      </c>
    </row>
    <row r="47" spans="1:15" x14ac:dyDescent="0.55000000000000004">
      <c r="A47" s="1">
        <v>1961</v>
      </c>
      <c r="B47" s="3"/>
      <c r="C47" s="3"/>
      <c r="D47" s="3">
        <v>1387794</v>
      </c>
      <c r="E47" s="3"/>
      <c r="F47" s="3">
        <v>54</v>
      </c>
      <c r="G47" s="3">
        <v>568837</v>
      </c>
      <c r="H47" s="3"/>
      <c r="I47" s="3">
        <v>819011</v>
      </c>
      <c r="J47" s="6">
        <v>21.975999999999999</v>
      </c>
      <c r="M47" s="2"/>
      <c r="O47">
        <f t="shared" si="0"/>
        <v>0</v>
      </c>
    </row>
    <row r="48" spans="1:15" x14ac:dyDescent="0.55000000000000004">
      <c r="A48" s="1">
        <v>1962</v>
      </c>
      <c r="B48" s="3"/>
      <c r="C48" s="3"/>
      <c r="D48" s="3">
        <v>1427457</v>
      </c>
      <c r="E48" s="3"/>
      <c r="F48" s="3">
        <v>21</v>
      </c>
      <c r="G48" s="3">
        <v>359627</v>
      </c>
      <c r="H48" s="3"/>
      <c r="I48" s="3">
        <v>1067851</v>
      </c>
      <c r="J48" s="6">
        <v>27.704999999999998</v>
      </c>
      <c r="M48" s="2"/>
      <c r="O48">
        <f t="shared" si="0"/>
        <v>0</v>
      </c>
    </row>
    <row r="49" spans="1:15" x14ac:dyDescent="0.55000000000000004">
      <c r="A49" s="1">
        <v>1963</v>
      </c>
      <c r="B49" s="3"/>
      <c r="C49" s="3"/>
      <c r="D49" s="3">
        <v>1618139</v>
      </c>
      <c r="E49" s="3"/>
      <c r="F49" s="3">
        <v>39</v>
      </c>
      <c r="G49" s="3">
        <v>397331</v>
      </c>
      <c r="H49" s="3"/>
      <c r="I49" s="3">
        <v>1220847</v>
      </c>
      <c r="J49" s="6">
        <v>30.62</v>
      </c>
      <c r="M49" s="2"/>
      <c r="O49">
        <f t="shared" si="0"/>
        <v>0</v>
      </c>
    </row>
    <row r="50" spans="1:15" x14ac:dyDescent="0.55000000000000004">
      <c r="A50" s="1">
        <v>1964</v>
      </c>
      <c r="B50" s="3"/>
      <c r="C50" s="3"/>
      <c r="D50" s="3">
        <v>1815463</v>
      </c>
      <c r="E50" s="3"/>
      <c r="F50" s="3">
        <v>28</v>
      </c>
      <c r="G50" s="3">
        <v>527486</v>
      </c>
      <c r="H50" s="3"/>
      <c r="I50" s="3">
        <v>1288005</v>
      </c>
      <c r="J50" s="6">
        <v>31.222000000000001</v>
      </c>
      <c r="M50" s="2"/>
      <c r="O50">
        <f t="shared" si="0"/>
        <v>0</v>
      </c>
    </row>
    <row r="51" spans="1:15" x14ac:dyDescent="0.55000000000000004">
      <c r="A51" s="7" t="s">
        <v>8</v>
      </c>
      <c r="B51" s="8"/>
      <c r="C51" s="8"/>
      <c r="D51" s="8">
        <v>1549302</v>
      </c>
      <c r="E51" s="8"/>
      <c r="F51" s="8">
        <v>39</v>
      </c>
      <c r="G51" s="8">
        <v>461399</v>
      </c>
      <c r="H51" s="8"/>
      <c r="I51" s="8">
        <v>1087942</v>
      </c>
      <c r="J51" s="9">
        <v>28.187999999999999</v>
      </c>
      <c r="K51" s="10"/>
      <c r="L51" s="10"/>
      <c r="M51" s="11"/>
      <c r="N51" s="10"/>
      <c r="O51" s="10">
        <f t="shared" si="0"/>
        <v>0</v>
      </c>
    </row>
    <row r="52" spans="1:15" x14ac:dyDescent="0.55000000000000004">
      <c r="A52" s="1">
        <v>1965</v>
      </c>
      <c r="B52" s="3"/>
      <c r="C52" s="3"/>
      <c r="D52" s="3">
        <v>1982969</v>
      </c>
      <c r="E52" s="3"/>
      <c r="F52" s="3">
        <v>1051</v>
      </c>
      <c r="G52" s="3">
        <v>533510</v>
      </c>
      <c r="H52" s="3"/>
      <c r="I52" s="3">
        <v>1450110</v>
      </c>
      <c r="J52" s="6">
        <v>33.969000000000001</v>
      </c>
      <c r="M52" s="2"/>
      <c r="O52">
        <f t="shared" si="0"/>
        <v>400</v>
      </c>
    </row>
    <row r="53" spans="1:15" x14ac:dyDescent="0.55000000000000004">
      <c r="A53" s="1">
        <v>1966</v>
      </c>
      <c r="B53" s="3"/>
      <c r="C53" s="3"/>
      <c r="D53" s="3">
        <v>2011390</v>
      </c>
      <c r="E53" s="3"/>
      <c r="F53" s="3">
        <v>1110</v>
      </c>
      <c r="G53" s="3">
        <v>482242</v>
      </c>
      <c r="H53" s="3"/>
      <c r="I53" s="3">
        <v>1530258</v>
      </c>
      <c r="J53" s="6">
        <v>34.664000000000001</v>
      </c>
      <c r="M53" s="2"/>
      <c r="O53">
        <f t="shared" si="0"/>
        <v>0</v>
      </c>
    </row>
    <row r="54" spans="1:15" x14ac:dyDescent="0.55000000000000004">
      <c r="A54" s="1">
        <v>1967</v>
      </c>
      <c r="B54" s="3"/>
      <c r="C54" s="3"/>
      <c r="D54" s="3">
        <v>2327250</v>
      </c>
      <c r="E54" s="3"/>
      <c r="F54" s="3">
        <v>1024</v>
      </c>
      <c r="G54" s="3">
        <v>550262</v>
      </c>
      <c r="H54" s="3"/>
      <c r="I54" s="3">
        <v>1778012</v>
      </c>
      <c r="J54" s="6">
        <v>38.731000000000002</v>
      </c>
      <c r="M54" s="2"/>
      <c r="O54">
        <f t="shared" si="0"/>
        <v>0</v>
      </c>
    </row>
    <row r="55" spans="1:15" x14ac:dyDescent="0.55000000000000004">
      <c r="A55" s="1">
        <v>1968</v>
      </c>
      <c r="B55" s="3"/>
      <c r="C55" s="3"/>
      <c r="D55" s="3">
        <v>2195728</v>
      </c>
      <c r="E55" s="3"/>
      <c r="F55" s="3">
        <v>1111</v>
      </c>
      <c r="G55" s="3">
        <v>641167</v>
      </c>
      <c r="H55" s="3"/>
      <c r="I55" s="3">
        <v>1555672</v>
      </c>
      <c r="J55" s="6">
        <v>32.911999999999999</v>
      </c>
      <c r="M55" s="2"/>
      <c r="O55">
        <f t="shared" si="0"/>
        <v>0</v>
      </c>
    </row>
    <row r="56" spans="1:15" x14ac:dyDescent="0.55000000000000004">
      <c r="A56" s="1">
        <v>1969</v>
      </c>
      <c r="B56" s="3"/>
      <c r="C56" s="3"/>
      <c r="D56" s="3">
        <v>2393963</v>
      </c>
      <c r="E56" s="3"/>
      <c r="F56" s="3">
        <v>1218</v>
      </c>
      <c r="G56" s="3">
        <v>603932</v>
      </c>
      <c r="H56" s="3"/>
      <c r="I56" s="3">
        <v>1791249</v>
      </c>
      <c r="J56" s="6">
        <v>37.369999999999997</v>
      </c>
      <c r="M56" s="2"/>
      <c r="O56">
        <f t="shared" si="0"/>
        <v>0</v>
      </c>
    </row>
    <row r="57" spans="1:15" x14ac:dyDescent="0.55000000000000004">
      <c r="A57" s="7" t="s">
        <v>10</v>
      </c>
      <c r="B57" s="8"/>
      <c r="C57" s="8"/>
      <c r="D57" s="8">
        <v>2182180</v>
      </c>
      <c r="E57" s="8"/>
      <c r="F57" s="8">
        <v>1103</v>
      </c>
      <c r="G57" s="8">
        <v>562223</v>
      </c>
      <c r="H57" s="8"/>
      <c r="I57" s="8">
        <v>1621060</v>
      </c>
      <c r="J57" s="9">
        <v>35.44</v>
      </c>
      <c r="K57" s="10"/>
      <c r="L57" s="10"/>
      <c r="M57" s="11"/>
      <c r="N57" s="10"/>
      <c r="O57" s="10">
        <f t="shared" si="0"/>
        <v>0</v>
      </c>
    </row>
    <row r="58" spans="1:15" x14ac:dyDescent="0.55000000000000004">
      <c r="A58" s="1">
        <v>1970</v>
      </c>
      <c r="B58" s="3"/>
      <c r="C58" s="3"/>
      <c r="D58" s="3">
        <v>2207984</v>
      </c>
      <c r="E58" s="3"/>
      <c r="F58" s="3">
        <v>1019</v>
      </c>
      <c r="G58" s="3">
        <v>578097</v>
      </c>
      <c r="H58" s="3"/>
      <c r="I58" s="3">
        <v>1630906</v>
      </c>
      <c r="J58" s="6">
        <v>32.170999999999999</v>
      </c>
      <c r="M58" s="2"/>
      <c r="O58">
        <f t="shared" si="0"/>
        <v>0</v>
      </c>
    </row>
    <row r="59" spans="1:15" x14ac:dyDescent="0.55000000000000004">
      <c r="A59" s="1">
        <v>1971</v>
      </c>
      <c r="B59" s="3"/>
      <c r="C59" s="3"/>
      <c r="D59" s="3">
        <v>2392850</v>
      </c>
      <c r="E59" s="3"/>
      <c r="F59" s="3">
        <v>1126</v>
      </c>
      <c r="G59" s="3">
        <v>546324</v>
      </c>
      <c r="H59" s="3"/>
      <c r="I59" s="3">
        <v>1847652</v>
      </c>
      <c r="J59" s="6">
        <v>35.204000000000001</v>
      </c>
      <c r="M59" s="2"/>
      <c r="O59">
        <f t="shared" si="0"/>
        <v>0</v>
      </c>
    </row>
    <row r="60" spans="1:15" x14ac:dyDescent="0.55000000000000004">
      <c r="A60" s="1">
        <v>1972</v>
      </c>
      <c r="B60" s="3"/>
      <c r="C60" s="3"/>
      <c r="D60" s="3">
        <v>2359428</v>
      </c>
      <c r="E60" s="3"/>
      <c r="F60" s="3">
        <v>1570</v>
      </c>
      <c r="G60" s="3">
        <v>577156</v>
      </c>
      <c r="H60" s="3"/>
      <c r="I60" s="3">
        <v>1783842</v>
      </c>
      <c r="J60" s="6">
        <v>32.845999999999997</v>
      </c>
      <c r="M60" s="2"/>
      <c r="O60">
        <f t="shared" si="0"/>
        <v>0</v>
      </c>
    </row>
    <row r="61" spans="1:15" x14ac:dyDescent="0.55000000000000004">
      <c r="A61" s="1">
        <v>1973</v>
      </c>
      <c r="B61" s="3"/>
      <c r="C61" s="3"/>
      <c r="D61" s="3">
        <v>2592277</v>
      </c>
      <c r="E61" s="3"/>
      <c r="F61" s="3">
        <v>1749</v>
      </c>
      <c r="G61" s="3">
        <v>606829</v>
      </c>
      <c r="H61" s="3"/>
      <c r="I61" s="3">
        <v>1987197</v>
      </c>
      <c r="J61" s="6">
        <v>35.387999999999998</v>
      </c>
      <c r="M61" s="2"/>
      <c r="O61">
        <f t="shared" si="0"/>
        <v>0</v>
      </c>
    </row>
    <row r="62" spans="1:15" x14ac:dyDescent="0.55000000000000004">
      <c r="A62" s="1">
        <v>1974</v>
      </c>
      <c r="B62" s="3"/>
      <c r="C62" s="3"/>
      <c r="D62" s="3">
        <v>2649182</v>
      </c>
      <c r="E62" s="3"/>
      <c r="F62" s="3">
        <v>1489</v>
      </c>
      <c r="G62" s="3">
        <v>428650</v>
      </c>
      <c r="H62" s="3"/>
      <c r="I62" s="3">
        <v>2222021</v>
      </c>
      <c r="J62" s="6">
        <v>38.293999999999997</v>
      </c>
      <c r="M62" s="2"/>
      <c r="O62">
        <f t="shared" si="0"/>
        <v>0</v>
      </c>
    </row>
    <row r="63" spans="1:15" x14ac:dyDescent="0.55000000000000004">
      <c r="A63" s="7" t="s">
        <v>11</v>
      </c>
      <c r="B63" s="8"/>
      <c r="C63" s="8"/>
      <c r="D63" s="8">
        <v>2440344</v>
      </c>
      <c r="E63" s="8"/>
      <c r="F63" s="8">
        <v>1391</v>
      </c>
      <c r="G63" s="8">
        <v>547411</v>
      </c>
      <c r="H63" s="8"/>
      <c r="I63" s="8">
        <v>1894324</v>
      </c>
      <c r="J63" s="9">
        <v>34.865000000000002</v>
      </c>
      <c r="K63" s="10"/>
      <c r="L63" s="10"/>
      <c r="M63" s="11"/>
      <c r="N63" s="10"/>
      <c r="O63" s="10">
        <f t="shared" si="0"/>
        <v>0</v>
      </c>
    </row>
    <row r="64" spans="1:15" x14ac:dyDescent="0.55000000000000004">
      <c r="A64" s="1">
        <v>1975</v>
      </c>
      <c r="B64" s="3"/>
      <c r="C64" s="3"/>
      <c r="D64" s="3">
        <v>2548297</v>
      </c>
      <c r="E64" s="3"/>
      <c r="F64" s="3">
        <v>497</v>
      </c>
      <c r="G64" s="3">
        <v>161606</v>
      </c>
      <c r="H64" s="3"/>
      <c r="I64" s="3">
        <v>2387188</v>
      </c>
      <c r="J64" s="6">
        <v>39.845999999999997</v>
      </c>
      <c r="M64" s="2"/>
      <c r="O64">
        <f t="shared" si="0"/>
        <v>0</v>
      </c>
    </row>
    <row r="65" spans="1:15" x14ac:dyDescent="0.55000000000000004">
      <c r="A65" s="1">
        <v>1976</v>
      </c>
      <c r="B65" s="3"/>
      <c r="C65" s="3"/>
      <c r="D65" s="3">
        <v>2546596</v>
      </c>
      <c r="E65" s="3"/>
      <c r="F65" s="3">
        <v>646</v>
      </c>
      <c r="G65" s="3">
        <v>384</v>
      </c>
      <c r="H65" s="3"/>
      <c r="I65" s="3">
        <v>2546858</v>
      </c>
      <c r="J65" s="6">
        <v>41.207999999999998</v>
      </c>
      <c r="M65" s="2"/>
      <c r="O65">
        <f t="shared" si="0"/>
        <v>0</v>
      </c>
    </row>
    <row r="66" spans="1:15" x14ac:dyDescent="0.55000000000000004">
      <c r="A66" s="1">
        <v>1977</v>
      </c>
      <c r="B66" s="3"/>
      <c r="C66" s="3"/>
      <c r="D66" s="3">
        <v>2541065</v>
      </c>
      <c r="E66" s="3"/>
      <c r="F66" s="3">
        <v>540</v>
      </c>
      <c r="G66" s="3">
        <v>299</v>
      </c>
      <c r="H66" s="3"/>
      <c r="I66" s="3">
        <v>2541306</v>
      </c>
      <c r="J66" s="6">
        <v>39.893999999999998</v>
      </c>
      <c r="M66" s="2"/>
      <c r="O66">
        <f t="shared" si="0"/>
        <v>0</v>
      </c>
    </row>
    <row r="67" spans="1:15" x14ac:dyDescent="0.55000000000000004">
      <c r="A67" s="1">
        <v>1978</v>
      </c>
      <c r="B67" s="3"/>
      <c r="C67" s="3"/>
      <c r="D67" s="3">
        <v>2849361</v>
      </c>
      <c r="E67" s="3"/>
      <c r="F67" s="3">
        <v>2175</v>
      </c>
      <c r="G67" s="3">
        <v>1307</v>
      </c>
      <c r="H67" s="3"/>
      <c r="I67" s="3">
        <v>2850229</v>
      </c>
      <c r="J67" s="6">
        <v>43.451999999999998</v>
      </c>
      <c r="M67" s="2"/>
      <c r="O67">
        <f t="shared" si="0"/>
        <v>0</v>
      </c>
    </row>
    <row r="68" spans="1:15" x14ac:dyDescent="0.55000000000000004">
      <c r="A68" s="1">
        <v>1979</v>
      </c>
      <c r="B68" s="3"/>
      <c r="C68" s="3"/>
      <c r="D68" s="3">
        <v>2880566</v>
      </c>
      <c r="E68" s="3"/>
      <c r="F68" s="3">
        <v>1</v>
      </c>
      <c r="G68" s="3">
        <v>93088</v>
      </c>
      <c r="H68" s="3"/>
      <c r="I68" s="3">
        <v>2787479</v>
      </c>
      <c r="J68" s="6">
        <v>41.308999999999997</v>
      </c>
      <c r="M68" s="2"/>
      <c r="O68">
        <f t="shared" si="0"/>
        <v>0</v>
      </c>
    </row>
    <row r="69" spans="1:15" x14ac:dyDescent="0.55000000000000004">
      <c r="A69" s="7" t="s">
        <v>9</v>
      </c>
      <c r="B69" s="8"/>
      <c r="C69" s="8"/>
      <c r="D69" s="8">
        <v>2673177</v>
      </c>
      <c r="E69" s="8"/>
      <c r="F69" s="8">
        <v>772</v>
      </c>
      <c r="G69" s="8">
        <v>51337</v>
      </c>
      <c r="H69" s="8"/>
      <c r="I69" s="8">
        <v>2622612</v>
      </c>
      <c r="J69" s="9">
        <v>41.171999999999997</v>
      </c>
      <c r="K69" s="10"/>
      <c r="L69" s="10"/>
      <c r="M69" s="11"/>
      <c r="N69" s="10"/>
      <c r="O69" s="10">
        <f t="shared" ref="O69:O72" si="1">D69-G69+F69-I69</f>
        <v>0</v>
      </c>
    </row>
    <row r="70" spans="1:15" x14ac:dyDescent="0.55000000000000004">
      <c r="A70" s="1">
        <v>1980</v>
      </c>
      <c r="B70" s="3"/>
      <c r="C70" s="3"/>
      <c r="D70" s="3">
        <v>2603153</v>
      </c>
      <c r="E70" s="3"/>
      <c r="F70" s="3">
        <v>363295</v>
      </c>
      <c r="G70" s="3"/>
      <c r="H70" s="3"/>
      <c r="I70" s="5">
        <v>2966448</v>
      </c>
      <c r="J70" s="6">
        <v>42.777000000000001</v>
      </c>
      <c r="M70" s="2"/>
      <c r="O70">
        <f t="shared" si="1"/>
        <v>0</v>
      </c>
    </row>
    <row r="71" spans="1:15" x14ac:dyDescent="0.55000000000000004">
      <c r="A71" s="1">
        <v>1981</v>
      </c>
      <c r="B71" s="3"/>
      <c r="C71" s="3"/>
      <c r="D71" s="3">
        <v>2366973</v>
      </c>
      <c r="E71" s="3"/>
      <c r="F71" s="3">
        <v>900940</v>
      </c>
      <c r="G71" s="3">
        <v>1</v>
      </c>
      <c r="H71" s="3"/>
      <c r="I71" s="3">
        <v>3267912</v>
      </c>
      <c r="J71" s="6">
        <v>45.884999999999998</v>
      </c>
      <c r="M71" s="2"/>
      <c r="O71">
        <f t="shared" si="1"/>
        <v>0</v>
      </c>
    </row>
    <row r="72" spans="1:15" x14ac:dyDescent="0.55000000000000004">
      <c r="A72" s="1">
        <v>1982</v>
      </c>
      <c r="B72" s="3"/>
      <c r="C72" s="3"/>
      <c r="D72" s="3">
        <v>2690136</v>
      </c>
      <c r="E72" s="3"/>
      <c r="F72" s="3">
        <v>432835</v>
      </c>
      <c r="G72" s="3">
        <v>0</v>
      </c>
      <c r="H72" s="3"/>
      <c r="I72" s="3">
        <v>3122971</v>
      </c>
      <c r="J72" s="6">
        <v>42.697000000000003</v>
      </c>
      <c r="M72" s="2"/>
      <c r="O72">
        <f t="shared" si="1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88A7-7BCA-4DAB-B8F7-0330D0C8B906}">
  <dimension ref="A1:O74"/>
  <sheetViews>
    <sheetView workbookViewId="0">
      <pane ySplit="3" topLeftCell="A40" activePane="bottomLeft" state="frozen"/>
      <selection pane="bottomLeft" activeCell="R69" sqref="R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5490</v>
      </c>
      <c r="C62" s="3">
        <v>4445</v>
      </c>
      <c r="D62" s="3">
        <v>24405</v>
      </c>
      <c r="E62" s="3"/>
      <c r="F62" s="3"/>
      <c r="G62" s="3">
        <v>9570</v>
      </c>
      <c r="H62" s="3"/>
      <c r="I62" s="3">
        <v>14835</v>
      </c>
      <c r="J62" s="6">
        <v>0.25600000000000001</v>
      </c>
      <c r="M62" s="2">
        <f t="shared" si="0"/>
        <v>-1.9500000000007276</v>
      </c>
      <c r="O62">
        <f t="shared" si="1"/>
        <v>0</v>
      </c>
    </row>
    <row r="63" spans="1:15" x14ac:dyDescent="0.55000000000000004">
      <c r="A63" s="1">
        <v>1975</v>
      </c>
      <c r="B63" s="3">
        <v>7360</v>
      </c>
      <c r="C63" s="3">
        <v>4660</v>
      </c>
      <c r="D63" s="3">
        <v>34299</v>
      </c>
      <c r="E63" s="3"/>
      <c r="F63" s="3"/>
      <c r="G63" s="3">
        <v>8750</v>
      </c>
      <c r="H63" s="3"/>
      <c r="I63" s="3">
        <v>25549</v>
      </c>
      <c r="J63" s="6">
        <v>0.42599999999999999</v>
      </c>
      <c r="M63" s="2">
        <f t="shared" si="0"/>
        <v>-1.4000000000014552</v>
      </c>
      <c r="O63">
        <f t="shared" si="1"/>
        <v>0</v>
      </c>
    </row>
    <row r="64" spans="1:15" x14ac:dyDescent="0.55000000000000004">
      <c r="A64" s="1">
        <v>1976</v>
      </c>
      <c r="B64" s="3">
        <v>9226</v>
      </c>
      <c r="C64" s="3">
        <v>4285</v>
      </c>
      <c r="D64" s="3">
        <v>39541</v>
      </c>
      <c r="E64" s="3"/>
      <c r="F64" s="3"/>
      <c r="G64" s="3">
        <v>11671</v>
      </c>
      <c r="H64" s="3"/>
      <c r="I64" s="3">
        <v>27870</v>
      </c>
      <c r="J64" s="6">
        <v>0.45100000000000001</v>
      </c>
      <c r="M64" s="2">
        <f t="shared" si="0"/>
        <v>-7.5899999999965075</v>
      </c>
      <c r="O64">
        <f t="shared" si="1"/>
        <v>0</v>
      </c>
    </row>
    <row r="65" spans="1:15" x14ac:dyDescent="0.55000000000000004">
      <c r="A65" s="1">
        <v>1977</v>
      </c>
      <c r="B65" s="3">
        <v>10386</v>
      </c>
      <c r="C65" s="3">
        <v>4584</v>
      </c>
      <c r="D65" s="3">
        <v>47606</v>
      </c>
      <c r="E65" s="3"/>
      <c r="F65" s="3"/>
      <c r="G65" s="3">
        <v>10782</v>
      </c>
      <c r="H65" s="3"/>
      <c r="I65" s="3">
        <v>36824</v>
      </c>
      <c r="J65" s="6">
        <v>0.57799999999999996</v>
      </c>
      <c r="M65" s="2">
        <f t="shared" si="0"/>
        <v>3.4239999999990687</v>
      </c>
      <c r="O65">
        <f t="shared" si="1"/>
        <v>0</v>
      </c>
    </row>
    <row r="66" spans="1:15" x14ac:dyDescent="0.55000000000000004">
      <c r="A66" s="1">
        <v>1978</v>
      </c>
      <c r="B66" s="3">
        <v>4273</v>
      </c>
      <c r="C66" s="3">
        <v>6275</v>
      </c>
      <c r="D66" s="3">
        <v>26813</v>
      </c>
      <c r="E66" s="3"/>
      <c r="F66" s="3"/>
      <c r="G66" s="3">
        <v>9354</v>
      </c>
      <c r="H66" s="3"/>
      <c r="I66" s="3">
        <v>17459</v>
      </c>
      <c r="J66" s="6">
        <v>0.26600000000000001</v>
      </c>
      <c r="M66" s="2">
        <f t="shared" si="0"/>
        <v>7.5000000000727596E-2</v>
      </c>
      <c r="O66">
        <f t="shared" si="1"/>
        <v>0</v>
      </c>
    </row>
    <row r="67" spans="1:15" x14ac:dyDescent="0.55000000000000004">
      <c r="A67" s="1">
        <v>1979</v>
      </c>
      <c r="B67" s="3">
        <v>4002</v>
      </c>
      <c r="C67" s="3">
        <v>5133</v>
      </c>
      <c r="D67" s="3">
        <v>20544</v>
      </c>
      <c r="E67" s="3"/>
      <c r="F67" s="3"/>
      <c r="G67" s="3">
        <v>9482</v>
      </c>
      <c r="H67" s="3"/>
      <c r="I67" s="3">
        <v>11062</v>
      </c>
      <c r="J67" s="6">
        <v>0.16300000000000001</v>
      </c>
      <c r="M67" s="2">
        <f t="shared" si="0"/>
        <v>-1.7340000000003783</v>
      </c>
      <c r="O67">
        <f t="shared" si="1"/>
        <v>0</v>
      </c>
    </row>
    <row r="68" spans="1:15" x14ac:dyDescent="0.55000000000000004">
      <c r="A68" s="7" t="s">
        <v>29</v>
      </c>
      <c r="B68" s="8">
        <v>6790</v>
      </c>
      <c r="C68" s="8">
        <v>4742</v>
      </c>
      <c r="D68" s="8">
        <v>32201</v>
      </c>
      <c r="E68" s="8"/>
      <c r="F68" s="8"/>
      <c r="G68" s="8">
        <v>9935</v>
      </c>
      <c r="H68" s="8"/>
      <c r="I68" s="8">
        <v>22266</v>
      </c>
      <c r="J68" s="9">
        <v>0.35499999999999998</v>
      </c>
      <c r="K68" s="10"/>
      <c r="L68" s="10"/>
      <c r="M68" s="11">
        <f t="shared" ref="M68:M71" si="2">B68*C68/1000 -D68</f>
        <v>-2.819999999999709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4174</v>
      </c>
      <c r="C69" s="3">
        <v>4716</v>
      </c>
      <c r="D69" s="3">
        <v>19685</v>
      </c>
      <c r="E69" s="3"/>
      <c r="F69" s="3"/>
      <c r="G69" s="3">
        <v>10624</v>
      </c>
      <c r="H69" s="3"/>
      <c r="I69" s="5">
        <v>9061</v>
      </c>
      <c r="J69" s="6">
        <v>0.13</v>
      </c>
      <c r="M69" s="2">
        <f t="shared" si="2"/>
        <v>-0.41600000000107684</v>
      </c>
      <c r="O69">
        <f t="shared" si="3"/>
        <v>0</v>
      </c>
    </row>
    <row r="70" spans="1:15" x14ac:dyDescent="0.55000000000000004">
      <c r="A70" s="1">
        <v>1981</v>
      </c>
      <c r="B70" s="3">
        <v>2932</v>
      </c>
      <c r="C70" s="3">
        <v>5653</v>
      </c>
      <c r="D70" s="3">
        <v>16574</v>
      </c>
      <c r="E70" s="3"/>
      <c r="F70" s="3"/>
      <c r="G70" s="3">
        <v>9578</v>
      </c>
      <c r="H70" s="3"/>
      <c r="I70" s="3">
        <v>6996</v>
      </c>
      <c r="J70" s="6">
        <v>9.8000000000000004E-2</v>
      </c>
      <c r="M70" s="2">
        <f t="shared" si="2"/>
        <v>0.59600000000136788</v>
      </c>
      <c r="O70">
        <f t="shared" si="3"/>
        <v>0</v>
      </c>
    </row>
    <row r="71" spans="1:15" x14ac:dyDescent="0.55000000000000004">
      <c r="A71" s="1">
        <v>1982</v>
      </c>
      <c r="B71" s="3">
        <v>3100</v>
      </c>
      <c r="C71" s="3">
        <v>5800</v>
      </c>
      <c r="D71" s="3">
        <v>17980</v>
      </c>
      <c r="E71" s="3"/>
      <c r="F71" s="3"/>
      <c r="G71" s="3">
        <v>13801</v>
      </c>
      <c r="H71" s="3"/>
      <c r="I71" s="3">
        <v>4179</v>
      </c>
      <c r="J71" s="6">
        <v>5.7000000000000002E-2</v>
      </c>
      <c r="M71" s="2">
        <f t="shared" si="2"/>
        <v>0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1E12-4CC3-430E-8491-584B7EF3E26C}">
  <dimension ref="A1:O78"/>
  <sheetViews>
    <sheetView tabSelected="1" workbookViewId="0">
      <pane ySplit="3" topLeftCell="A30" activePane="bottomLeft" state="frozen"/>
      <selection pane="bottomLeft" activeCell="I40" sqref="I4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150</v>
      </c>
      <c r="C4" s="3">
        <v>2680</v>
      </c>
      <c r="D4" s="3">
        <v>402</v>
      </c>
      <c r="E4" s="3"/>
      <c r="F4" s="3"/>
      <c r="G4" s="3"/>
      <c r="H4" s="3"/>
      <c r="I4" s="3">
        <v>402</v>
      </c>
      <c r="J4" s="6">
        <v>2.5999999999999999E-2</v>
      </c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>
        <v>211</v>
      </c>
      <c r="C5" s="3">
        <v>1976</v>
      </c>
      <c r="D5" s="3">
        <v>417</v>
      </c>
      <c r="E5" s="3"/>
      <c r="F5" s="3"/>
      <c r="G5" s="3"/>
      <c r="H5" s="3"/>
      <c r="I5" s="3">
        <v>417</v>
      </c>
      <c r="J5" s="6">
        <v>2.7E-2</v>
      </c>
      <c r="M5" s="2">
        <f t="shared" ref="M5:M68" si="0">B5*C5/1000 -D5</f>
        <v>-6.4000000000021373E-2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161</v>
      </c>
      <c r="C6" s="3">
        <v>2739</v>
      </c>
      <c r="D6" s="3">
        <v>441</v>
      </c>
      <c r="E6" s="3"/>
      <c r="F6" s="3"/>
      <c r="G6" s="3"/>
      <c r="H6" s="3"/>
      <c r="I6" s="3">
        <v>441</v>
      </c>
      <c r="J6" s="6">
        <v>2.8000000000000001E-2</v>
      </c>
      <c r="M6" s="2">
        <f t="shared" si="0"/>
        <v>-2.1000000000015007E-2</v>
      </c>
      <c r="O6">
        <f t="shared" si="1"/>
        <v>0</v>
      </c>
    </row>
    <row r="7" spans="1:15" x14ac:dyDescent="0.55000000000000004">
      <c r="A7" s="1">
        <v>1928</v>
      </c>
      <c r="B7" s="3">
        <v>186</v>
      </c>
      <c r="C7" s="3">
        <v>2457</v>
      </c>
      <c r="D7" s="3">
        <v>457</v>
      </c>
      <c r="E7" s="3"/>
      <c r="F7" s="3"/>
      <c r="G7" s="3"/>
      <c r="H7" s="3"/>
      <c r="I7" s="3">
        <v>457</v>
      </c>
      <c r="J7" s="6">
        <v>2.9000000000000001E-2</v>
      </c>
      <c r="M7" s="2">
        <f t="shared" si="0"/>
        <v>2.0000000000095497E-3</v>
      </c>
      <c r="O7">
        <f t="shared" si="1"/>
        <v>0</v>
      </c>
    </row>
    <row r="8" spans="1:15" x14ac:dyDescent="0.55000000000000004">
      <c r="A8" s="1">
        <v>1929</v>
      </c>
      <c r="B8" s="3">
        <v>193</v>
      </c>
      <c r="C8" s="3">
        <v>2611</v>
      </c>
      <c r="D8" s="3">
        <v>504</v>
      </c>
      <c r="E8" s="3"/>
      <c r="F8" s="3"/>
      <c r="G8" s="3"/>
      <c r="H8" s="3"/>
      <c r="I8" s="3">
        <v>504</v>
      </c>
      <c r="J8" s="6">
        <v>3.1E-2</v>
      </c>
      <c r="M8" s="2">
        <f t="shared" si="0"/>
        <v>-7.6999999999998181E-2</v>
      </c>
      <c r="O8">
        <f t="shared" si="1"/>
        <v>0</v>
      </c>
    </row>
    <row r="9" spans="1:15" x14ac:dyDescent="0.55000000000000004">
      <c r="A9" s="7" t="s">
        <v>1</v>
      </c>
      <c r="B9" s="8">
        <v>180</v>
      </c>
      <c r="C9" s="8">
        <v>2467</v>
      </c>
      <c r="D9" s="8">
        <v>444</v>
      </c>
      <c r="E9" s="8"/>
      <c r="F9" s="8"/>
      <c r="G9" s="8"/>
      <c r="H9" s="8"/>
      <c r="I9" s="8">
        <v>444</v>
      </c>
      <c r="J9" s="9">
        <v>2.9000000000000001E-2</v>
      </c>
      <c r="K9" s="10"/>
      <c r="L9" s="10"/>
      <c r="M9" s="11">
        <f t="shared" si="0"/>
        <v>6.0000000000002274E-2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202</v>
      </c>
      <c r="C10" s="3">
        <v>2594</v>
      </c>
      <c r="D10" s="3">
        <v>524</v>
      </c>
      <c r="E10" s="3"/>
      <c r="F10" s="3"/>
      <c r="G10" s="3"/>
      <c r="H10" s="3"/>
      <c r="I10" s="3">
        <v>524</v>
      </c>
      <c r="J10" s="6">
        <v>3.2000000000000001E-2</v>
      </c>
      <c r="M10" s="2">
        <f t="shared" si="0"/>
        <v>-1.1999999999943611E-2</v>
      </c>
      <c r="O10">
        <f t="shared" si="1"/>
        <v>0</v>
      </c>
    </row>
    <row r="11" spans="1:15" x14ac:dyDescent="0.55000000000000004">
      <c r="A11" s="1">
        <v>1931</v>
      </c>
      <c r="B11" s="3">
        <v>240</v>
      </c>
      <c r="C11" s="3">
        <v>3100</v>
      </c>
      <c r="D11" s="3">
        <v>744</v>
      </c>
      <c r="E11" s="3"/>
      <c r="F11" s="3"/>
      <c r="G11" s="3"/>
      <c r="H11" s="3"/>
      <c r="I11" s="3">
        <v>744</v>
      </c>
      <c r="J11" s="6">
        <v>4.3999999999999997E-2</v>
      </c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271</v>
      </c>
      <c r="C12" s="3">
        <v>2952</v>
      </c>
      <c r="D12" s="3">
        <v>800</v>
      </c>
      <c r="E12" s="3"/>
      <c r="F12" s="3"/>
      <c r="G12" s="3"/>
      <c r="H12" s="3"/>
      <c r="I12" s="3">
        <v>800</v>
      </c>
      <c r="J12" s="6">
        <v>4.7E-2</v>
      </c>
      <c r="M12" s="2">
        <f t="shared" si="0"/>
        <v>-8.0000000000381988E-3</v>
      </c>
      <c r="O12">
        <f t="shared" si="1"/>
        <v>0</v>
      </c>
    </row>
    <row r="13" spans="1:15" x14ac:dyDescent="0.55000000000000004">
      <c r="A13" s="1">
        <v>1933</v>
      </c>
      <c r="B13" s="3">
        <v>360</v>
      </c>
      <c r="C13" s="3">
        <v>3236</v>
      </c>
      <c r="D13" s="3">
        <v>1165</v>
      </c>
      <c r="E13" s="3"/>
      <c r="F13" s="3"/>
      <c r="G13" s="3"/>
      <c r="H13" s="3"/>
      <c r="I13" s="3">
        <v>1165</v>
      </c>
      <c r="J13" s="6">
        <v>6.7000000000000004E-2</v>
      </c>
      <c r="M13" s="2">
        <f t="shared" si="0"/>
        <v>-3.999999999996362E-2</v>
      </c>
      <c r="O13">
        <f t="shared" si="1"/>
        <v>0</v>
      </c>
    </row>
    <row r="14" spans="1:15" x14ac:dyDescent="0.55000000000000004">
      <c r="A14" s="1">
        <v>1934</v>
      </c>
      <c r="B14" s="3">
        <v>365</v>
      </c>
      <c r="C14" s="3">
        <v>2805</v>
      </c>
      <c r="D14" s="3">
        <v>1024</v>
      </c>
      <c r="E14" s="3"/>
      <c r="F14" s="3"/>
      <c r="G14" s="3">
        <v>2</v>
      </c>
      <c r="H14" s="3"/>
      <c r="I14" s="3">
        <v>1022</v>
      </c>
      <c r="J14" s="6">
        <v>5.7000000000000002E-2</v>
      </c>
      <c r="M14" s="2">
        <f t="shared" si="0"/>
        <v>-0.17499999999995453</v>
      </c>
      <c r="O14">
        <f t="shared" si="1"/>
        <v>0</v>
      </c>
    </row>
    <row r="15" spans="1:15" x14ac:dyDescent="0.55000000000000004">
      <c r="A15" s="7" t="s">
        <v>2</v>
      </c>
      <c r="B15" s="8">
        <v>288</v>
      </c>
      <c r="C15" s="8">
        <v>2955</v>
      </c>
      <c r="D15" s="8">
        <v>851</v>
      </c>
      <c r="E15" s="8"/>
      <c r="F15" s="8"/>
      <c r="G15" s="8">
        <v>0</v>
      </c>
      <c r="H15" s="8"/>
      <c r="I15" s="8">
        <v>851</v>
      </c>
      <c r="J15" s="9">
        <v>0.05</v>
      </c>
      <c r="K15" s="10"/>
      <c r="L15" s="10"/>
      <c r="M15" s="11">
        <f t="shared" si="0"/>
        <v>3.999999999996362E-2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394</v>
      </c>
      <c r="C16" s="3">
        <v>3246</v>
      </c>
      <c r="D16" s="3">
        <v>1279</v>
      </c>
      <c r="E16" s="3"/>
      <c r="F16" s="3"/>
      <c r="G16" s="3">
        <v>1</v>
      </c>
      <c r="H16" s="3"/>
      <c r="I16" s="3">
        <v>1278</v>
      </c>
      <c r="J16" s="6">
        <v>7.0999999999999994E-2</v>
      </c>
      <c r="M16" s="2">
        <f t="shared" si="0"/>
        <v>-7.6000000000021828E-2</v>
      </c>
      <c r="O16">
        <f t="shared" si="1"/>
        <v>0</v>
      </c>
    </row>
    <row r="17" spans="1:15" x14ac:dyDescent="0.55000000000000004">
      <c r="A17" s="1">
        <v>1936</v>
      </c>
      <c r="B17" s="3">
        <v>353</v>
      </c>
      <c r="C17" s="3">
        <v>3337</v>
      </c>
      <c r="D17" s="3">
        <v>1178</v>
      </c>
      <c r="E17" s="3"/>
      <c r="F17" s="3"/>
      <c r="G17" s="3">
        <v>9</v>
      </c>
      <c r="H17" s="3"/>
      <c r="I17" s="3">
        <v>1169</v>
      </c>
      <c r="J17" s="6">
        <v>6.3E-2</v>
      </c>
      <c r="M17" s="2">
        <f t="shared" si="0"/>
        <v>-3.8999999999987267E-2</v>
      </c>
      <c r="O17">
        <f t="shared" si="1"/>
        <v>0</v>
      </c>
    </row>
    <row r="18" spans="1:15" x14ac:dyDescent="0.55000000000000004">
      <c r="A18" s="1">
        <v>1937</v>
      </c>
      <c r="B18" s="3">
        <v>387</v>
      </c>
      <c r="C18" s="3">
        <v>3168</v>
      </c>
      <c r="D18" s="3">
        <v>1226</v>
      </c>
      <c r="E18" s="3"/>
      <c r="F18" s="3"/>
      <c r="G18" s="3">
        <v>21</v>
      </c>
      <c r="H18" s="3"/>
      <c r="I18" s="3">
        <v>1205</v>
      </c>
      <c r="J18" s="6">
        <v>6.4000000000000001E-2</v>
      </c>
      <c r="M18" s="2">
        <f t="shared" si="0"/>
        <v>1.6000000000076398E-2</v>
      </c>
      <c r="O18">
        <f t="shared" si="1"/>
        <v>0</v>
      </c>
    </row>
    <row r="19" spans="1:15" x14ac:dyDescent="0.55000000000000004">
      <c r="A19" s="1">
        <v>1938</v>
      </c>
      <c r="B19" s="3">
        <v>390</v>
      </c>
      <c r="C19" s="3">
        <v>3236</v>
      </c>
      <c r="D19" s="3">
        <v>1262</v>
      </c>
      <c r="E19" s="3"/>
      <c r="F19" s="3"/>
      <c r="G19" s="3">
        <v>16</v>
      </c>
      <c r="H19" s="3"/>
      <c r="I19" s="3">
        <v>1246</v>
      </c>
      <c r="J19" s="6">
        <v>6.5000000000000002E-2</v>
      </c>
      <c r="M19" s="2">
        <f t="shared" si="0"/>
        <v>3.999999999996362E-2</v>
      </c>
      <c r="O19">
        <f t="shared" si="1"/>
        <v>0</v>
      </c>
    </row>
    <row r="20" spans="1:15" x14ac:dyDescent="0.55000000000000004">
      <c r="A20" s="1">
        <v>1939</v>
      </c>
      <c r="B20" s="3">
        <v>399</v>
      </c>
      <c r="C20" s="3">
        <v>3206</v>
      </c>
      <c r="D20" s="3">
        <v>1279</v>
      </c>
      <c r="E20" s="3"/>
      <c r="F20" s="3"/>
      <c r="G20" s="3">
        <v>14</v>
      </c>
      <c r="H20" s="3"/>
      <c r="I20" s="3">
        <v>1265</v>
      </c>
      <c r="J20" s="6">
        <v>6.5000000000000002E-2</v>
      </c>
      <c r="M20" s="2">
        <f t="shared" si="0"/>
        <v>0.19399999999995998</v>
      </c>
      <c r="O20">
        <f t="shared" si="1"/>
        <v>0</v>
      </c>
    </row>
    <row r="21" spans="1:15" x14ac:dyDescent="0.55000000000000004">
      <c r="A21" s="7" t="s">
        <v>3</v>
      </c>
      <c r="B21" s="8">
        <v>385</v>
      </c>
      <c r="C21" s="8">
        <v>3234</v>
      </c>
      <c r="D21" s="8">
        <v>1245</v>
      </c>
      <c r="E21" s="8"/>
      <c r="F21" s="8"/>
      <c r="G21" s="8">
        <v>12</v>
      </c>
      <c r="H21" s="8"/>
      <c r="I21" s="8">
        <v>1233</v>
      </c>
      <c r="J21" s="9">
        <v>6.6000000000000003E-2</v>
      </c>
      <c r="K21" s="10"/>
      <c r="L21" s="10"/>
      <c r="M21" s="11">
        <f t="shared" si="0"/>
        <v>8.9999999999918145E-2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399</v>
      </c>
      <c r="C22" s="3">
        <v>3293</v>
      </c>
      <c r="D22" s="3">
        <v>1314</v>
      </c>
      <c r="E22" s="3"/>
      <c r="F22" s="3"/>
      <c r="G22" s="3">
        <v>4</v>
      </c>
      <c r="H22" s="3"/>
      <c r="I22" s="3">
        <v>1310</v>
      </c>
      <c r="J22" s="6">
        <v>6.6000000000000003E-2</v>
      </c>
      <c r="M22" s="2">
        <f t="shared" si="0"/>
        <v>-9.3000000000074579E-2</v>
      </c>
      <c r="O22">
        <f t="shared" si="1"/>
        <v>0</v>
      </c>
    </row>
    <row r="23" spans="1:15" x14ac:dyDescent="0.55000000000000004">
      <c r="A23" s="1">
        <v>1941</v>
      </c>
      <c r="B23" s="3">
        <v>403</v>
      </c>
      <c r="C23" s="3">
        <v>3283</v>
      </c>
      <c r="D23" s="3">
        <v>1323</v>
      </c>
      <c r="E23" s="3"/>
      <c r="F23" s="3"/>
      <c r="G23" s="3">
        <v>2</v>
      </c>
      <c r="H23" s="3"/>
      <c r="I23" s="3">
        <v>1321</v>
      </c>
      <c r="J23" s="6">
        <v>6.5000000000000002E-2</v>
      </c>
      <c r="M23" s="2">
        <f t="shared" si="0"/>
        <v>4.8999999999978172E-2</v>
      </c>
      <c r="O23">
        <f t="shared" si="1"/>
        <v>0</v>
      </c>
    </row>
    <row r="24" spans="1:15" x14ac:dyDescent="0.55000000000000004">
      <c r="A24" s="1">
        <v>1942</v>
      </c>
      <c r="B24" s="3">
        <v>418</v>
      </c>
      <c r="C24" s="3">
        <v>3218</v>
      </c>
      <c r="D24" s="3">
        <v>1345</v>
      </c>
      <c r="E24" s="3"/>
      <c r="F24" s="3"/>
      <c r="G24" s="3">
        <v>0</v>
      </c>
      <c r="H24" s="3"/>
      <c r="I24" s="3">
        <v>1345</v>
      </c>
      <c r="J24" s="6">
        <v>6.5000000000000002E-2</v>
      </c>
      <c r="M24" s="2">
        <f t="shared" si="0"/>
        <v>0.12400000000002365</v>
      </c>
      <c r="O24">
        <f t="shared" si="1"/>
        <v>0</v>
      </c>
    </row>
    <row r="25" spans="1:15" x14ac:dyDescent="0.55000000000000004">
      <c r="A25" s="1">
        <v>1943</v>
      </c>
      <c r="B25" s="3">
        <v>468</v>
      </c>
      <c r="C25" s="3">
        <v>2897</v>
      </c>
      <c r="D25" s="3">
        <v>1356</v>
      </c>
      <c r="E25" s="3"/>
      <c r="F25" s="3"/>
      <c r="G25" s="3">
        <v>40</v>
      </c>
      <c r="H25" s="3"/>
      <c r="I25" s="3">
        <v>1316</v>
      </c>
      <c r="J25" s="6">
        <v>6.2E-2</v>
      </c>
      <c r="M25" s="2">
        <f t="shared" si="0"/>
        <v>-0.20399999999995089</v>
      </c>
      <c r="O25">
        <f t="shared" si="1"/>
        <v>0</v>
      </c>
    </row>
    <row r="26" spans="1:15" x14ac:dyDescent="0.55000000000000004">
      <c r="A26" s="1">
        <v>1944</v>
      </c>
      <c r="B26" s="3">
        <v>448</v>
      </c>
      <c r="C26" s="3">
        <v>3275</v>
      </c>
      <c r="D26" s="3">
        <v>1467</v>
      </c>
      <c r="E26" s="3"/>
      <c r="F26" s="3"/>
      <c r="G26" s="3">
        <v>157</v>
      </c>
      <c r="H26" s="3"/>
      <c r="I26" s="3">
        <v>1310</v>
      </c>
      <c r="J26" s="6">
        <v>0.06</v>
      </c>
      <c r="M26" s="2">
        <f t="shared" si="0"/>
        <v>0.20000000000004547</v>
      </c>
      <c r="O26">
        <f t="shared" si="1"/>
        <v>0</v>
      </c>
    </row>
    <row r="27" spans="1:15" x14ac:dyDescent="0.55000000000000004">
      <c r="A27" s="7" t="s">
        <v>4</v>
      </c>
      <c r="B27" s="8">
        <v>427</v>
      </c>
      <c r="C27" s="8">
        <v>3187</v>
      </c>
      <c r="D27" s="8">
        <v>1361</v>
      </c>
      <c r="E27" s="8"/>
      <c r="F27" s="8"/>
      <c r="G27" s="8">
        <v>41</v>
      </c>
      <c r="H27" s="8"/>
      <c r="I27" s="8">
        <v>1320</v>
      </c>
      <c r="J27" s="9">
        <v>6.4000000000000001E-2</v>
      </c>
      <c r="K27" s="10"/>
      <c r="L27" s="10"/>
      <c r="M27" s="11">
        <f t="shared" si="0"/>
        <v>-0.1510000000000673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471</v>
      </c>
      <c r="C28" s="3">
        <v>3219</v>
      </c>
      <c r="D28" s="3">
        <v>1516</v>
      </c>
      <c r="E28" s="3"/>
      <c r="F28" s="3"/>
      <c r="G28" s="3">
        <v>3</v>
      </c>
      <c r="H28" s="3"/>
      <c r="I28" s="3">
        <v>1513</v>
      </c>
      <c r="J28" s="6">
        <v>6.8000000000000005E-2</v>
      </c>
      <c r="M28" s="2">
        <f t="shared" si="0"/>
        <v>0.14899999999988722</v>
      </c>
      <c r="O28">
        <f t="shared" si="1"/>
        <v>0</v>
      </c>
    </row>
    <row r="29" spans="1:15" x14ac:dyDescent="0.55000000000000004">
      <c r="A29" s="1">
        <v>1946</v>
      </c>
      <c r="B29" s="3">
        <v>476</v>
      </c>
      <c r="C29" s="3">
        <v>3315</v>
      </c>
      <c r="D29" s="3">
        <v>1578</v>
      </c>
      <c r="E29" s="3"/>
      <c r="F29" s="3"/>
      <c r="G29" s="3">
        <v>0</v>
      </c>
      <c r="H29" s="3"/>
      <c r="I29" s="3">
        <v>1578</v>
      </c>
      <c r="J29" s="6">
        <v>6.9000000000000006E-2</v>
      </c>
      <c r="M29" s="2">
        <f t="shared" si="0"/>
        <v>-5.999999999994543E-2</v>
      </c>
      <c r="O29">
        <f t="shared" si="1"/>
        <v>0</v>
      </c>
    </row>
    <row r="30" spans="1:15" x14ac:dyDescent="0.55000000000000004">
      <c r="A30" s="1">
        <v>1947</v>
      </c>
      <c r="B30" s="3">
        <v>485</v>
      </c>
      <c r="C30" s="3">
        <v>3268</v>
      </c>
      <c r="D30" s="3">
        <v>1585</v>
      </c>
      <c r="E30" s="3"/>
      <c r="F30" s="3"/>
      <c r="G30" s="3">
        <v>4</v>
      </c>
      <c r="H30" s="3"/>
      <c r="I30" s="3">
        <v>1581</v>
      </c>
      <c r="J30" s="6">
        <v>6.7000000000000004E-2</v>
      </c>
      <c r="M30" s="2">
        <f t="shared" si="0"/>
        <v>-1.999999999998181E-2</v>
      </c>
      <c r="O30">
        <f t="shared" si="1"/>
        <v>0</v>
      </c>
    </row>
    <row r="31" spans="1:15" x14ac:dyDescent="0.55000000000000004">
      <c r="A31" s="1">
        <v>1948</v>
      </c>
      <c r="B31" s="3">
        <v>491</v>
      </c>
      <c r="C31" s="3">
        <v>3255</v>
      </c>
      <c r="D31" s="3">
        <v>1598</v>
      </c>
      <c r="E31" s="3"/>
      <c r="F31" s="3"/>
      <c r="G31" s="3">
        <v>170</v>
      </c>
      <c r="H31" s="3"/>
      <c r="I31" s="3">
        <v>1428</v>
      </c>
      <c r="J31" s="6">
        <v>5.8999999999999997E-2</v>
      </c>
      <c r="M31" s="2">
        <f t="shared" si="0"/>
        <v>0.20499999999992724</v>
      </c>
      <c r="O31">
        <f t="shared" si="1"/>
        <v>0</v>
      </c>
    </row>
    <row r="32" spans="1:15" x14ac:dyDescent="0.55000000000000004">
      <c r="A32" s="1">
        <v>1949</v>
      </c>
      <c r="B32" s="3">
        <v>492</v>
      </c>
      <c r="C32" s="3">
        <v>3268</v>
      </c>
      <c r="D32" s="3">
        <v>1608</v>
      </c>
      <c r="E32" s="3"/>
      <c r="F32" s="3"/>
      <c r="G32" s="3">
        <v>3146</v>
      </c>
      <c r="H32" s="3"/>
      <c r="I32" s="14">
        <f>D32*0.2</f>
        <v>321.60000000000002</v>
      </c>
      <c r="J32" s="6"/>
      <c r="M32" s="2">
        <f t="shared" si="0"/>
        <v>-0.14400000000000546</v>
      </c>
      <c r="O32">
        <f t="shared" si="1"/>
        <v>-1859.6</v>
      </c>
    </row>
    <row r="33" spans="1:15" x14ac:dyDescent="0.55000000000000004">
      <c r="A33" s="7" t="s">
        <v>5</v>
      </c>
      <c r="B33" s="8">
        <v>483</v>
      </c>
      <c r="C33" s="8">
        <v>3265</v>
      </c>
      <c r="D33" s="8">
        <v>1577</v>
      </c>
      <c r="E33" s="8"/>
      <c r="F33" s="8"/>
      <c r="G33" s="8">
        <v>142</v>
      </c>
      <c r="H33" s="8"/>
      <c r="I33" s="8">
        <v>1435</v>
      </c>
      <c r="J33" s="9">
        <v>6.0999999999999999E-2</v>
      </c>
      <c r="K33" s="10"/>
      <c r="L33" s="10"/>
      <c r="M33" s="11">
        <f t="shared" si="0"/>
        <v>-5.0000000001091394E-3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759</v>
      </c>
      <c r="C34" s="3">
        <v>3091</v>
      </c>
      <c r="D34" s="3">
        <v>2346</v>
      </c>
      <c r="E34" s="3"/>
      <c r="F34" s="3"/>
      <c r="G34" s="3">
        <v>1632</v>
      </c>
      <c r="H34" s="3"/>
      <c r="I34" s="3">
        <v>714</v>
      </c>
      <c r="J34" s="6">
        <v>2.8000000000000001E-2</v>
      </c>
      <c r="M34" s="2">
        <f t="shared" si="0"/>
        <v>6.8999999999959982E-2</v>
      </c>
      <c r="O34">
        <f t="shared" si="1"/>
        <v>0</v>
      </c>
    </row>
    <row r="35" spans="1:15" x14ac:dyDescent="0.55000000000000004">
      <c r="A35" s="1">
        <v>1951</v>
      </c>
      <c r="B35" s="3">
        <v>760</v>
      </c>
      <c r="C35" s="3">
        <v>3097</v>
      </c>
      <c r="D35" s="3">
        <v>2354</v>
      </c>
      <c r="E35" s="3"/>
      <c r="F35" s="3"/>
      <c r="G35" s="3">
        <v>2752</v>
      </c>
      <c r="H35" s="3"/>
      <c r="I35" s="14">
        <f>D35*0.2</f>
        <v>470.8</v>
      </c>
      <c r="J35" s="6"/>
      <c r="M35" s="2">
        <f t="shared" si="0"/>
        <v>-0.28000000000020009</v>
      </c>
      <c r="O35">
        <f t="shared" si="1"/>
        <v>-868.8</v>
      </c>
    </row>
    <row r="36" spans="1:15" x14ac:dyDescent="0.55000000000000004">
      <c r="A36" s="1">
        <v>1952</v>
      </c>
      <c r="B36" s="3">
        <v>765</v>
      </c>
      <c r="C36" s="3">
        <v>3154</v>
      </c>
      <c r="D36" s="3">
        <v>2413</v>
      </c>
      <c r="E36" s="3"/>
      <c r="F36" s="3"/>
      <c r="G36" s="3">
        <v>2790</v>
      </c>
      <c r="H36" s="3"/>
      <c r="I36" s="14">
        <f>D36*0.2</f>
        <v>482.6</v>
      </c>
      <c r="J36" s="6"/>
      <c r="M36" s="2">
        <f t="shared" si="0"/>
        <v>-0.19000000000005457</v>
      </c>
      <c r="O36">
        <f t="shared" si="1"/>
        <v>-859.6</v>
      </c>
    </row>
    <row r="37" spans="1:15" x14ac:dyDescent="0.55000000000000004">
      <c r="A37" s="1">
        <v>1953</v>
      </c>
      <c r="B37" s="3">
        <v>802</v>
      </c>
      <c r="C37" s="3">
        <v>3295</v>
      </c>
      <c r="D37" s="3">
        <v>2643</v>
      </c>
      <c r="E37" s="3"/>
      <c r="F37" s="3"/>
      <c r="G37" s="3">
        <v>2430</v>
      </c>
      <c r="H37" s="3"/>
      <c r="I37" s="3">
        <v>213</v>
      </c>
      <c r="J37" s="6">
        <v>7.0000000000000001E-3</v>
      </c>
      <c r="M37" s="2">
        <f t="shared" si="0"/>
        <v>-0.40999999999985448</v>
      </c>
      <c r="O37">
        <f t="shared" si="1"/>
        <v>0</v>
      </c>
    </row>
    <row r="38" spans="1:15" x14ac:dyDescent="0.55000000000000004">
      <c r="A38" s="1">
        <v>1954</v>
      </c>
      <c r="B38" s="3">
        <v>1014</v>
      </c>
      <c r="C38" s="3">
        <v>3165</v>
      </c>
      <c r="D38" s="3">
        <v>3209</v>
      </c>
      <c r="E38" s="3"/>
      <c r="F38" s="3"/>
      <c r="G38" s="3">
        <v>4433</v>
      </c>
      <c r="H38" s="3"/>
      <c r="I38" s="14">
        <f>D38*0.2</f>
        <v>641.80000000000007</v>
      </c>
      <c r="J38" s="6"/>
      <c r="M38" s="2">
        <f t="shared" si="0"/>
        <v>0.30999999999994543</v>
      </c>
      <c r="O38">
        <f t="shared" si="1"/>
        <v>-1865.8000000000002</v>
      </c>
    </row>
    <row r="39" spans="1:15" x14ac:dyDescent="0.55000000000000004">
      <c r="A39" s="7" t="s">
        <v>6</v>
      </c>
      <c r="B39" s="8">
        <v>820</v>
      </c>
      <c r="C39" s="8">
        <v>3162</v>
      </c>
      <c r="D39" s="8">
        <v>2593</v>
      </c>
      <c r="E39" s="8"/>
      <c r="F39" s="8"/>
      <c r="G39" s="8">
        <v>2807</v>
      </c>
      <c r="H39" s="8"/>
      <c r="I39" s="8"/>
      <c r="J39" s="9"/>
      <c r="K39" s="10"/>
      <c r="L39" s="10"/>
      <c r="M39" s="11">
        <f t="shared" si="0"/>
        <v>-0.15999999999985448</v>
      </c>
      <c r="N39" s="10"/>
      <c r="O39" s="10">
        <f t="shared" si="1"/>
        <v>-214</v>
      </c>
    </row>
    <row r="40" spans="1:15" x14ac:dyDescent="0.55000000000000004">
      <c r="A40" s="1">
        <v>1955</v>
      </c>
      <c r="B40" s="3">
        <v>1368</v>
      </c>
      <c r="C40" s="3">
        <v>3319</v>
      </c>
      <c r="D40" s="3">
        <v>4541</v>
      </c>
      <c r="E40" s="3"/>
      <c r="F40" s="3"/>
      <c r="G40" s="3">
        <v>6097</v>
      </c>
      <c r="H40" s="3"/>
      <c r="I40" s="14">
        <f>D40*0.2</f>
        <v>908.2</v>
      </c>
      <c r="J40" s="6"/>
      <c r="M40" s="2">
        <f t="shared" si="0"/>
        <v>-0.60800000000017462</v>
      </c>
      <c r="O40">
        <f t="shared" si="1"/>
        <v>-2464.1999999999998</v>
      </c>
    </row>
    <row r="41" spans="1:15" x14ac:dyDescent="0.55000000000000004">
      <c r="A41" s="1">
        <v>1956</v>
      </c>
      <c r="B41" s="3">
        <v>2613</v>
      </c>
      <c r="C41" s="3">
        <v>3451</v>
      </c>
      <c r="D41" s="3">
        <v>9018</v>
      </c>
      <c r="E41" s="3"/>
      <c r="F41" s="3"/>
      <c r="G41" s="3">
        <v>6684</v>
      </c>
      <c r="H41" s="3"/>
      <c r="I41" s="3">
        <v>2334</v>
      </c>
      <c r="J41" s="6">
        <v>7.3999999999999996E-2</v>
      </c>
      <c r="M41" s="2">
        <f t="shared" si="0"/>
        <v>-0.53700000000026193</v>
      </c>
      <c r="O41">
        <f t="shared" si="1"/>
        <v>0</v>
      </c>
    </row>
    <row r="42" spans="1:15" x14ac:dyDescent="0.55000000000000004">
      <c r="A42" s="1">
        <v>1957</v>
      </c>
      <c r="B42" s="3">
        <v>3321</v>
      </c>
      <c r="C42" s="3">
        <v>3689</v>
      </c>
      <c r="D42" s="3">
        <v>12250</v>
      </c>
      <c r="E42" s="3"/>
      <c r="F42" s="3"/>
      <c r="G42" s="3">
        <v>8300</v>
      </c>
      <c r="H42" s="3"/>
      <c r="I42" s="3">
        <v>3950</v>
      </c>
      <c r="J42" s="6">
        <v>0.121</v>
      </c>
      <c r="M42" s="2">
        <f t="shared" si="0"/>
        <v>1.168999999999869</v>
      </c>
      <c r="O42">
        <f t="shared" si="1"/>
        <v>0</v>
      </c>
    </row>
    <row r="43" spans="1:15" x14ac:dyDescent="0.55000000000000004">
      <c r="A43" s="1">
        <v>1958</v>
      </c>
      <c r="B43" s="3">
        <v>4265</v>
      </c>
      <c r="C43" s="3">
        <v>4285</v>
      </c>
      <c r="D43" s="3">
        <v>18274</v>
      </c>
      <c r="E43" s="3"/>
      <c r="F43" s="3"/>
      <c r="G43" s="3">
        <v>6961</v>
      </c>
      <c r="H43" s="3"/>
      <c r="I43" s="3">
        <v>11313</v>
      </c>
      <c r="J43" s="6">
        <v>0.33600000000000002</v>
      </c>
      <c r="M43" s="2">
        <f t="shared" si="0"/>
        <v>1.5250000000014552</v>
      </c>
      <c r="O43">
        <f t="shared" si="1"/>
        <v>0</v>
      </c>
    </row>
    <row r="44" spans="1:15" x14ac:dyDescent="0.55000000000000004">
      <c r="A44" s="1">
        <v>1959</v>
      </c>
      <c r="B44" s="3">
        <v>4770</v>
      </c>
      <c r="C44" s="3">
        <v>4498</v>
      </c>
      <c r="D44" s="3">
        <v>21456</v>
      </c>
      <c r="E44" s="3"/>
      <c r="F44" s="3"/>
      <c r="G44" s="3">
        <v>10213</v>
      </c>
      <c r="H44" s="3"/>
      <c r="I44" s="3">
        <v>11243</v>
      </c>
      <c r="J44" s="6">
        <v>0.32200000000000001</v>
      </c>
      <c r="M44" s="2">
        <f t="shared" si="0"/>
        <v>-0.54000000000087311</v>
      </c>
      <c r="O44">
        <f t="shared" si="1"/>
        <v>0</v>
      </c>
    </row>
    <row r="45" spans="1:15" x14ac:dyDescent="0.55000000000000004">
      <c r="A45" s="7" t="s">
        <v>7</v>
      </c>
      <c r="B45" s="8">
        <v>3267</v>
      </c>
      <c r="C45" s="8">
        <v>4012</v>
      </c>
      <c r="D45" s="8">
        <v>13108</v>
      </c>
      <c r="E45" s="8"/>
      <c r="F45" s="8"/>
      <c r="G45" s="8">
        <v>7651</v>
      </c>
      <c r="H45" s="8"/>
      <c r="I45" s="8">
        <v>5457</v>
      </c>
      <c r="J45" s="9">
        <v>0.16700000000000001</v>
      </c>
      <c r="K45" s="10"/>
      <c r="L45" s="10"/>
      <c r="M45" s="11">
        <f t="shared" si="0"/>
        <v>-0.79600000000027649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4883</v>
      </c>
      <c r="C46" s="3">
        <v>4762</v>
      </c>
      <c r="D46" s="3">
        <v>23254</v>
      </c>
      <c r="E46" s="3"/>
      <c r="F46" s="3"/>
      <c r="G46" s="3">
        <v>13261</v>
      </c>
      <c r="H46" s="3"/>
      <c r="I46" s="3">
        <v>9993</v>
      </c>
      <c r="J46" s="6">
        <v>0.27700000000000002</v>
      </c>
      <c r="M46" s="2">
        <f t="shared" si="0"/>
        <v>-1.1539999999986321</v>
      </c>
      <c r="O46">
        <f t="shared" si="1"/>
        <v>0</v>
      </c>
    </row>
    <row r="47" spans="1:15" x14ac:dyDescent="0.55000000000000004">
      <c r="A47" s="1">
        <v>1961</v>
      </c>
      <c r="B47" s="3">
        <v>5284</v>
      </c>
      <c r="C47" s="3">
        <v>4719</v>
      </c>
      <c r="D47" s="3">
        <v>24936</v>
      </c>
      <c r="E47" s="3"/>
      <c r="F47" s="3"/>
      <c r="G47" s="3">
        <v>15245</v>
      </c>
      <c r="H47" s="3"/>
      <c r="I47" s="3">
        <v>9691</v>
      </c>
      <c r="J47" s="6">
        <v>0.26</v>
      </c>
      <c r="M47" s="2">
        <f t="shared" si="0"/>
        <v>-0.80400000000008731</v>
      </c>
      <c r="O47">
        <f t="shared" si="1"/>
        <v>0</v>
      </c>
    </row>
    <row r="48" spans="1:15" x14ac:dyDescent="0.55000000000000004">
      <c r="A48" s="1">
        <v>1962</v>
      </c>
      <c r="B48" s="3">
        <v>6559</v>
      </c>
      <c r="C48" s="3">
        <v>5233</v>
      </c>
      <c r="D48" s="3">
        <v>34324</v>
      </c>
      <c r="E48" s="3"/>
      <c r="F48" s="3"/>
      <c r="G48" s="3">
        <v>18056</v>
      </c>
      <c r="H48" s="3"/>
      <c r="I48" s="3">
        <v>16268</v>
      </c>
      <c r="J48" s="6">
        <v>0.42199999999999999</v>
      </c>
      <c r="M48" s="2">
        <f t="shared" si="0"/>
        <v>-0.7529999999969732</v>
      </c>
      <c r="O48">
        <f t="shared" si="1"/>
        <v>0</v>
      </c>
    </row>
    <row r="49" spans="1:15" x14ac:dyDescent="0.55000000000000004">
      <c r="A49" s="1">
        <v>1963</v>
      </c>
      <c r="B49" s="3">
        <v>6280</v>
      </c>
      <c r="C49" s="3">
        <v>5276</v>
      </c>
      <c r="D49" s="3">
        <v>33133</v>
      </c>
      <c r="E49" s="3"/>
      <c r="F49" s="3"/>
      <c r="G49" s="3">
        <v>19049</v>
      </c>
      <c r="H49" s="3"/>
      <c r="I49" s="3">
        <v>14084</v>
      </c>
      <c r="J49" s="6">
        <v>0.35299999999999998</v>
      </c>
      <c r="M49" s="2">
        <f t="shared" si="0"/>
        <v>0.27999999999883585</v>
      </c>
      <c r="O49">
        <f t="shared" si="1"/>
        <v>0</v>
      </c>
    </row>
    <row r="50" spans="1:15" x14ac:dyDescent="0.55000000000000004">
      <c r="A50" s="1">
        <v>1964</v>
      </c>
      <c r="B50" s="3">
        <v>5215</v>
      </c>
      <c r="C50" s="3">
        <v>13746</v>
      </c>
      <c r="D50" s="3">
        <v>71684</v>
      </c>
      <c r="E50" s="3"/>
      <c r="F50" s="3"/>
      <c r="G50" s="3">
        <v>21960</v>
      </c>
      <c r="H50" s="3"/>
      <c r="I50" s="3">
        <v>49724</v>
      </c>
      <c r="J50" s="6">
        <v>1.2050000000000001</v>
      </c>
      <c r="M50" s="2">
        <f t="shared" si="0"/>
        <v>1.3899999999994179</v>
      </c>
      <c r="O50">
        <f t="shared" si="1"/>
        <v>0</v>
      </c>
    </row>
    <row r="51" spans="1:15" x14ac:dyDescent="0.55000000000000004">
      <c r="A51" s="7" t="s">
        <v>8</v>
      </c>
      <c r="B51" s="8">
        <v>5644</v>
      </c>
      <c r="C51" s="8">
        <v>66638</v>
      </c>
      <c r="D51" s="8">
        <v>37466</v>
      </c>
      <c r="E51" s="8"/>
      <c r="F51" s="8"/>
      <c r="G51" s="8">
        <v>17514</v>
      </c>
      <c r="H51" s="8"/>
      <c r="I51" s="8">
        <v>19952</v>
      </c>
      <c r="J51" s="9">
        <v>0.51700000000000002</v>
      </c>
      <c r="K51" s="10"/>
      <c r="L51" s="10"/>
      <c r="M51" s="11">
        <f t="shared" si="0"/>
        <v>338638.87199999997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6395</v>
      </c>
      <c r="C52" s="3">
        <v>13689</v>
      </c>
      <c r="D52" s="3">
        <v>87546</v>
      </c>
      <c r="E52" s="3"/>
      <c r="F52" s="3"/>
      <c r="G52" s="3">
        <v>30384</v>
      </c>
      <c r="H52" s="3"/>
      <c r="I52" s="3">
        <v>57162</v>
      </c>
      <c r="J52" s="6">
        <v>1.339</v>
      </c>
      <c r="M52" s="2">
        <f t="shared" si="0"/>
        <v>-4.8450000000011642</v>
      </c>
      <c r="O52">
        <f t="shared" si="1"/>
        <v>0</v>
      </c>
    </row>
    <row r="53" spans="1:15" x14ac:dyDescent="0.55000000000000004">
      <c r="A53" s="1">
        <v>1966</v>
      </c>
      <c r="B53" s="3">
        <v>8832</v>
      </c>
      <c r="C53" s="3">
        <v>16270</v>
      </c>
      <c r="D53" s="3">
        <v>143695</v>
      </c>
      <c r="E53" s="3"/>
      <c r="F53" s="3"/>
      <c r="G53" s="3">
        <v>46379</v>
      </c>
      <c r="H53" s="3"/>
      <c r="I53" s="3">
        <v>97316</v>
      </c>
      <c r="J53" s="6">
        <v>2.2040000000000002</v>
      </c>
      <c r="M53" s="2">
        <f t="shared" si="0"/>
        <v>1.6400000000139698</v>
      </c>
      <c r="O53">
        <f t="shared" si="1"/>
        <v>0</v>
      </c>
    </row>
    <row r="54" spans="1:15" x14ac:dyDescent="0.55000000000000004">
      <c r="A54" s="1">
        <v>1967</v>
      </c>
      <c r="B54" s="3">
        <v>8302</v>
      </c>
      <c r="C54" s="3">
        <v>15396</v>
      </c>
      <c r="D54" s="3">
        <v>127820</v>
      </c>
      <c r="E54" s="3"/>
      <c r="F54" s="3"/>
      <c r="G54" s="3">
        <v>46403</v>
      </c>
      <c r="H54" s="3"/>
      <c r="I54" s="3">
        <v>81417</v>
      </c>
      <c r="J54" s="6">
        <v>1.7829999999999999</v>
      </c>
      <c r="M54" s="2">
        <f t="shared" si="0"/>
        <v>-2.407999999995809</v>
      </c>
      <c r="O54">
        <f t="shared" si="1"/>
        <v>0</v>
      </c>
    </row>
    <row r="55" spans="1:15" x14ac:dyDescent="0.55000000000000004">
      <c r="A55" s="1">
        <v>1968</v>
      </c>
      <c r="B55" s="3">
        <v>6989</v>
      </c>
      <c r="C55" s="3">
        <v>16431</v>
      </c>
      <c r="D55" s="3">
        <v>115188</v>
      </c>
      <c r="E55" s="3"/>
      <c r="F55" s="3"/>
      <c r="G55" s="3">
        <v>46706</v>
      </c>
      <c r="H55" s="3"/>
      <c r="I55" s="3">
        <v>68482</v>
      </c>
      <c r="J55" s="6">
        <v>1.4490000000000001</v>
      </c>
      <c r="M55" s="2">
        <f t="shared" si="0"/>
        <v>-351.74099999999453</v>
      </c>
      <c r="O55">
        <f t="shared" si="1"/>
        <v>0</v>
      </c>
    </row>
    <row r="56" spans="1:15" x14ac:dyDescent="0.55000000000000004">
      <c r="A56" s="1">
        <v>1969</v>
      </c>
      <c r="B56" s="3">
        <v>6576</v>
      </c>
      <c r="C56" s="3">
        <v>15844</v>
      </c>
      <c r="D56" s="3">
        <v>104192</v>
      </c>
      <c r="E56" s="3"/>
      <c r="F56" s="3"/>
      <c r="G56" s="3">
        <v>72100</v>
      </c>
      <c r="H56" s="3"/>
      <c r="I56" s="3">
        <v>32092</v>
      </c>
      <c r="J56" s="6">
        <v>0.65600000000000003</v>
      </c>
      <c r="M56" s="2">
        <f t="shared" si="0"/>
        <v>-1.8559999999997672</v>
      </c>
      <c r="O56">
        <f t="shared" si="1"/>
        <v>0</v>
      </c>
    </row>
    <row r="57" spans="1:15" x14ac:dyDescent="0.55000000000000004">
      <c r="A57" s="7" t="s">
        <v>10</v>
      </c>
      <c r="B57" s="8">
        <v>7419</v>
      </c>
      <c r="C57" s="8">
        <v>15593</v>
      </c>
      <c r="D57" s="8">
        <v>115688</v>
      </c>
      <c r="E57" s="8"/>
      <c r="F57" s="8"/>
      <c r="G57" s="8">
        <v>48394</v>
      </c>
      <c r="H57" s="8"/>
      <c r="I57" s="8">
        <v>67294</v>
      </c>
      <c r="J57" s="9">
        <v>1.4710000000000001</v>
      </c>
      <c r="K57" s="10"/>
      <c r="L57" s="10"/>
      <c r="M57" s="11">
        <f t="shared" si="0"/>
        <v>-3.532999999995809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7873</v>
      </c>
      <c r="C58" s="3">
        <v>16122</v>
      </c>
      <c r="D58" s="3">
        <v>126925</v>
      </c>
      <c r="E58" s="3"/>
      <c r="F58" s="3"/>
      <c r="G58" s="3">
        <v>91309</v>
      </c>
      <c r="H58" s="3"/>
      <c r="I58" s="3">
        <v>35616</v>
      </c>
      <c r="J58" s="6">
        <v>0.70199999999999996</v>
      </c>
      <c r="M58" s="2">
        <f t="shared" si="0"/>
        <v>3.5059999999939464</v>
      </c>
      <c r="O58">
        <f t="shared" si="1"/>
        <v>0</v>
      </c>
    </row>
    <row r="59" spans="1:15" x14ac:dyDescent="0.55000000000000004">
      <c r="A59" s="1">
        <v>1971</v>
      </c>
      <c r="B59" s="3">
        <v>6903</v>
      </c>
      <c r="C59" s="3">
        <v>14985</v>
      </c>
      <c r="D59" s="3">
        <v>103441</v>
      </c>
      <c r="E59" s="3"/>
      <c r="F59" s="3"/>
      <c r="G59" s="3">
        <v>61840</v>
      </c>
      <c r="H59" s="3"/>
      <c r="I59" s="3">
        <v>41601</v>
      </c>
      <c r="J59" s="6">
        <v>0.79200000000000004</v>
      </c>
      <c r="M59" s="2">
        <f t="shared" si="0"/>
        <v>0.45500000000174623</v>
      </c>
      <c r="O59">
        <f t="shared" si="1"/>
        <v>0</v>
      </c>
    </row>
    <row r="60" spans="1:15" x14ac:dyDescent="0.55000000000000004">
      <c r="A60" s="1">
        <v>1972</v>
      </c>
      <c r="B60" s="3">
        <v>5758</v>
      </c>
      <c r="C60" s="3">
        <v>15539</v>
      </c>
      <c r="D60" s="3">
        <v>89474</v>
      </c>
      <c r="E60" s="3"/>
      <c r="F60" s="3"/>
      <c r="G60" s="3">
        <v>65663</v>
      </c>
      <c r="H60" s="3"/>
      <c r="I60" s="3">
        <v>23811</v>
      </c>
      <c r="J60" s="6">
        <v>0.438</v>
      </c>
      <c r="M60" s="2">
        <f t="shared" si="0"/>
        <v>-0.4379999999946449</v>
      </c>
      <c r="O60">
        <f t="shared" si="1"/>
        <v>0</v>
      </c>
    </row>
    <row r="61" spans="1:15" x14ac:dyDescent="0.55000000000000004">
      <c r="A61" s="1">
        <v>1973</v>
      </c>
      <c r="B61" s="3">
        <v>8681</v>
      </c>
      <c r="C61" s="3">
        <v>15723</v>
      </c>
      <c r="D61" s="3">
        <v>105044</v>
      </c>
      <c r="E61" s="3"/>
      <c r="F61" s="3"/>
      <c r="G61" s="3">
        <v>73651</v>
      </c>
      <c r="H61" s="3"/>
      <c r="I61" s="3">
        <v>31396</v>
      </c>
      <c r="J61" s="6">
        <v>0.55900000000000005</v>
      </c>
      <c r="M61" s="2">
        <f t="shared" si="0"/>
        <v>31447.363000000012</v>
      </c>
      <c r="O61">
        <f t="shared" si="1"/>
        <v>-3</v>
      </c>
    </row>
    <row r="62" spans="1:15" x14ac:dyDescent="0.55000000000000004">
      <c r="A62" s="1">
        <v>1974</v>
      </c>
      <c r="B62" s="3">
        <v>5659</v>
      </c>
      <c r="C62" s="3">
        <v>17987</v>
      </c>
      <c r="D62" s="3">
        <v>101789</v>
      </c>
      <c r="E62" s="3"/>
      <c r="F62" s="3"/>
      <c r="G62" s="3">
        <v>88852</v>
      </c>
      <c r="H62" s="3"/>
      <c r="I62" s="3">
        <v>12937</v>
      </c>
      <c r="J62" s="6">
        <v>0.222</v>
      </c>
      <c r="M62" s="2">
        <f t="shared" si="0"/>
        <v>-0.5669999999954598</v>
      </c>
      <c r="O62">
        <f t="shared" si="1"/>
        <v>0</v>
      </c>
    </row>
    <row r="63" spans="1:15" x14ac:dyDescent="0.55000000000000004">
      <c r="A63" s="7" t="s">
        <v>11</v>
      </c>
      <c r="B63" s="8">
        <v>6575</v>
      </c>
      <c r="C63" s="8">
        <v>16020</v>
      </c>
      <c r="D63" s="8">
        <v>105335</v>
      </c>
      <c r="E63" s="8"/>
      <c r="F63" s="8"/>
      <c r="G63" s="8">
        <v>76263</v>
      </c>
      <c r="H63" s="8"/>
      <c r="I63" s="8">
        <v>29072</v>
      </c>
      <c r="J63" s="9">
        <v>0.54300000000000004</v>
      </c>
      <c r="K63" s="10"/>
      <c r="L63" s="10"/>
      <c r="M63" s="11">
        <f t="shared" si="0"/>
        <v>-3.5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5406</v>
      </c>
      <c r="C64" s="3">
        <v>12764</v>
      </c>
      <c r="D64" s="3">
        <v>69001</v>
      </c>
      <c r="E64" s="3"/>
      <c r="F64" s="3"/>
      <c r="G64" s="3">
        <v>61296</v>
      </c>
      <c r="H64" s="3"/>
      <c r="I64" s="3">
        <v>7705</v>
      </c>
      <c r="J64" s="6">
        <v>0.128</v>
      </c>
      <c r="M64" s="2">
        <f t="shared" si="0"/>
        <v>1.18399999999383</v>
      </c>
      <c r="O64">
        <f t="shared" si="1"/>
        <v>0</v>
      </c>
    </row>
    <row r="65" spans="1:15" x14ac:dyDescent="0.55000000000000004">
      <c r="A65" s="1">
        <v>1976</v>
      </c>
      <c r="B65" s="3">
        <v>5380</v>
      </c>
      <c r="C65" s="3">
        <v>16602</v>
      </c>
      <c r="D65" s="3">
        <v>89321</v>
      </c>
      <c r="E65" s="3"/>
      <c r="F65" s="3"/>
      <c r="G65" s="3">
        <v>37993</v>
      </c>
      <c r="H65" s="3"/>
      <c r="I65" s="3">
        <v>51328</v>
      </c>
      <c r="J65" s="6">
        <v>0.83</v>
      </c>
      <c r="M65" s="2">
        <f t="shared" si="0"/>
        <v>-2.2400000000052387</v>
      </c>
      <c r="O65">
        <f t="shared" si="1"/>
        <v>0</v>
      </c>
    </row>
    <row r="66" spans="1:15" x14ac:dyDescent="0.55000000000000004">
      <c r="A66" s="1">
        <v>1977</v>
      </c>
      <c r="B66" s="3">
        <v>5631</v>
      </c>
      <c r="C66" s="3">
        <v>18476</v>
      </c>
      <c r="D66" s="3">
        <v>104040</v>
      </c>
      <c r="E66" s="3"/>
      <c r="F66" s="3"/>
      <c r="G66" s="3">
        <v>69060</v>
      </c>
      <c r="H66" s="3"/>
      <c r="I66" s="3">
        <v>34980</v>
      </c>
      <c r="J66" s="6">
        <v>0.54900000000000004</v>
      </c>
      <c r="M66" s="2">
        <f t="shared" si="0"/>
        <v>-1.6440000000002328</v>
      </c>
      <c r="O66">
        <f t="shared" si="1"/>
        <v>0</v>
      </c>
    </row>
    <row r="67" spans="1:15" x14ac:dyDescent="0.55000000000000004">
      <c r="A67" s="1">
        <v>1978</v>
      </c>
      <c r="B67" s="3">
        <v>6237</v>
      </c>
      <c r="C67" s="3">
        <v>15934</v>
      </c>
      <c r="D67" s="3">
        <v>99379</v>
      </c>
      <c r="E67" s="3"/>
      <c r="F67" s="3"/>
      <c r="G67" s="3">
        <v>70722</v>
      </c>
      <c r="H67" s="3"/>
      <c r="I67" s="3">
        <v>28657</v>
      </c>
      <c r="J67" s="6">
        <v>0.436</v>
      </c>
      <c r="M67" s="2">
        <f t="shared" si="0"/>
        <v>1.3579999999928987</v>
      </c>
      <c r="O67">
        <f t="shared" si="1"/>
        <v>0</v>
      </c>
    </row>
    <row r="68" spans="1:15" x14ac:dyDescent="0.55000000000000004">
      <c r="A68" s="1">
        <v>1979</v>
      </c>
      <c r="B68" s="3">
        <v>8025</v>
      </c>
      <c r="C68" s="3">
        <v>15022</v>
      </c>
      <c r="D68" s="3">
        <v>120550</v>
      </c>
      <c r="E68" s="3"/>
      <c r="F68" s="3"/>
      <c r="G68" s="3">
        <v>83034</v>
      </c>
      <c r="H68" s="3"/>
      <c r="I68" s="3">
        <v>37516</v>
      </c>
      <c r="J68" s="6">
        <v>0.55500000000000005</v>
      </c>
      <c r="M68" s="2">
        <f t="shared" si="0"/>
        <v>1.5500000000029104</v>
      </c>
      <c r="O68">
        <f t="shared" si="1"/>
        <v>0</v>
      </c>
    </row>
    <row r="69" spans="1:15" x14ac:dyDescent="0.55000000000000004">
      <c r="A69" s="7" t="s">
        <v>9</v>
      </c>
      <c r="B69" s="8">
        <v>6136</v>
      </c>
      <c r="C69" s="8">
        <v>15720</v>
      </c>
      <c r="D69" s="8">
        <v>96458</v>
      </c>
      <c r="E69" s="8"/>
      <c r="F69" s="8"/>
      <c r="G69" s="8">
        <v>64421</v>
      </c>
      <c r="H69" s="8"/>
      <c r="I69" s="8">
        <v>32037</v>
      </c>
      <c r="J69" s="9">
        <v>0.505</v>
      </c>
      <c r="K69" s="10"/>
      <c r="L69" s="10"/>
      <c r="M69" s="11">
        <f t="shared" ref="M69:M72" si="2">B69*C69/1000 -D69</f>
        <v>-8.000000000174623E-2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6133</v>
      </c>
      <c r="C70" s="3">
        <v>12737</v>
      </c>
      <c r="D70" s="3">
        <v>78119</v>
      </c>
      <c r="E70" s="3"/>
      <c r="F70" s="3"/>
      <c r="G70" s="3">
        <v>44360</v>
      </c>
      <c r="H70" s="3"/>
      <c r="I70" s="5">
        <v>33489</v>
      </c>
      <c r="J70" s="6">
        <v>0.48199999999999998</v>
      </c>
      <c r="M70" s="2">
        <f t="shared" si="2"/>
        <v>-2.9790000000066357</v>
      </c>
      <c r="O70">
        <f t="shared" si="3"/>
        <v>270</v>
      </c>
    </row>
    <row r="71" spans="1:15" x14ac:dyDescent="0.55000000000000004">
      <c r="A71" s="1">
        <v>1981</v>
      </c>
      <c r="B71" s="3">
        <v>5638</v>
      </c>
      <c r="C71" s="3">
        <v>14533</v>
      </c>
      <c r="D71" s="3">
        <v>81937</v>
      </c>
      <c r="E71" s="3"/>
      <c r="F71" s="3"/>
      <c r="G71" s="3">
        <v>29276</v>
      </c>
      <c r="H71" s="3"/>
      <c r="I71" s="3">
        <v>52661</v>
      </c>
      <c r="J71" s="6">
        <v>0.73899999999999999</v>
      </c>
      <c r="M71" s="2">
        <f t="shared" si="2"/>
        <v>5.400000000372529E-2</v>
      </c>
      <c r="O71">
        <f t="shared" si="3"/>
        <v>0</v>
      </c>
    </row>
    <row r="72" spans="1:15" x14ac:dyDescent="0.55000000000000004">
      <c r="A72" s="1">
        <v>1982</v>
      </c>
      <c r="B72" s="3">
        <v>3192</v>
      </c>
      <c r="C72" s="3">
        <v>13978</v>
      </c>
      <c r="D72" s="3">
        <v>44617</v>
      </c>
      <c r="E72" s="3"/>
      <c r="F72" s="3"/>
      <c r="G72" s="3">
        <v>17461</v>
      </c>
      <c r="H72" s="3"/>
      <c r="I72" s="3">
        <v>27156</v>
      </c>
      <c r="J72" s="6">
        <v>0.371</v>
      </c>
      <c r="M72" s="2">
        <f t="shared" si="2"/>
        <v>0.77599999999802094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A74" s="4" t="s">
        <v>30</v>
      </c>
      <c r="J74" s="6"/>
    </row>
    <row r="75" spans="1:15" x14ac:dyDescent="0.55000000000000004">
      <c r="J75" s="6"/>
    </row>
    <row r="76" spans="1:15" x14ac:dyDescent="0.55000000000000004">
      <c r="A76" t="s">
        <v>31</v>
      </c>
    </row>
    <row r="78" spans="1:15" x14ac:dyDescent="0.55000000000000004">
      <c r="A78" t="s">
        <v>33</v>
      </c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A824-58FD-4786-8779-C6BB27A281BC}">
  <dimension ref="A1:W75"/>
  <sheetViews>
    <sheetView workbookViewId="0">
      <pane ySplit="3" topLeftCell="A27" activePane="bottomLeft" state="frozen"/>
      <selection pane="bottomLeft" activeCell="T34" sqref="T3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549</v>
      </c>
      <c r="C4" s="3">
        <v>33576</v>
      </c>
      <c r="D4" s="3">
        <v>18433</v>
      </c>
      <c r="E4" s="3"/>
      <c r="F4" s="3"/>
      <c r="G4" s="3"/>
      <c r="H4" s="3"/>
      <c r="I4" s="3">
        <v>18433</v>
      </c>
      <c r="J4" s="6">
        <v>1.212</v>
      </c>
      <c r="M4" s="2">
        <f>B4*C4/1000 -D4</f>
        <v>0.22399999999834108</v>
      </c>
      <c r="O4">
        <f>D4-G4+F4-I4</f>
        <v>0</v>
      </c>
    </row>
    <row r="5" spans="1:15" x14ac:dyDescent="0.55000000000000004">
      <c r="A5" s="1">
        <v>1926</v>
      </c>
      <c r="B5" s="3">
        <v>549</v>
      </c>
      <c r="C5" s="3">
        <v>33526</v>
      </c>
      <c r="D5" s="3">
        <v>18406</v>
      </c>
      <c r="E5" s="3"/>
      <c r="F5" s="3"/>
      <c r="G5" s="3"/>
      <c r="H5" s="3"/>
      <c r="I5" s="3">
        <v>18406</v>
      </c>
      <c r="J5" s="6">
        <v>1.19</v>
      </c>
      <c r="M5" s="2">
        <f t="shared" ref="M5:M68" si="0">B5*C5/1000 -D5</f>
        <v>-0.22599999999874854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537</v>
      </c>
      <c r="C6" s="3">
        <v>33646</v>
      </c>
      <c r="D6" s="3">
        <v>18068</v>
      </c>
      <c r="E6" s="3"/>
      <c r="F6" s="3"/>
      <c r="G6" s="3"/>
      <c r="H6" s="3"/>
      <c r="I6" s="3">
        <v>18068</v>
      </c>
      <c r="J6" s="6">
        <v>1.1479999999999999</v>
      </c>
      <c r="M6" s="2">
        <f t="shared" si="0"/>
        <v>-9.8000000001775334E-2</v>
      </c>
      <c r="O6">
        <f t="shared" si="1"/>
        <v>0</v>
      </c>
    </row>
    <row r="7" spans="1:15" x14ac:dyDescent="0.55000000000000004">
      <c r="A7" s="1">
        <v>1928</v>
      </c>
      <c r="B7" s="3">
        <v>527</v>
      </c>
      <c r="C7" s="3">
        <v>33264</v>
      </c>
      <c r="D7" s="3">
        <v>17530</v>
      </c>
      <c r="E7" s="3"/>
      <c r="F7" s="3"/>
      <c r="G7" s="3">
        <v>5</v>
      </c>
      <c r="H7" s="3"/>
      <c r="I7" s="3">
        <v>17525</v>
      </c>
      <c r="J7" s="6">
        <v>1.0940000000000001</v>
      </c>
      <c r="M7" s="2">
        <f t="shared" si="0"/>
        <v>0.12800000000061118</v>
      </c>
      <c r="O7">
        <f t="shared" si="1"/>
        <v>0</v>
      </c>
    </row>
    <row r="8" spans="1:15" x14ac:dyDescent="0.55000000000000004">
      <c r="A8" s="1">
        <v>1929</v>
      </c>
      <c r="B8" s="3">
        <v>543</v>
      </c>
      <c r="C8" s="3">
        <v>32214</v>
      </c>
      <c r="D8" s="3">
        <v>17492</v>
      </c>
      <c r="E8" s="3"/>
      <c r="F8" s="3"/>
      <c r="G8" s="3">
        <v>120</v>
      </c>
      <c r="H8" s="3"/>
      <c r="I8" s="3">
        <v>17372</v>
      </c>
      <c r="J8" s="6">
        <v>1.0660000000000001</v>
      </c>
      <c r="M8" s="2">
        <f t="shared" si="0"/>
        <v>0.20200000000113505</v>
      </c>
      <c r="O8">
        <f t="shared" si="1"/>
        <v>0</v>
      </c>
    </row>
    <row r="9" spans="1:15" x14ac:dyDescent="0.55000000000000004">
      <c r="A9" s="7" t="s">
        <v>1</v>
      </c>
      <c r="B9" s="8">
        <v>541</v>
      </c>
      <c r="C9" s="8">
        <v>33246</v>
      </c>
      <c r="D9" s="8">
        <v>17986</v>
      </c>
      <c r="E9" s="8"/>
      <c r="F9" s="8"/>
      <c r="G9" s="8">
        <v>25</v>
      </c>
      <c r="H9" s="8"/>
      <c r="I9" s="8">
        <v>17961</v>
      </c>
      <c r="J9" s="9">
        <v>1.1559999999999999</v>
      </c>
      <c r="K9" s="10"/>
      <c r="L9" s="10"/>
      <c r="M9" s="11">
        <f t="shared" si="0"/>
        <v>8.5999999999330612E-2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609</v>
      </c>
      <c r="C10" s="3">
        <v>31186</v>
      </c>
      <c r="D10" s="3">
        <v>18992</v>
      </c>
      <c r="E10" s="3"/>
      <c r="F10" s="3"/>
      <c r="G10" s="3">
        <v>53</v>
      </c>
      <c r="H10" s="3"/>
      <c r="I10" s="3">
        <v>18939</v>
      </c>
      <c r="J10" s="6">
        <v>1.1419999999999999</v>
      </c>
      <c r="M10" s="2">
        <f t="shared" si="0"/>
        <v>0.27400000000125146</v>
      </c>
      <c r="O10">
        <f t="shared" si="1"/>
        <v>0</v>
      </c>
    </row>
    <row r="11" spans="1:15" x14ac:dyDescent="0.55000000000000004">
      <c r="A11" s="1">
        <v>1931</v>
      </c>
      <c r="B11" s="3">
        <v>629</v>
      </c>
      <c r="C11" s="3">
        <v>29367</v>
      </c>
      <c r="D11" s="3">
        <v>18472</v>
      </c>
      <c r="E11" s="3"/>
      <c r="F11" s="3"/>
      <c r="G11" s="3">
        <v>99</v>
      </c>
      <c r="H11" s="3"/>
      <c r="I11" s="3">
        <v>18373</v>
      </c>
      <c r="J11" s="6">
        <v>1.089</v>
      </c>
      <c r="M11" s="2">
        <f t="shared" si="0"/>
        <v>-0.1569999999992433</v>
      </c>
      <c r="O11">
        <f t="shared" si="1"/>
        <v>0</v>
      </c>
    </row>
    <row r="12" spans="1:15" x14ac:dyDescent="0.55000000000000004">
      <c r="A12" s="1">
        <v>1932</v>
      </c>
      <c r="B12" s="3">
        <v>683</v>
      </c>
      <c r="C12" s="3">
        <v>28924</v>
      </c>
      <c r="D12" s="3">
        <v>19755</v>
      </c>
      <c r="E12" s="3"/>
      <c r="F12" s="3"/>
      <c r="G12" s="3">
        <v>85</v>
      </c>
      <c r="H12" s="3"/>
      <c r="I12" s="3">
        <v>19670</v>
      </c>
      <c r="J12" s="6">
        <v>1.1459999999999999</v>
      </c>
      <c r="M12" s="2">
        <f t="shared" si="0"/>
        <v>9.2000000000552973E-2</v>
      </c>
      <c r="O12">
        <f t="shared" si="1"/>
        <v>0</v>
      </c>
    </row>
    <row r="13" spans="1:15" x14ac:dyDescent="0.55000000000000004">
      <c r="A13" s="1">
        <v>1933</v>
      </c>
      <c r="B13" s="3">
        <v>704</v>
      </c>
      <c r="C13" s="3">
        <v>28909</v>
      </c>
      <c r="D13" s="3">
        <v>20352</v>
      </c>
      <c r="E13" s="3"/>
      <c r="F13" s="3"/>
      <c r="G13" s="3">
        <v>570</v>
      </c>
      <c r="H13" s="3"/>
      <c r="I13" s="3">
        <v>19782</v>
      </c>
      <c r="J13" s="6">
        <v>1.1319999999999999</v>
      </c>
      <c r="M13" s="2">
        <f t="shared" si="0"/>
        <v>-6.3999999998486601E-2</v>
      </c>
      <c r="O13">
        <f t="shared" si="1"/>
        <v>0</v>
      </c>
    </row>
    <row r="14" spans="1:15" x14ac:dyDescent="0.55000000000000004">
      <c r="A14" s="1">
        <v>1934</v>
      </c>
      <c r="B14" s="3">
        <v>818</v>
      </c>
      <c r="C14" s="3">
        <v>28901</v>
      </c>
      <c r="D14" s="3">
        <v>23641</v>
      </c>
      <c r="E14" s="3"/>
      <c r="F14" s="3"/>
      <c r="G14" s="3">
        <v>1631</v>
      </c>
      <c r="H14" s="3"/>
      <c r="I14" s="3">
        <v>22010</v>
      </c>
      <c r="J14" s="6">
        <v>1.238</v>
      </c>
      <c r="M14" s="2">
        <f t="shared" si="0"/>
        <v>1.8000000000029104E-2</v>
      </c>
      <c r="O14">
        <f t="shared" si="1"/>
        <v>0</v>
      </c>
    </row>
    <row r="15" spans="1:15" x14ac:dyDescent="0.55000000000000004">
      <c r="A15" s="7" t="s">
        <v>2</v>
      </c>
      <c r="B15" s="8">
        <v>689</v>
      </c>
      <c r="C15" s="8">
        <v>29379</v>
      </c>
      <c r="D15" s="8">
        <v>20242</v>
      </c>
      <c r="E15" s="8"/>
      <c r="F15" s="8"/>
      <c r="G15" s="8">
        <v>488</v>
      </c>
      <c r="H15" s="8"/>
      <c r="I15" s="8">
        <v>19754</v>
      </c>
      <c r="J15" s="9">
        <v>1.1499999999999999</v>
      </c>
      <c r="K15" s="10"/>
      <c r="L15" s="10"/>
      <c r="M15" s="11">
        <f t="shared" si="0"/>
        <v>0.13100000000122236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1317</v>
      </c>
      <c r="C16" s="3">
        <v>24828</v>
      </c>
      <c r="D16" s="3">
        <v>32698</v>
      </c>
      <c r="E16" s="3"/>
      <c r="F16" s="3"/>
      <c r="G16" s="3">
        <v>2536</v>
      </c>
      <c r="H16" s="3"/>
      <c r="I16" s="3">
        <v>30162</v>
      </c>
      <c r="J16" s="6">
        <v>1.667</v>
      </c>
      <c r="M16" s="2">
        <f t="shared" si="0"/>
        <v>0.47599999999874854</v>
      </c>
      <c r="O16">
        <f t="shared" si="1"/>
        <v>0</v>
      </c>
    </row>
    <row r="17" spans="1:15" x14ac:dyDescent="0.55000000000000004">
      <c r="A17" s="1">
        <v>1936</v>
      </c>
      <c r="B17" s="3">
        <v>1988</v>
      </c>
      <c r="C17" s="3">
        <v>21178</v>
      </c>
      <c r="D17" s="3">
        <v>42101</v>
      </c>
      <c r="E17" s="3"/>
      <c r="F17" s="3"/>
      <c r="G17" s="3">
        <v>6073</v>
      </c>
      <c r="H17" s="3"/>
      <c r="I17" s="3">
        <v>36028</v>
      </c>
      <c r="J17" s="6">
        <v>1.9570000000000001</v>
      </c>
      <c r="M17" s="2">
        <f t="shared" si="0"/>
        <v>0.86400000000139698</v>
      </c>
      <c r="O17">
        <f t="shared" si="1"/>
        <v>0</v>
      </c>
    </row>
    <row r="18" spans="1:15" x14ac:dyDescent="0.55000000000000004">
      <c r="A18" s="1">
        <v>1937</v>
      </c>
      <c r="B18" s="3">
        <v>2019</v>
      </c>
      <c r="C18" s="3">
        <v>21136</v>
      </c>
      <c r="D18" s="3">
        <v>42673</v>
      </c>
      <c r="E18" s="3"/>
      <c r="F18" s="3"/>
      <c r="G18" s="3">
        <v>6949</v>
      </c>
      <c r="H18" s="3"/>
      <c r="I18" s="3">
        <v>35724</v>
      </c>
      <c r="J18" s="6">
        <v>1.907</v>
      </c>
      <c r="M18" s="2">
        <f t="shared" si="0"/>
        <v>0.58400000000256114</v>
      </c>
      <c r="O18">
        <f t="shared" si="1"/>
        <v>0</v>
      </c>
    </row>
    <row r="19" spans="1:15" x14ac:dyDescent="0.55000000000000004">
      <c r="A19" s="1">
        <v>1938</v>
      </c>
      <c r="B19" s="3">
        <v>1903</v>
      </c>
      <c r="C19" s="3">
        <v>19283</v>
      </c>
      <c r="D19" s="3">
        <v>36695</v>
      </c>
      <c r="E19" s="3"/>
      <c r="F19" s="3"/>
      <c r="G19" s="3">
        <v>6020</v>
      </c>
      <c r="H19" s="3"/>
      <c r="I19" s="3">
        <v>30675</v>
      </c>
      <c r="J19" s="6">
        <v>1.6080000000000001</v>
      </c>
      <c r="M19" s="2">
        <f t="shared" si="0"/>
        <v>0.54899999999906868</v>
      </c>
      <c r="O19">
        <f t="shared" si="1"/>
        <v>0</v>
      </c>
    </row>
    <row r="20" spans="1:15" x14ac:dyDescent="0.55000000000000004">
      <c r="A20" s="1">
        <v>1939</v>
      </c>
      <c r="B20" s="3">
        <v>1905</v>
      </c>
      <c r="C20" s="3">
        <v>17159</v>
      </c>
      <c r="D20" s="3">
        <v>32687</v>
      </c>
      <c r="E20" s="3"/>
      <c r="F20" s="3"/>
      <c r="G20" s="3">
        <v>8295</v>
      </c>
      <c r="H20" s="3"/>
      <c r="I20" s="3">
        <v>24392</v>
      </c>
      <c r="J20" s="6">
        <v>1.256</v>
      </c>
      <c r="M20" s="2">
        <f t="shared" si="0"/>
        <v>0.89500000000043656</v>
      </c>
      <c r="O20">
        <f t="shared" si="1"/>
        <v>0</v>
      </c>
    </row>
    <row r="21" spans="1:15" x14ac:dyDescent="0.55000000000000004">
      <c r="A21" s="7" t="s">
        <v>3</v>
      </c>
      <c r="B21" s="8">
        <v>1826</v>
      </c>
      <c r="C21" s="8">
        <v>20466</v>
      </c>
      <c r="D21" s="8">
        <v>37371</v>
      </c>
      <c r="E21" s="8"/>
      <c r="F21" s="8"/>
      <c r="G21" s="8">
        <v>5975</v>
      </c>
      <c r="H21" s="8"/>
      <c r="I21" s="8">
        <v>31396</v>
      </c>
      <c r="J21" s="9">
        <v>1.675</v>
      </c>
      <c r="K21" s="10"/>
      <c r="L21" s="10"/>
      <c r="M21" s="11">
        <f t="shared" si="0"/>
        <v>-8.4000000002561137E-2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2221</v>
      </c>
      <c r="C22" s="3">
        <v>18111</v>
      </c>
      <c r="D22" s="3">
        <v>40224</v>
      </c>
      <c r="E22" s="3"/>
      <c r="F22" s="3"/>
      <c r="G22" s="3">
        <v>8826</v>
      </c>
      <c r="H22" s="3"/>
      <c r="I22" s="3">
        <v>31398</v>
      </c>
      <c r="J22" s="6">
        <v>1.589</v>
      </c>
      <c r="M22" s="2">
        <f t="shared" si="0"/>
        <v>0.53100000000267755</v>
      </c>
      <c r="O22">
        <f t="shared" si="1"/>
        <v>0</v>
      </c>
    </row>
    <row r="23" spans="1:15" x14ac:dyDescent="0.55000000000000004">
      <c r="A23" s="1">
        <v>1941</v>
      </c>
      <c r="B23" s="3">
        <v>2808</v>
      </c>
      <c r="C23" s="3">
        <v>17996</v>
      </c>
      <c r="D23" s="3">
        <v>50532</v>
      </c>
      <c r="E23" s="3"/>
      <c r="F23" s="3"/>
      <c r="G23" s="3">
        <v>9473</v>
      </c>
      <c r="H23" s="3"/>
      <c r="I23" s="3">
        <v>41059</v>
      </c>
      <c r="J23" s="6">
        <v>2.032</v>
      </c>
      <c r="M23" s="2">
        <f t="shared" si="0"/>
        <v>0.76799999999639113</v>
      </c>
      <c r="O23">
        <f t="shared" si="1"/>
        <v>0</v>
      </c>
    </row>
    <row r="24" spans="1:15" x14ac:dyDescent="0.55000000000000004">
      <c r="A24" s="1">
        <v>1942</v>
      </c>
      <c r="B24" s="3">
        <v>2777</v>
      </c>
      <c r="C24" s="3">
        <v>20839</v>
      </c>
      <c r="D24" s="3">
        <v>57869</v>
      </c>
      <c r="E24" s="3"/>
      <c r="F24" s="3"/>
      <c r="G24" s="3">
        <v>9083</v>
      </c>
      <c r="H24" s="3"/>
      <c r="I24" s="3">
        <v>48786</v>
      </c>
      <c r="J24" s="6">
        <v>2.3620000000000001</v>
      </c>
      <c r="M24" s="2">
        <f t="shared" si="0"/>
        <v>0.90299999999842839</v>
      </c>
      <c r="O24">
        <f t="shared" si="1"/>
        <v>0</v>
      </c>
    </row>
    <row r="25" spans="1:15" x14ac:dyDescent="0.55000000000000004">
      <c r="A25" s="1">
        <v>1943</v>
      </c>
      <c r="B25" s="3">
        <v>2851</v>
      </c>
      <c r="C25" s="3">
        <v>21300</v>
      </c>
      <c r="D25" s="3">
        <v>60727</v>
      </c>
      <c r="E25" s="3"/>
      <c r="F25" s="3"/>
      <c r="G25" s="3">
        <v>14811</v>
      </c>
      <c r="H25" s="3"/>
      <c r="I25" s="3">
        <v>45916</v>
      </c>
      <c r="J25" s="6">
        <v>2.169</v>
      </c>
      <c r="M25" s="2">
        <f t="shared" si="0"/>
        <v>-0.69999999999708962</v>
      </c>
      <c r="O25">
        <f t="shared" si="1"/>
        <v>0</v>
      </c>
    </row>
    <row r="26" spans="1:15" x14ac:dyDescent="0.55000000000000004">
      <c r="A26" s="1">
        <v>1944</v>
      </c>
      <c r="B26" s="3">
        <v>2907</v>
      </c>
      <c r="C26" s="3">
        <v>19623</v>
      </c>
      <c r="D26" s="3">
        <v>57044</v>
      </c>
      <c r="E26" s="3"/>
      <c r="F26" s="3"/>
      <c r="G26" s="3">
        <v>12466</v>
      </c>
      <c r="H26" s="3"/>
      <c r="I26" s="3">
        <v>44578</v>
      </c>
      <c r="J26" s="6">
        <v>2.0569999999999999</v>
      </c>
      <c r="M26" s="2">
        <f t="shared" si="0"/>
        <v>6.1000000001513399E-2</v>
      </c>
      <c r="O26">
        <f t="shared" si="1"/>
        <v>0</v>
      </c>
    </row>
    <row r="27" spans="1:15" x14ac:dyDescent="0.55000000000000004">
      <c r="A27" s="7" t="s">
        <v>4</v>
      </c>
      <c r="B27" s="8">
        <v>2713</v>
      </c>
      <c r="C27" s="8">
        <v>19638</v>
      </c>
      <c r="D27" s="8">
        <v>53279</v>
      </c>
      <c r="E27" s="8"/>
      <c r="F27" s="8"/>
      <c r="G27" s="8">
        <v>10932</v>
      </c>
      <c r="H27" s="8"/>
      <c r="I27" s="8">
        <v>42347</v>
      </c>
      <c r="J27" s="9">
        <v>2.0459999999999998</v>
      </c>
      <c r="K27" s="10"/>
      <c r="L27" s="10"/>
      <c r="M27" s="11">
        <f t="shared" si="0"/>
        <v>-1.1059999999997672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3397</v>
      </c>
      <c r="C28" s="3">
        <v>22705</v>
      </c>
      <c r="D28" s="3">
        <v>77130</v>
      </c>
      <c r="E28" s="3"/>
      <c r="F28" s="3"/>
      <c r="G28" s="3">
        <v>10147</v>
      </c>
      <c r="H28" s="3"/>
      <c r="I28" s="3">
        <v>66983</v>
      </c>
      <c r="J28" s="6">
        <v>3.0129999999999999</v>
      </c>
      <c r="M28" s="2">
        <f t="shared" si="0"/>
        <v>-1.1150000000052387</v>
      </c>
      <c r="O28">
        <f t="shared" si="1"/>
        <v>0</v>
      </c>
    </row>
    <row r="29" spans="1:15" x14ac:dyDescent="0.55000000000000004">
      <c r="A29" s="1">
        <v>1946</v>
      </c>
      <c r="B29" s="3">
        <v>4174</v>
      </c>
      <c r="C29" s="3">
        <v>24085</v>
      </c>
      <c r="D29" s="3">
        <v>100532</v>
      </c>
      <c r="E29" s="3"/>
      <c r="F29" s="3"/>
      <c r="G29" s="3">
        <v>31134</v>
      </c>
      <c r="H29" s="3"/>
      <c r="I29" s="3">
        <v>69398</v>
      </c>
      <c r="J29" s="6">
        <v>3.0449999999999999</v>
      </c>
      <c r="M29" s="2">
        <f t="shared" si="0"/>
        <v>-1.2100000000064028</v>
      </c>
      <c r="O29">
        <f t="shared" si="1"/>
        <v>0</v>
      </c>
    </row>
    <row r="30" spans="1:15" x14ac:dyDescent="0.55000000000000004">
      <c r="A30" s="1">
        <v>1947</v>
      </c>
      <c r="B30" s="3">
        <v>4900</v>
      </c>
      <c r="C30" s="3">
        <v>23919</v>
      </c>
      <c r="D30" s="3">
        <v>117201</v>
      </c>
      <c r="E30" s="3"/>
      <c r="F30" s="3"/>
      <c r="G30" s="3">
        <v>21352</v>
      </c>
      <c r="H30" s="3"/>
      <c r="I30" s="3">
        <v>95849</v>
      </c>
      <c r="J30" s="6">
        <v>4.0890000000000004</v>
      </c>
      <c r="M30" s="2">
        <f t="shared" si="0"/>
        <v>2.1000000000058208</v>
      </c>
      <c r="O30">
        <f t="shared" si="1"/>
        <v>0</v>
      </c>
    </row>
    <row r="31" spans="1:15" x14ac:dyDescent="0.55000000000000004">
      <c r="A31" s="1">
        <v>1948</v>
      </c>
      <c r="B31" s="3">
        <v>5171</v>
      </c>
      <c r="C31" s="3">
        <v>24012</v>
      </c>
      <c r="D31" s="3">
        <v>124166</v>
      </c>
      <c r="E31" s="3"/>
      <c r="F31" s="3"/>
      <c r="G31" s="3">
        <v>38490</v>
      </c>
      <c r="H31" s="3"/>
      <c r="I31" s="3">
        <v>85676</v>
      </c>
      <c r="J31" s="13">
        <v>3.5510000000000002</v>
      </c>
      <c r="M31" s="2">
        <f t="shared" si="0"/>
        <v>5.1999999996041879E-2</v>
      </c>
      <c r="O31">
        <f t="shared" si="1"/>
        <v>0</v>
      </c>
    </row>
    <row r="32" spans="1:15" x14ac:dyDescent="0.55000000000000004">
      <c r="A32" s="1">
        <v>1949</v>
      </c>
      <c r="B32" s="3">
        <v>4205</v>
      </c>
      <c r="C32" s="3">
        <v>24415</v>
      </c>
      <c r="D32" s="3">
        <v>102665</v>
      </c>
      <c r="E32" s="3"/>
      <c r="F32" s="3"/>
      <c r="G32" s="3">
        <v>28022</v>
      </c>
      <c r="H32" s="3"/>
      <c r="I32" s="3">
        <v>74643</v>
      </c>
      <c r="J32" s="6">
        <v>3.0059999999999998</v>
      </c>
      <c r="M32" s="2">
        <f t="shared" si="0"/>
        <v>7.4999999997089617E-2</v>
      </c>
      <c r="O32">
        <f t="shared" si="1"/>
        <v>0</v>
      </c>
    </row>
    <row r="33" spans="1:23" x14ac:dyDescent="0.55000000000000004">
      <c r="A33" s="7" t="s">
        <v>5</v>
      </c>
      <c r="B33" s="8">
        <v>4369</v>
      </c>
      <c r="C33" s="8">
        <v>23882</v>
      </c>
      <c r="D33" s="8">
        <v>104339</v>
      </c>
      <c r="E33" s="8"/>
      <c r="F33" s="8"/>
      <c r="G33" s="8">
        <v>25829</v>
      </c>
      <c r="H33" s="8"/>
      <c r="I33" s="8">
        <v>78510</v>
      </c>
      <c r="J33" s="9">
        <v>3.343</v>
      </c>
      <c r="K33" s="10"/>
      <c r="L33" s="10"/>
      <c r="M33" s="11">
        <f t="shared" si="0"/>
        <v>1.4579999999987194</v>
      </c>
      <c r="N33" s="10"/>
      <c r="O33" s="10">
        <f t="shared" si="1"/>
        <v>0</v>
      </c>
      <c r="Q33" s="3"/>
      <c r="T33" s="3"/>
      <c r="V33" s="3"/>
      <c r="W33" s="12"/>
    </row>
    <row r="34" spans="1:23" x14ac:dyDescent="0.55000000000000004">
      <c r="A34" s="1">
        <v>1950</v>
      </c>
      <c r="B34" s="3">
        <v>4893</v>
      </c>
      <c r="C34" s="3">
        <v>26304</v>
      </c>
      <c r="D34" s="3">
        <v>128705</v>
      </c>
      <c r="E34" s="3"/>
      <c r="F34" s="3"/>
      <c r="G34" s="3">
        <v>31291</v>
      </c>
      <c r="H34" s="3"/>
      <c r="I34" s="3">
        <v>97414</v>
      </c>
      <c r="J34" s="6">
        <v>3.7719999999999998</v>
      </c>
      <c r="M34" s="2">
        <f t="shared" si="0"/>
        <v>0.47199999999429565</v>
      </c>
      <c r="O34">
        <f t="shared" si="1"/>
        <v>0</v>
      </c>
    </row>
    <row r="35" spans="1:23" x14ac:dyDescent="0.55000000000000004">
      <c r="A35" s="1">
        <v>1951</v>
      </c>
      <c r="B35" s="3">
        <v>4994</v>
      </c>
      <c r="C35" s="3">
        <v>26861</v>
      </c>
      <c r="D35" s="3">
        <v>134142</v>
      </c>
      <c r="E35" s="3"/>
      <c r="F35" s="3"/>
      <c r="G35" s="3">
        <v>16613</v>
      </c>
      <c r="H35" s="3"/>
      <c r="I35" s="3">
        <v>117529</v>
      </c>
      <c r="J35" s="6">
        <v>4.4020000000000001</v>
      </c>
      <c r="M35" s="2">
        <f t="shared" si="0"/>
        <v>1.8340000000025611</v>
      </c>
      <c r="O35">
        <f t="shared" si="1"/>
        <v>0</v>
      </c>
    </row>
    <row r="36" spans="1:23" x14ac:dyDescent="0.55000000000000004">
      <c r="A36" s="1">
        <v>1952</v>
      </c>
      <c r="B36" s="3">
        <v>5231</v>
      </c>
      <c r="C36" s="3">
        <v>25845</v>
      </c>
      <c r="D36" s="3">
        <v>135197</v>
      </c>
      <c r="E36" s="3"/>
      <c r="F36" s="3"/>
      <c r="G36" s="3">
        <v>19332</v>
      </c>
      <c r="H36" s="3"/>
      <c r="I36" s="3">
        <v>115865</v>
      </c>
      <c r="J36" s="6">
        <v>4.1970000000000001</v>
      </c>
      <c r="M36" s="2">
        <f t="shared" si="0"/>
        <v>-1.8049999999930151</v>
      </c>
      <c r="O36">
        <f t="shared" si="1"/>
        <v>0</v>
      </c>
    </row>
    <row r="37" spans="1:23" x14ac:dyDescent="0.55000000000000004">
      <c r="A37" s="1">
        <v>1953</v>
      </c>
      <c r="B37" s="3">
        <v>5232</v>
      </c>
      <c r="C37" s="3">
        <v>24299</v>
      </c>
      <c r="D37" s="3">
        <v>127131</v>
      </c>
      <c r="E37" s="3"/>
      <c r="F37" s="3"/>
      <c r="G37" s="3">
        <v>16959</v>
      </c>
      <c r="H37" s="3"/>
      <c r="I37" s="3">
        <v>110172</v>
      </c>
      <c r="J37" s="6">
        <v>3.86</v>
      </c>
      <c r="M37" s="2">
        <f t="shared" si="0"/>
        <v>1.3680000000022119</v>
      </c>
      <c r="O37">
        <f t="shared" si="1"/>
        <v>0</v>
      </c>
    </row>
    <row r="38" spans="1:23" x14ac:dyDescent="0.55000000000000004">
      <c r="A38" s="1">
        <v>1954</v>
      </c>
      <c r="B38" s="3">
        <v>5262</v>
      </c>
      <c r="C38" s="3">
        <v>23621</v>
      </c>
      <c r="D38" s="3">
        <v>124293</v>
      </c>
      <c r="E38" s="3"/>
      <c r="F38" s="3"/>
      <c r="G38" s="3">
        <v>22012</v>
      </c>
      <c r="H38" s="3"/>
      <c r="I38" s="3">
        <v>102281</v>
      </c>
      <c r="J38" s="6">
        <v>3.4660000000000002</v>
      </c>
      <c r="M38" s="2">
        <f t="shared" si="0"/>
        <v>0.70200000000477303</v>
      </c>
      <c r="O38">
        <f t="shared" si="1"/>
        <v>0</v>
      </c>
    </row>
    <row r="39" spans="1:23" x14ac:dyDescent="0.55000000000000004">
      <c r="A39" s="7" t="s">
        <v>6</v>
      </c>
      <c r="B39" s="8">
        <v>5122</v>
      </c>
      <c r="C39" s="8">
        <v>25360</v>
      </c>
      <c r="D39" s="8">
        <v>129894</v>
      </c>
      <c r="E39" s="8"/>
      <c r="F39" s="8"/>
      <c r="G39" s="8">
        <v>21241</v>
      </c>
      <c r="H39" s="8"/>
      <c r="I39" s="8">
        <v>108653</v>
      </c>
      <c r="J39" s="9">
        <v>3.931</v>
      </c>
      <c r="K39" s="10"/>
      <c r="L39" s="10"/>
      <c r="M39" s="11">
        <f t="shared" si="0"/>
        <v>-8.000000000174623E-2</v>
      </c>
      <c r="N39" s="10"/>
      <c r="O39" s="10">
        <f t="shared" si="1"/>
        <v>0</v>
      </c>
    </row>
    <row r="40" spans="1:23" x14ac:dyDescent="0.55000000000000004">
      <c r="A40" s="1">
        <v>1955</v>
      </c>
      <c r="B40" s="3">
        <v>5844</v>
      </c>
      <c r="C40" s="3">
        <v>23609</v>
      </c>
      <c r="D40" s="3">
        <v>137970</v>
      </c>
      <c r="E40" s="3"/>
      <c r="F40" s="3"/>
      <c r="G40" s="3">
        <v>21770</v>
      </c>
      <c r="H40" s="3"/>
      <c r="I40" s="3">
        <v>116200</v>
      </c>
      <c r="J40" s="6">
        <v>3.8090000000000002</v>
      </c>
      <c r="M40" s="2">
        <f t="shared" si="0"/>
        <v>0.99600000001373701</v>
      </c>
      <c r="O40">
        <f t="shared" si="1"/>
        <v>0</v>
      </c>
    </row>
    <row r="41" spans="1:23" x14ac:dyDescent="0.55000000000000004">
      <c r="A41" s="1">
        <v>1956</v>
      </c>
      <c r="B41" s="3">
        <v>6846</v>
      </c>
      <c r="C41" s="3">
        <v>23174</v>
      </c>
      <c r="D41" s="3">
        <v>158648</v>
      </c>
      <c r="E41" s="3"/>
      <c r="F41" s="3"/>
      <c r="G41" s="3">
        <v>20161</v>
      </c>
      <c r="H41" s="3"/>
      <c r="I41" s="3">
        <v>138487</v>
      </c>
      <c r="J41" s="6">
        <v>4.3899999999999997</v>
      </c>
      <c r="M41" s="2">
        <f t="shared" si="0"/>
        <v>1.2039999999979045</v>
      </c>
      <c r="O41">
        <f t="shared" si="1"/>
        <v>0</v>
      </c>
    </row>
    <row r="42" spans="1:23" x14ac:dyDescent="0.55000000000000004">
      <c r="A42" s="1">
        <v>1957</v>
      </c>
      <c r="B42" s="3">
        <v>7540</v>
      </c>
      <c r="C42" s="3">
        <v>23673</v>
      </c>
      <c r="D42" s="3">
        <v>178491</v>
      </c>
      <c r="E42" s="3"/>
      <c r="F42" s="3"/>
      <c r="G42" s="3">
        <v>19087</v>
      </c>
      <c r="H42" s="3"/>
      <c r="I42" s="3">
        <v>159404</v>
      </c>
      <c r="J42" s="6">
        <v>4.6879999999999997</v>
      </c>
      <c r="M42" s="2">
        <f t="shared" si="0"/>
        <v>3.4200000000128057</v>
      </c>
      <c r="O42">
        <f t="shared" si="1"/>
        <v>0</v>
      </c>
    </row>
    <row r="43" spans="1:23" x14ac:dyDescent="0.55000000000000004">
      <c r="A43" s="1">
        <v>1958</v>
      </c>
      <c r="B43" s="3">
        <v>7850</v>
      </c>
      <c r="C43" s="3">
        <v>23207</v>
      </c>
      <c r="D43" s="3">
        <v>182178</v>
      </c>
      <c r="E43" s="3"/>
      <c r="F43" s="3"/>
      <c r="G43" s="3">
        <v>19047</v>
      </c>
      <c r="H43" s="3"/>
      <c r="I43" s="3">
        <v>163131</v>
      </c>
      <c r="J43" s="6">
        <v>4.8380000000000001</v>
      </c>
      <c r="M43" s="2">
        <f t="shared" si="0"/>
        <v>-3.0499999999883585</v>
      </c>
      <c r="O43">
        <f t="shared" si="1"/>
        <v>0</v>
      </c>
    </row>
    <row r="44" spans="1:23" x14ac:dyDescent="0.55000000000000004">
      <c r="A44" s="1">
        <v>1959</v>
      </c>
      <c r="B44" s="3">
        <v>8247</v>
      </c>
      <c r="C44" s="3">
        <v>23108</v>
      </c>
      <c r="D44" s="3">
        <v>190573</v>
      </c>
      <c r="E44" s="3"/>
      <c r="F44" s="3">
        <v>5</v>
      </c>
      <c r="G44" s="3">
        <v>20459</v>
      </c>
      <c r="H44" s="3"/>
      <c r="I44" s="3">
        <v>170119</v>
      </c>
      <c r="J44" s="6">
        <v>4.88</v>
      </c>
      <c r="M44" s="2">
        <f t="shared" si="0"/>
        <v>-1.3239999999932479</v>
      </c>
      <c r="O44">
        <f t="shared" si="1"/>
        <v>0</v>
      </c>
    </row>
    <row r="45" spans="1:23" x14ac:dyDescent="0.55000000000000004">
      <c r="A45" s="7" t="s">
        <v>7</v>
      </c>
      <c r="B45" s="8">
        <v>7265</v>
      </c>
      <c r="C45" s="8">
        <v>23341</v>
      </c>
      <c r="D45" s="8">
        <v>169572</v>
      </c>
      <c r="E45" s="8"/>
      <c r="F45" s="8">
        <v>1</v>
      </c>
      <c r="G45" s="8">
        <v>20105</v>
      </c>
      <c r="H45" s="8"/>
      <c r="I45" s="8">
        <v>149468</v>
      </c>
      <c r="J45" s="9">
        <v>4.5780000000000003</v>
      </c>
      <c r="K45" s="10"/>
      <c r="L45" s="10"/>
      <c r="M45" s="11">
        <f t="shared" si="0"/>
        <v>0.36499999999068677</v>
      </c>
      <c r="N45" s="10"/>
      <c r="O45" s="10">
        <f t="shared" si="1"/>
        <v>0</v>
      </c>
    </row>
    <row r="46" spans="1:23" x14ac:dyDescent="0.55000000000000004">
      <c r="A46" s="1">
        <v>1960</v>
      </c>
      <c r="B46" s="3">
        <v>7820</v>
      </c>
      <c r="C46" s="3">
        <v>23083</v>
      </c>
      <c r="D46" s="3">
        <v>180508</v>
      </c>
      <c r="E46" s="3"/>
      <c r="F46" s="3">
        <v>18</v>
      </c>
      <c r="G46" s="3">
        <v>24514</v>
      </c>
      <c r="H46" s="3"/>
      <c r="I46" s="3">
        <v>156012</v>
      </c>
      <c r="J46" s="6">
        <v>4.3280000000000003</v>
      </c>
      <c r="M46" s="2">
        <f t="shared" si="0"/>
        <v>1.0599999999976717</v>
      </c>
      <c r="O46">
        <f t="shared" si="1"/>
        <v>0</v>
      </c>
    </row>
    <row r="47" spans="1:23" x14ac:dyDescent="0.55000000000000004">
      <c r="A47" s="1">
        <v>1961</v>
      </c>
      <c r="B47" s="3">
        <v>7753</v>
      </c>
      <c r="C47" s="3">
        <v>22878</v>
      </c>
      <c r="D47" s="3">
        <v>177376</v>
      </c>
      <c r="E47" s="3"/>
      <c r="F47" s="3">
        <v>7</v>
      </c>
      <c r="G47" s="3">
        <v>28564</v>
      </c>
      <c r="H47" s="3"/>
      <c r="I47" s="3">
        <v>148819</v>
      </c>
      <c r="J47" s="6">
        <v>3.9929999999999999</v>
      </c>
      <c r="M47" s="2">
        <f t="shared" si="0"/>
        <v>-2.8660000000090804</v>
      </c>
      <c r="O47">
        <f t="shared" si="1"/>
        <v>0</v>
      </c>
    </row>
    <row r="48" spans="1:23" x14ac:dyDescent="0.55000000000000004">
      <c r="A48" s="1">
        <v>1962</v>
      </c>
      <c r="B48" s="3">
        <v>7908</v>
      </c>
      <c r="C48" s="3">
        <v>22497</v>
      </c>
      <c r="D48" s="3">
        <v>177903</v>
      </c>
      <c r="E48" s="3"/>
      <c r="F48" s="3">
        <v>1</v>
      </c>
      <c r="G48" s="3">
        <v>34307</v>
      </c>
      <c r="H48" s="3"/>
      <c r="I48" s="3">
        <v>143597</v>
      </c>
      <c r="J48" s="6">
        <v>3.726</v>
      </c>
      <c r="M48" s="2">
        <f t="shared" si="0"/>
        <v>3.2760000000125729</v>
      </c>
      <c r="O48">
        <f t="shared" si="1"/>
        <v>0</v>
      </c>
    </row>
    <row r="49" spans="1:15" x14ac:dyDescent="0.55000000000000004">
      <c r="A49" s="1">
        <v>1963</v>
      </c>
      <c r="B49" s="3">
        <v>8731</v>
      </c>
      <c r="C49" s="3">
        <v>22143</v>
      </c>
      <c r="D49" s="3">
        <v>193330</v>
      </c>
      <c r="E49" s="3"/>
      <c r="F49" s="3">
        <v>0</v>
      </c>
      <c r="G49" s="3">
        <v>42500</v>
      </c>
      <c r="H49" s="3"/>
      <c r="I49" s="3">
        <v>150830</v>
      </c>
      <c r="J49" s="6">
        <v>3.7829999999999999</v>
      </c>
      <c r="M49" s="2">
        <f t="shared" si="0"/>
        <v>0.53299999999580905</v>
      </c>
      <c r="O49">
        <f t="shared" si="1"/>
        <v>0</v>
      </c>
    </row>
    <row r="50" spans="1:15" x14ac:dyDescent="0.55000000000000004">
      <c r="A50" s="1">
        <v>1964</v>
      </c>
      <c r="B50" s="3">
        <v>8930</v>
      </c>
      <c r="C50" s="3">
        <v>22145</v>
      </c>
      <c r="D50" s="3">
        <v>197759</v>
      </c>
      <c r="E50" s="3"/>
      <c r="F50" s="3">
        <v>1</v>
      </c>
      <c r="G50" s="3">
        <v>35606</v>
      </c>
      <c r="H50" s="3"/>
      <c r="I50" s="3">
        <v>162154</v>
      </c>
      <c r="J50" s="6">
        <v>3.931</v>
      </c>
      <c r="M50" s="2">
        <f t="shared" si="0"/>
        <v>-4.1499999999941792</v>
      </c>
      <c r="O50">
        <f t="shared" si="1"/>
        <v>0</v>
      </c>
    </row>
    <row r="51" spans="1:15" x14ac:dyDescent="0.55000000000000004">
      <c r="A51" s="7" t="s">
        <v>8</v>
      </c>
      <c r="B51" s="8">
        <v>8228</v>
      </c>
      <c r="C51" s="8">
        <v>22530</v>
      </c>
      <c r="D51" s="8">
        <v>185375</v>
      </c>
      <c r="E51" s="8"/>
      <c r="F51" s="8">
        <v>5</v>
      </c>
      <c r="G51" s="8">
        <v>33098</v>
      </c>
      <c r="H51" s="8"/>
      <c r="I51" s="8">
        <v>152282</v>
      </c>
      <c r="J51" s="9">
        <v>3.9460000000000002</v>
      </c>
      <c r="K51" s="10"/>
      <c r="L51" s="10"/>
      <c r="M51" s="11">
        <f t="shared" si="0"/>
        <v>1.8399999999965075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10667</v>
      </c>
      <c r="C52" s="3">
        <v>25205</v>
      </c>
      <c r="D52" s="3">
        <v>268858</v>
      </c>
      <c r="E52" s="3"/>
      <c r="F52" s="3">
        <v>0</v>
      </c>
      <c r="G52" s="3">
        <v>32151</v>
      </c>
      <c r="H52" s="3"/>
      <c r="I52" s="3">
        <v>236707</v>
      </c>
      <c r="J52" s="6">
        <v>5.5449999999999999</v>
      </c>
      <c r="M52" s="2">
        <f t="shared" si="0"/>
        <v>3.7349999999860302</v>
      </c>
      <c r="O52">
        <f t="shared" si="1"/>
        <v>0</v>
      </c>
    </row>
    <row r="53" spans="1:15" x14ac:dyDescent="0.55000000000000004">
      <c r="A53" s="1">
        <v>1966</v>
      </c>
      <c r="B53" s="3">
        <v>10443</v>
      </c>
      <c r="C53" s="3">
        <v>25680</v>
      </c>
      <c r="D53" s="3">
        <v>268175</v>
      </c>
      <c r="E53" s="3"/>
      <c r="F53" s="3">
        <v>0</v>
      </c>
      <c r="G53" s="3">
        <v>29429</v>
      </c>
      <c r="H53" s="3"/>
      <c r="I53" s="3">
        <v>238746</v>
      </c>
      <c r="J53" s="6">
        <v>5.4080000000000004</v>
      </c>
      <c r="M53" s="2">
        <f t="shared" si="0"/>
        <v>1.2399999999906868</v>
      </c>
      <c r="O53">
        <f t="shared" si="1"/>
        <v>0</v>
      </c>
    </row>
    <row r="54" spans="1:15" x14ac:dyDescent="0.55000000000000004">
      <c r="A54" s="1">
        <v>1967</v>
      </c>
      <c r="B54" s="3">
        <v>10252</v>
      </c>
      <c r="C54" s="3">
        <v>25305</v>
      </c>
      <c r="D54" s="3">
        <v>259424</v>
      </c>
      <c r="E54" s="3"/>
      <c r="F54" s="3">
        <v>0</v>
      </c>
      <c r="G54" s="3">
        <v>19725</v>
      </c>
      <c r="H54" s="3"/>
      <c r="I54" s="3">
        <v>239699</v>
      </c>
      <c r="J54" s="6">
        <v>5.2480000000000002</v>
      </c>
      <c r="M54" s="2">
        <f t="shared" si="0"/>
        <v>2.8599999999860302</v>
      </c>
      <c r="O54">
        <f t="shared" si="1"/>
        <v>0</v>
      </c>
    </row>
    <row r="55" spans="1:15" x14ac:dyDescent="0.55000000000000004">
      <c r="A55" s="1">
        <v>1968</v>
      </c>
      <c r="B55" s="3">
        <v>10397</v>
      </c>
      <c r="C55" s="3">
        <v>24625</v>
      </c>
      <c r="D55" s="3">
        <v>256029</v>
      </c>
      <c r="E55" s="3"/>
      <c r="F55" s="3">
        <v>0</v>
      </c>
      <c r="G55" s="3">
        <v>19960</v>
      </c>
      <c r="H55" s="3"/>
      <c r="I55" s="3">
        <v>236069</v>
      </c>
      <c r="J55" s="6">
        <v>4.9939999999999998</v>
      </c>
      <c r="M55" s="2">
        <f t="shared" si="0"/>
        <v>-2.875</v>
      </c>
      <c r="O55">
        <f t="shared" si="1"/>
        <v>0</v>
      </c>
    </row>
    <row r="56" spans="1:15" x14ac:dyDescent="0.55000000000000004">
      <c r="A56" s="1">
        <v>1969</v>
      </c>
      <c r="B56" s="3">
        <v>9166</v>
      </c>
      <c r="C56" s="3">
        <v>26248</v>
      </c>
      <c r="D56" s="3">
        <v>240589</v>
      </c>
      <c r="E56" s="3"/>
      <c r="F56" s="3"/>
      <c r="G56" s="3">
        <v>24542</v>
      </c>
      <c r="H56" s="3"/>
      <c r="I56" s="3">
        <v>216047</v>
      </c>
      <c r="J56" s="6">
        <v>4.415</v>
      </c>
      <c r="M56" s="2">
        <f t="shared" si="0"/>
        <v>0.16800000000512227</v>
      </c>
      <c r="O56">
        <f t="shared" si="1"/>
        <v>0</v>
      </c>
    </row>
    <row r="57" spans="1:15" x14ac:dyDescent="0.55000000000000004">
      <c r="A57" s="7" t="s">
        <v>10</v>
      </c>
      <c r="B57" s="8">
        <v>10185</v>
      </c>
      <c r="C57" s="8">
        <v>25392</v>
      </c>
      <c r="D57" s="8">
        <v>258615</v>
      </c>
      <c r="E57" s="8"/>
      <c r="F57" s="8">
        <v>0</v>
      </c>
      <c r="G57" s="8">
        <v>25161</v>
      </c>
      <c r="H57" s="8"/>
      <c r="I57" s="8">
        <v>233454</v>
      </c>
      <c r="J57" s="9">
        <v>5.1040000000000001</v>
      </c>
      <c r="K57" s="10"/>
      <c r="L57" s="10"/>
      <c r="M57" s="11">
        <f t="shared" si="0"/>
        <v>2.5199999999895226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9838</v>
      </c>
      <c r="C58" s="3">
        <v>25287</v>
      </c>
      <c r="D58" s="3">
        <v>248772</v>
      </c>
      <c r="E58" s="3"/>
      <c r="F58" s="3"/>
      <c r="G58" s="3">
        <v>21403</v>
      </c>
      <c r="H58" s="3"/>
      <c r="I58" s="3">
        <v>227369</v>
      </c>
      <c r="J58" s="6">
        <v>4.4850000000000003</v>
      </c>
      <c r="M58" s="2">
        <f t="shared" si="0"/>
        <v>1.5059999999939464</v>
      </c>
      <c r="O58">
        <f t="shared" si="1"/>
        <v>0</v>
      </c>
    </row>
    <row r="59" spans="1:15" x14ac:dyDescent="0.55000000000000004">
      <c r="A59" s="1">
        <v>1971</v>
      </c>
      <c r="B59" s="3">
        <v>8460</v>
      </c>
      <c r="C59" s="3">
        <v>35136</v>
      </c>
      <c r="D59" s="3">
        <v>297251</v>
      </c>
      <c r="E59" s="3"/>
      <c r="F59" s="3"/>
      <c r="G59" s="3">
        <v>25097</v>
      </c>
      <c r="H59" s="3"/>
      <c r="I59" s="3">
        <v>272154</v>
      </c>
      <c r="J59" s="6">
        <v>5.1849999999999996</v>
      </c>
      <c r="M59" s="2">
        <f t="shared" si="0"/>
        <v>-0.44000000000232831</v>
      </c>
      <c r="O59">
        <f t="shared" si="1"/>
        <v>0</v>
      </c>
    </row>
    <row r="60" spans="1:15" x14ac:dyDescent="0.55000000000000004">
      <c r="A60" s="1">
        <v>1972</v>
      </c>
      <c r="B60" s="3">
        <v>6070</v>
      </c>
      <c r="C60" s="3">
        <v>35941</v>
      </c>
      <c r="D60" s="3">
        <v>218164</v>
      </c>
      <c r="E60" s="3"/>
      <c r="F60" s="3"/>
      <c r="G60" s="3">
        <v>28101</v>
      </c>
      <c r="H60" s="3"/>
      <c r="I60" s="3">
        <v>190063</v>
      </c>
      <c r="J60" s="6">
        <v>3.4990000000000001</v>
      </c>
      <c r="M60" s="2">
        <f t="shared" si="0"/>
        <v>-2.1300000000046566</v>
      </c>
      <c r="O60">
        <f t="shared" si="1"/>
        <v>0</v>
      </c>
    </row>
    <row r="61" spans="1:15" x14ac:dyDescent="0.55000000000000004">
      <c r="A61" s="1">
        <v>1973</v>
      </c>
      <c r="B61" s="3">
        <v>7169</v>
      </c>
      <c r="C61" s="3">
        <v>37427</v>
      </c>
      <c r="D61" s="3">
        <v>268314</v>
      </c>
      <c r="E61" s="3"/>
      <c r="F61" s="3"/>
      <c r="G61" s="3">
        <v>25497</v>
      </c>
      <c r="H61" s="3"/>
      <c r="I61" s="3">
        <v>242817</v>
      </c>
      <c r="J61" s="6">
        <v>4.3239999999999998</v>
      </c>
      <c r="M61" s="2">
        <f t="shared" si="0"/>
        <v>0.16300000000046566</v>
      </c>
      <c r="O61">
        <f t="shared" si="1"/>
        <v>0</v>
      </c>
    </row>
    <row r="62" spans="1:15" x14ac:dyDescent="0.55000000000000004">
      <c r="A62" s="1">
        <v>1974</v>
      </c>
      <c r="B62" s="3">
        <v>10215</v>
      </c>
      <c r="C62" s="3">
        <v>38941</v>
      </c>
      <c r="D62" s="3">
        <v>397781</v>
      </c>
      <c r="E62" s="3"/>
      <c r="F62" s="3"/>
      <c r="G62" s="3">
        <v>23488</v>
      </c>
      <c r="H62" s="3"/>
      <c r="I62" s="3">
        <v>374293</v>
      </c>
      <c r="J62" s="6">
        <v>6.45</v>
      </c>
      <c r="M62" s="2">
        <f t="shared" si="0"/>
        <v>1.3150000000023283</v>
      </c>
      <c r="O62">
        <f t="shared" si="1"/>
        <v>0</v>
      </c>
    </row>
    <row r="63" spans="1:15" x14ac:dyDescent="0.55000000000000004">
      <c r="A63" s="7" t="s">
        <v>11</v>
      </c>
      <c r="B63" s="8">
        <v>8350</v>
      </c>
      <c r="C63" s="8">
        <v>34258</v>
      </c>
      <c r="D63" s="8">
        <v>286056</v>
      </c>
      <c r="E63" s="8"/>
      <c r="F63" s="8"/>
      <c r="G63" s="8">
        <v>24717</v>
      </c>
      <c r="H63" s="8"/>
      <c r="I63" s="8">
        <v>261339</v>
      </c>
      <c r="J63" s="9">
        <v>4.7889999999999997</v>
      </c>
      <c r="K63" s="10"/>
      <c r="L63" s="10"/>
      <c r="M63" s="11">
        <f t="shared" si="0"/>
        <v>-1.7000000000116415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9896</v>
      </c>
      <c r="C64" s="3">
        <v>37519</v>
      </c>
      <c r="D64" s="3">
        <v>371288</v>
      </c>
      <c r="E64" s="3"/>
      <c r="F64" s="3"/>
      <c r="G64" s="3">
        <v>25784</v>
      </c>
      <c r="H64" s="3"/>
      <c r="I64" s="3">
        <v>345504</v>
      </c>
      <c r="J64" s="6">
        <v>5.766</v>
      </c>
      <c r="M64" s="2">
        <f t="shared" si="0"/>
        <v>2.3999999975785613E-2</v>
      </c>
      <c r="O64">
        <f t="shared" si="1"/>
        <v>0</v>
      </c>
    </row>
    <row r="65" spans="1:15" x14ac:dyDescent="0.55000000000000004">
      <c r="A65" s="1">
        <v>1976</v>
      </c>
      <c r="B65" s="3">
        <v>11593</v>
      </c>
      <c r="C65" s="3">
        <v>38088</v>
      </c>
      <c r="D65" s="3">
        <v>441564</v>
      </c>
      <c r="E65" s="3"/>
      <c r="F65" s="3"/>
      <c r="G65" s="3">
        <v>30634</v>
      </c>
      <c r="H65" s="3"/>
      <c r="I65" s="3">
        <v>410930</v>
      </c>
      <c r="J65" s="6">
        <v>6.6479999999999997</v>
      </c>
      <c r="M65" s="2">
        <f t="shared" si="0"/>
        <v>-9.8159999999916181</v>
      </c>
      <c r="O65">
        <f t="shared" si="1"/>
        <v>0</v>
      </c>
    </row>
    <row r="66" spans="1:15" x14ac:dyDescent="0.55000000000000004">
      <c r="A66" s="1">
        <v>1977</v>
      </c>
      <c r="B66" s="3">
        <v>12950</v>
      </c>
      <c r="C66" s="3">
        <v>39382</v>
      </c>
      <c r="D66" s="3">
        <v>510003</v>
      </c>
      <c r="E66" s="3"/>
      <c r="F66" s="3"/>
      <c r="G66" s="3">
        <v>43786</v>
      </c>
      <c r="H66" s="3"/>
      <c r="I66" s="3">
        <v>466217</v>
      </c>
      <c r="J66" s="6">
        <v>7.3179999999999996</v>
      </c>
      <c r="M66" s="2">
        <f t="shared" si="0"/>
        <v>-6.0999999999767169</v>
      </c>
      <c r="O66">
        <f t="shared" si="1"/>
        <v>0</v>
      </c>
    </row>
    <row r="67" spans="1:15" x14ac:dyDescent="0.55000000000000004">
      <c r="A67" s="1">
        <v>1978</v>
      </c>
      <c r="B67" s="3">
        <v>14496</v>
      </c>
      <c r="C67" s="3">
        <v>39207</v>
      </c>
      <c r="D67" s="3">
        <v>568344</v>
      </c>
      <c r="E67" s="3"/>
      <c r="F67" s="3"/>
      <c r="G67" s="3">
        <v>54582</v>
      </c>
      <c r="H67" s="3"/>
      <c r="I67" s="3">
        <v>513762</v>
      </c>
      <c r="J67" s="6">
        <v>7.8319999999999999</v>
      </c>
      <c r="M67" s="2">
        <f t="shared" si="0"/>
        <v>0.6720000000204891</v>
      </c>
      <c r="O67">
        <f t="shared" si="1"/>
        <v>0</v>
      </c>
    </row>
    <row r="68" spans="1:15" x14ac:dyDescent="0.55000000000000004">
      <c r="A68" s="1">
        <v>1979</v>
      </c>
      <c r="B68" s="3">
        <v>12751</v>
      </c>
      <c r="C68" s="3">
        <v>39659</v>
      </c>
      <c r="D68" s="3">
        <v>505686</v>
      </c>
      <c r="E68" s="3"/>
      <c r="F68" s="3"/>
      <c r="G68" s="3">
        <v>68758</v>
      </c>
      <c r="H68" s="3"/>
      <c r="I68" s="3">
        <v>436928</v>
      </c>
      <c r="J68" s="6">
        <v>6.4740000000000002</v>
      </c>
      <c r="M68" s="2">
        <f t="shared" si="0"/>
        <v>5.9089999999850988</v>
      </c>
      <c r="O68">
        <f t="shared" si="1"/>
        <v>0</v>
      </c>
    </row>
    <row r="69" spans="1:15" x14ac:dyDescent="0.55000000000000004">
      <c r="A69" s="7" t="s">
        <v>9</v>
      </c>
      <c r="B69" s="8">
        <v>12337</v>
      </c>
      <c r="C69" s="8">
        <v>38857</v>
      </c>
      <c r="D69" s="8">
        <v>479377</v>
      </c>
      <c r="E69" s="8"/>
      <c r="F69" s="8"/>
      <c r="G69" s="8">
        <v>44709</v>
      </c>
      <c r="H69" s="8"/>
      <c r="I69" s="8">
        <v>434668</v>
      </c>
      <c r="J69" s="9">
        <v>6.8559999999999999</v>
      </c>
      <c r="K69" s="10"/>
      <c r="L69" s="10"/>
      <c r="M69" s="11">
        <f t="shared" ref="M69:M72" si="2">B69*C69/1000 -D69</f>
        <v>1.8090000000083819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14754</v>
      </c>
      <c r="C70" s="3">
        <v>42207</v>
      </c>
      <c r="D70" s="3">
        <v>622729</v>
      </c>
      <c r="E70" s="3"/>
      <c r="F70" s="3"/>
      <c r="G70" s="3">
        <v>54839</v>
      </c>
      <c r="H70" s="3"/>
      <c r="I70" s="5">
        <v>567890</v>
      </c>
      <c r="J70" s="6">
        <v>8.1890000000000001</v>
      </c>
      <c r="M70" s="2">
        <f t="shared" si="2"/>
        <v>-6.9220000000204891</v>
      </c>
      <c r="O70">
        <f t="shared" si="3"/>
        <v>0</v>
      </c>
    </row>
    <row r="71" spans="1:15" x14ac:dyDescent="0.55000000000000004">
      <c r="A71" s="1">
        <v>1981</v>
      </c>
      <c r="B71" s="3">
        <v>8548</v>
      </c>
      <c r="C71" s="3">
        <v>54147</v>
      </c>
      <c r="D71" s="3">
        <v>462848</v>
      </c>
      <c r="E71" s="3"/>
      <c r="F71" s="3"/>
      <c r="G71" s="3">
        <v>39366</v>
      </c>
      <c r="H71" s="3"/>
      <c r="I71" s="3">
        <v>423482</v>
      </c>
      <c r="J71" s="13">
        <v>5.9459999999999997</v>
      </c>
      <c r="M71" s="2">
        <f t="shared" si="2"/>
        <v>0.55599999998230487</v>
      </c>
      <c r="O71">
        <f t="shared" si="3"/>
        <v>0</v>
      </c>
    </row>
    <row r="72" spans="1:15" x14ac:dyDescent="0.55000000000000004">
      <c r="A72" s="1">
        <v>1982</v>
      </c>
      <c r="B72" s="3">
        <v>13890</v>
      </c>
      <c r="C72" s="3">
        <v>42509</v>
      </c>
      <c r="D72" s="3">
        <v>590450</v>
      </c>
      <c r="E72" s="3"/>
      <c r="F72" s="3"/>
      <c r="G72" s="3">
        <v>24272</v>
      </c>
      <c r="H72" s="3"/>
      <c r="I72" s="3">
        <v>566178</v>
      </c>
      <c r="J72" s="6">
        <v>7.7409999999999997</v>
      </c>
      <c r="M72" s="2">
        <f t="shared" si="2"/>
        <v>1.0000000009313226E-2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Template</vt:lpstr>
      <vt:lpstr>CAÑA DE AZUCAR</vt:lpstr>
      <vt:lpstr>AZUCAR</vt:lpstr>
      <vt:lpstr>ESPARRAGO</vt:lpstr>
      <vt:lpstr>FRESA</vt:lpstr>
      <vt:lpstr>PIÑA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2024-11-03T05:10:46Z</dcterms:modified>
</cp:coreProperties>
</file>