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year-volumes\"/>
    </mc:Choice>
  </mc:AlternateContent>
  <xr:revisionPtr revIDLastSave="0" documentId="13_ncr:1_{6FE18F0B-6FCE-4A83-BA61-68AD7D275F2B}" xr6:coauthVersionLast="47" xr6:coauthVersionMax="47" xr10:uidLastSave="{00000000-0000-0000-0000-000000000000}"/>
  <bookViews>
    <workbookView xWindow="57480" yWindow="-120" windowWidth="57840" windowHeight="23520" activeTab="1" xr2:uid="{8C363053-6920-4926-BDFA-AB7886F0B44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07" i="2" l="1"/>
  <c r="AF107" i="2"/>
  <c r="AE107" i="2"/>
  <c r="AG106" i="2"/>
  <c r="AF106" i="2"/>
  <c r="AE106" i="2"/>
  <c r="AG105" i="2"/>
  <c r="AF105" i="2"/>
  <c r="AE105" i="2"/>
  <c r="AG104" i="2"/>
  <c r="AF104" i="2"/>
  <c r="AE104" i="2"/>
  <c r="AG103" i="2"/>
  <c r="AF103" i="2"/>
  <c r="AE103" i="2"/>
  <c r="AG102" i="2"/>
  <c r="AF102" i="2"/>
  <c r="AE102" i="2"/>
  <c r="AG101" i="2"/>
  <c r="AF101" i="2"/>
  <c r="AE101" i="2"/>
  <c r="AG100" i="2"/>
  <c r="AF100" i="2"/>
  <c r="AE100" i="2"/>
  <c r="AG99" i="2"/>
  <c r="AF99" i="2"/>
  <c r="AE99" i="2"/>
  <c r="AG98" i="2"/>
  <c r="AF98" i="2"/>
  <c r="AE98" i="2"/>
  <c r="AG97" i="2"/>
  <c r="AF97" i="2"/>
  <c r="AE97" i="2"/>
  <c r="AG96" i="2"/>
  <c r="AF96" i="2"/>
  <c r="AE96" i="2"/>
  <c r="AG95" i="2"/>
  <c r="AF95" i="2"/>
  <c r="AE95" i="2"/>
  <c r="AG94" i="2"/>
  <c r="AF94" i="2"/>
  <c r="AE94" i="2"/>
  <c r="AG93" i="2"/>
  <c r="AF93" i="2"/>
  <c r="AE93" i="2"/>
  <c r="AG92" i="2"/>
  <c r="AF92" i="2"/>
  <c r="AE92" i="2"/>
  <c r="AG91" i="2"/>
  <c r="AF91" i="2"/>
  <c r="AE91" i="2"/>
  <c r="AG90" i="2"/>
  <c r="AF90" i="2"/>
  <c r="AE90" i="2"/>
  <c r="AG89" i="2"/>
  <c r="AF89" i="2"/>
  <c r="AE89" i="2"/>
  <c r="AG88" i="2"/>
  <c r="AF88" i="2"/>
  <c r="AE88" i="2"/>
  <c r="AG87" i="2"/>
  <c r="AF87" i="2"/>
  <c r="AE87" i="2"/>
  <c r="AG86" i="2"/>
  <c r="AF86" i="2"/>
  <c r="AE86" i="2"/>
  <c r="AG85" i="2"/>
  <c r="AF85" i="2"/>
  <c r="AE85" i="2"/>
  <c r="AG84" i="2"/>
  <c r="AF84" i="2"/>
  <c r="AE84" i="2"/>
  <c r="AG83" i="2"/>
  <c r="AF83" i="2"/>
  <c r="AE83" i="2"/>
  <c r="AG82" i="2"/>
  <c r="AF82" i="2"/>
  <c r="AE82" i="2"/>
  <c r="AG81" i="2"/>
  <c r="AF81" i="2"/>
  <c r="AE81" i="2"/>
  <c r="AG80" i="2"/>
  <c r="AF80" i="2"/>
  <c r="AE80" i="2"/>
  <c r="AG79" i="2"/>
  <c r="AF79" i="2"/>
  <c r="AE79" i="2"/>
  <c r="AG78" i="2"/>
  <c r="AF78" i="2"/>
  <c r="AE78" i="2"/>
  <c r="AG77" i="2"/>
  <c r="AF77" i="2"/>
  <c r="AE77" i="2"/>
  <c r="AG76" i="2"/>
  <c r="AF76" i="2"/>
  <c r="AE76" i="2"/>
  <c r="AG75" i="2"/>
  <c r="AF75" i="2"/>
  <c r="AE75" i="2"/>
  <c r="AG74" i="2"/>
  <c r="AF74" i="2"/>
  <c r="AE74" i="2"/>
  <c r="AG73" i="2"/>
  <c r="AF73" i="2"/>
  <c r="AE73" i="2"/>
  <c r="AG72" i="2"/>
  <c r="AF72" i="2"/>
  <c r="AE72" i="2"/>
  <c r="AG71" i="2"/>
  <c r="AF71" i="2"/>
  <c r="AE71" i="2"/>
  <c r="AG70" i="2"/>
  <c r="AF70" i="2"/>
  <c r="AE70" i="2"/>
  <c r="AG69" i="2"/>
  <c r="AF69" i="2"/>
  <c r="AE69" i="2"/>
  <c r="AG68" i="2"/>
  <c r="AF68" i="2"/>
  <c r="AE68" i="2"/>
  <c r="AG67" i="2"/>
  <c r="AF67" i="2"/>
  <c r="AE67" i="2"/>
  <c r="AG66" i="2"/>
  <c r="AF66" i="2"/>
  <c r="AE66" i="2"/>
  <c r="AG65" i="2"/>
  <c r="AF65" i="2"/>
  <c r="AE65" i="2"/>
  <c r="AG64" i="2"/>
  <c r="AF64" i="2"/>
  <c r="AE64" i="2"/>
  <c r="AG63" i="2"/>
  <c r="AF63" i="2"/>
  <c r="AE63" i="2"/>
  <c r="AG62" i="2"/>
  <c r="AF62" i="2"/>
  <c r="AE62" i="2"/>
  <c r="AG61" i="2"/>
  <c r="AF61" i="2"/>
  <c r="AE61" i="2"/>
  <c r="AG60" i="2"/>
  <c r="AF60" i="2"/>
  <c r="AE60" i="2"/>
  <c r="AG59" i="2"/>
  <c r="AF59" i="2"/>
  <c r="AE59" i="2"/>
  <c r="AG58" i="2"/>
  <c r="AF58" i="2"/>
  <c r="AE58" i="2"/>
  <c r="AG57" i="2"/>
  <c r="AF57" i="2"/>
  <c r="AE57" i="2"/>
  <c r="AG56" i="2"/>
  <c r="AF56" i="2"/>
  <c r="AE56" i="2"/>
  <c r="AG55" i="2"/>
  <c r="AF55" i="2"/>
  <c r="AE55" i="2"/>
  <c r="AG54" i="2"/>
  <c r="AF54" i="2"/>
  <c r="AE54" i="2"/>
  <c r="AG53" i="2"/>
  <c r="AF53" i="2"/>
  <c r="AE53" i="2"/>
  <c r="AG52" i="2"/>
  <c r="AF52" i="2"/>
  <c r="AE52" i="2"/>
  <c r="AG51" i="2"/>
  <c r="AF51" i="2"/>
  <c r="AE51" i="2"/>
  <c r="AG50" i="2"/>
  <c r="AF50" i="2"/>
  <c r="AE50" i="2"/>
  <c r="AG49" i="2"/>
  <c r="AF49" i="2"/>
  <c r="AE49" i="2"/>
  <c r="AG48" i="2"/>
  <c r="AF48" i="2"/>
  <c r="AE48" i="2"/>
  <c r="AG47" i="2"/>
  <c r="AF47" i="2"/>
  <c r="AE47" i="2"/>
  <c r="AG46" i="2"/>
  <c r="AF46" i="2"/>
  <c r="AE46" i="2"/>
  <c r="AG45" i="2"/>
  <c r="AF45" i="2"/>
  <c r="AE45" i="2"/>
  <c r="AG44" i="2"/>
  <c r="AF44" i="2"/>
  <c r="AE44" i="2"/>
  <c r="AG43" i="2"/>
  <c r="AF43" i="2"/>
  <c r="AE43" i="2"/>
  <c r="AG42" i="2"/>
  <c r="AF42" i="2"/>
  <c r="AE42" i="2"/>
  <c r="AG41" i="2"/>
  <c r="AF41" i="2"/>
  <c r="AE41" i="2"/>
  <c r="AG40" i="2"/>
  <c r="AF40" i="2"/>
  <c r="AE40" i="2"/>
  <c r="AG39" i="2"/>
  <c r="AF39" i="2"/>
  <c r="AE39" i="2"/>
  <c r="AG38" i="2"/>
  <c r="AF38" i="2"/>
  <c r="AE38" i="2"/>
  <c r="AG37" i="2"/>
  <c r="AF37" i="2"/>
  <c r="AE37" i="2"/>
  <c r="AG36" i="2"/>
  <c r="AF36" i="2"/>
  <c r="AE36" i="2"/>
  <c r="AG35" i="2"/>
  <c r="AF35" i="2"/>
  <c r="AE35" i="2"/>
  <c r="AG34" i="2"/>
  <c r="AF34" i="2"/>
  <c r="AE34" i="2"/>
  <c r="AG33" i="2"/>
  <c r="AF33" i="2"/>
  <c r="AE33" i="2"/>
  <c r="AG32" i="2"/>
  <c r="AF32" i="2"/>
  <c r="AE32" i="2"/>
  <c r="AG31" i="2"/>
  <c r="AF31" i="2"/>
  <c r="AE31" i="2"/>
  <c r="AG30" i="2"/>
  <c r="AF30" i="2"/>
  <c r="AE30" i="2"/>
  <c r="AG29" i="2"/>
  <c r="AF29" i="2"/>
  <c r="AE29" i="2"/>
  <c r="AG28" i="2"/>
  <c r="AF28" i="2"/>
  <c r="AE28" i="2"/>
  <c r="AG27" i="2"/>
  <c r="AF27" i="2"/>
  <c r="AE27" i="2"/>
  <c r="AG26" i="2"/>
  <c r="AF26" i="2"/>
  <c r="AE26" i="2"/>
  <c r="AG25" i="2"/>
  <c r="AF25" i="2"/>
  <c r="AE25" i="2"/>
  <c r="AG24" i="2"/>
  <c r="AF24" i="2"/>
  <c r="AE24" i="2"/>
  <c r="AG23" i="2"/>
  <c r="AF23" i="2"/>
  <c r="AE23" i="2"/>
  <c r="AG22" i="2"/>
  <c r="AF22" i="2"/>
  <c r="AE22" i="2"/>
  <c r="AG21" i="2"/>
  <c r="AF21" i="2"/>
  <c r="AE21" i="2"/>
  <c r="AG20" i="2"/>
  <c r="AF20" i="2"/>
  <c r="AE20" i="2"/>
  <c r="AG19" i="2"/>
  <c r="AF19" i="2"/>
  <c r="AE19" i="2"/>
  <c r="AG18" i="2"/>
  <c r="AF18" i="2"/>
  <c r="AE18" i="2"/>
  <c r="AG17" i="2"/>
  <c r="AF17" i="2"/>
  <c r="AE17" i="2"/>
  <c r="AG16" i="2"/>
  <c r="AF16" i="2"/>
  <c r="AE16" i="2"/>
  <c r="AG15" i="2"/>
  <c r="AF15" i="2"/>
  <c r="AE15" i="2"/>
  <c r="AG14" i="2"/>
  <c r="AF14" i="2"/>
  <c r="AE14" i="2"/>
  <c r="AG13" i="2"/>
  <c r="AF13" i="2"/>
  <c r="AE13" i="2"/>
  <c r="AG12" i="2"/>
  <c r="AF12" i="2"/>
  <c r="AE12" i="2"/>
  <c r="AG11" i="2"/>
  <c r="AF11" i="2"/>
  <c r="AE11" i="2"/>
  <c r="AG10" i="2"/>
  <c r="AF10" i="2"/>
  <c r="AE10" i="2"/>
  <c r="AG9" i="2"/>
  <c r="AF9" i="2"/>
  <c r="AE9" i="2"/>
  <c r="AG8" i="2"/>
  <c r="AF8" i="2"/>
  <c r="AE8" i="2"/>
  <c r="AG7" i="2"/>
  <c r="AF7" i="2"/>
  <c r="AE7" i="2"/>
  <c r="AG6" i="2"/>
  <c r="AF6" i="2"/>
  <c r="AE6" i="2"/>
  <c r="AG5" i="2"/>
  <c r="AF5" i="2"/>
  <c r="AE5" i="2"/>
  <c r="AG4" i="2"/>
  <c r="AF4" i="2"/>
  <c r="AE4" i="2"/>
  <c r="AG3" i="2"/>
  <c r="AF3" i="2"/>
  <c r="AE3" i="2"/>
  <c r="AG2" i="2"/>
  <c r="AF2" i="2"/>
  <c r="AE2" i="2"/>
  <c r="AC107" i="2" l="1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<sst xmlns="http://schemas.openxmlformats.org/spreadsheetml/2006/main" count="305" uniqueCount="181">
  <si>
    <t>губ</t>
  </si>
  <si>
    <t>р 1903</t>
  </si>
  <si>
    <t>с 1903</t>
  </si>
  <si>
    <t xml:space="preserve">Архангельская </t>
  </si>
  <si>
    <t>Астраханская</t>
  </si>
  <si>
    <t>Виленская</t>
  </si>
  <si>
    <t>Витебская</t>
  </si>
  <si>
    <t>Волынская</t>
  </si>
  <si>
    <t xml:space="preserve">Гродненская </t>
  </si>
  <si>
    <t>Кіевская</t>
  </si>
  <si>
    <t>Ковенская</t>
  </si>
  <si>
    <t>Минская</t>
  </si>
  <si>
    <t>Могилевская</t>
  </si>
  <si>
    <t>Оренбургская</t>
  </si>
  <si>
    <t>Подольская</t>
  </si>
  <si>
    <t>Среднее для неземскихъ губ</t>
  </si>
  <si>
    <t>Варшавская</t>
  </si>
  <si>
    <t>Г Варшава</t>
  </si>
  <si>
    <t>Калишская</t>
  </si>
  <si>
    <t>Кѣлецкая</t>
  </si>
  <si>
    <t>Ломжинскаа</t>
  </si>
  <si>
    <t>Люблинская</t>
  </si>
  <si>
    <t>Петроковская</t>
  </si>
  <si>
    <t>Плоцвая</t>
  </si>
  <si>
    <t xml:space="preserve">Радомская </t>
  </si>
  <si>
    <t>Сувалкская</t>
  </si>
  <si>
    <t>Сѣдлецкая</t>
  </si>
  <si>
    <t xml:space="preserve">Среднее для привислинскихъ губерній </t>
  </si>
  <si>
    <t xml:space="preserve">Курляндская </t>
  </si>
  <si>
    <t xml:space="preserve">Лифляндская </t>
  </si>
  <si>
    <t>Эстляндская</t>
  </si>
  <si>
    <t>Среднее для остзейскихъ губерній</t>
  </si>
  <si>
    <t>Бессарабская</t>
  </si>
  <si>
    <t>Владимірская</t>
  </si>
  <si>
    <t>Вологодская</t>
  </si>
  <si>
    <t>Воронежская</t>
  </si>
  <si>
    <t>Екатеринославская</t>
  </si>
  <si>
    <t>Казанская</t>
  </si>
  <si>
    <t>Калужская</t>
  </si>
  <si>
    <t xml:space="preserve">Костромская </t>
  </si>
  <si>
    <t>Курская</t>
  </si>
  <si>
    <t xml:space="preserve">Московская </t>
  </si>
  <si>
    <t>г. Москва</t>
  </si>
  <si>
    <t xml:space="preserve">Нижегородская </t>
  </si>
  <si>
    <t>Новгородская</t>
  </si>
  <si>
    <t>Олонецкая</t>
  </si>
  <si>
    <t>Орловская</t>
  </si>
  <si>
    <t xml:space="preserve">Пензенская </t>
  </si>
  <si>
    <t xml:space="preserve">Пермская </t>
  </si>
  <si>
    <t xml:space="preserve">Полтавская </t>
  </si>
  <si>
    <t>Псковская</t>
  </si>
  <si>
    <t>Рязанская</t>
  </si>
  <si>
    <t>Самарская</t>
  </si>
  <si>
    <t>С-Петербургская</t>
  </si>
  <si>
    <t>Г С-Петербургъ</t>
  </si>
  <si>
    <t xml:space="preserve">Саратовская </t>
  </si>
  <si>
    <t xml:space="preserve">Симбирская </t>
  </si>
  <si>
    <t>Смоленская</t>
  </si>
  <si>
    <t>Таврическая</t>
  </si>
  <si>
    <t xml:space="preserve">Г Севастополь </t>
  </si>
  <si>
    <t>Тамбовская</t>
  </si>
  <si>
    <t>Тверская</t>
  </si>
  <si>
    <t xml:space="preserve">Тульская </t>
  </si>
  <si>
    <t>Уфимская</t>
  </si>
  <si>
    <t>Харьковская</t>
  </si>
  <si>
    <t xml:space="preserve">Херсонская </t>
  </si>
  <si>
    <t xml:space="preserve">Г Николаевъ </t>
  </si>
  <si>
    <t>Г Одесса</t>
  </si>
  <si>
    <t xml:space="preserve">Черниговская </t>
  </si>
  <si>
    <t>Ярославская</t>
  </si>
  <si>
    <t>Среднее для земскихъ губ.</t>
  </si>
  <si>
    <t>Обл войска Донск</t>
  </si>
  <si>
    <t>Вятская</t>
  </si>
  <si>
    <t>Кавказ</t>
  </si>
  <si>
    <t>Сибирь</t>
  </si>
  <si>
    <t>Средняя Азия</t>
  </si>
  <si>
    <t>Европейская Россия</t>
  </si>
  <si>
    <t>чж 1904</t>
  </si>
  <si>
    <t>чр 1903</t>
  </si>
  <si>
    <t>чу 1903</t>
  </si>
  <si>
    <t>Архангельская</t>
  </si>
  <si>
    <t xml:space="preserve">Астраханская </t>
  </si>
  <si>
    <t xml:space="preserve">Виленская </t>
  </si>
  <si>
    <t xml:space="preserve">Витебская </t>
  </si>
  <si>
    <t xml:space="preserve">Волынская   </t>
  </si>
  <si>
    <t xml:space="preserve">Могилевская </t>
  </si>
  <si>
    <t>Варшава</t>
  </si>
  <si>
    <t xml:space="preserve">Еалишск&amp;я </t>
  </si>
  <si>
    <t>Ловшинская</t>
  </si>
  <si>
    <t xml:space="preserve">Люблинская </t>
  </si>
  <si>
    <t xml:space="preserve">Петрояовская </t>
  </si>
  <si>
    <t xml:space="preserve">Плоцкая </t>
  </si>
  <si>
    <t xml:space="preserve">Радонская </t>
  </si>
  <si>
    <t xml:space="preserve">Сувалкская </t>
  </si>
  <si>
    <t>Седлецкая</t>
  </si>
  <si>
    <t>Итого въ привислинских губ</t>
  </si>
  <si>
    <t>Курляндская</t>
  </si>
  <si>
    <t>Эстляндсхая</t>
  </si>
  <si>
    <t>Итого въ остзейскихъ губ</t>
  </si>
  <si>
    <t>Костромская</t>
  </si>
  <si>
    <t>Московская</t>
  </si>
  <si>
    <t>г Москва</t>
  </si>
  <si>
    <t>Нижегородская</t>
  </si>
  <si>
    <t xml:space="preserve">Псковская </t>
  </si>
  <si>
    <t xml:space="preserve">С.-Петербургская </t>
  </si>
  <si>
    <t xml:space="preserve">Г Петербургъ </t>
  </si>
  <si>
    <t xml:space="preserve">Таврическая </t>
  </si>
  <si>
    <t>Г. Севастополь</t>
  </si>
  <si>
    <t xml:space="preserve">Тамбовская </t>
  </si>
  <si>
    <t xml:space="preserve">Тверская </t>
  </si>
  <si>
    <t xml:space="preserve">Уфимская </t>
  </si>
  <si>
    <t xml:space="preserve">Харьковская </t>
  </si>
  <si>
    <t xml:space="preserve">Г. Николаевъ </t>
  </si>
  <si>
    <t xml:space="preserve">Г. Одесса </t>
  </si>
  <si>
    <t xml:space="preserve">Ярославская </t>
  </si>
  <si>
    <t>Итого в земских губ</t>
  </si>
  <si>
    <t>Обл войска Донскаго</t>
  </si>
  <si>
    <t>Итого въ Европейской России</t>
  </si>
  <si>
    <t>Бакинская</t>
  </si>
  <si>
    <t xml:space="preserve">Батумская </t>
  </si>
  <si>
    <t>Дагестанская</t>
  </si>
  <si>
    <t xml:space="preserve">Карсская </t>
  </si>
  <si>
    <t xml:space="preserve">Кубанская </t>
  </si>
  <si>
    <t>Кутаисская</t>
  </si>
  <si>
    <t>Ставропольская</t>
  </si>
  <si>
    <t xml:space="preserve">Терская </t>
  </si>
  <si>
    <t>Тифлисская</t>
  </si>
  <si>
    <t xml:space="preserve">Черноморская </t>
  </si>
  <si>
    <t>Эриванская</t>
  </si>
  <si>
    <t xml:space="preserve">Итого на Кавказе </t>
  </si>
  <si>
    <t>Енисейская</t>
  </si>
  <si>
    <t>Забайкальсая</t>
  </si>
  <si>
    <t xml:space="preserve">Иркутская </t>
  </si>
  <si>
    <t xml:space="preserve">Приморская </t>
  </si>
  <si>
    <t xml:space="preserve">Тобольская </t>
  </si>
  <si>
    <t xml:space="preserve">Томская </t>
  </si>
  <si>
    <t xml:space="preserve">Якутская </t>
  </si>
  <si>
    <t>Сахалин</t>
  </si>
  <si>
    <t xml:space="preserve">Итого въ Сибири </t>
  </si>
  <si>
    <t xml:space="preserve">Акмолинская </t>
  </si>
  <si>
    <t xml:space="preserve">Самаркандская </t>
  </si>
  <si>
    <t>Семипалатинская</t>
  </si>
  <si>
    <t>Семриеченская</t>
  </si>
  <si>
    <t>Сыр-Дарьинская</t>
  </si>
  <si>
    <t xml:space="preserve">Тургайская </t>
  </si>
  <si>
    <t>Уральская</t>
  </si>
  <si>
    <t>Ферганская</t>
  </si>
  <si>
    <t xml:space="preserve">Итога вь Средней Азіи </t>
  </si>
  <si>
    <t>Итого въ Азіатской России</t>
  </si>
  <si>
    <t>Итого въ Империи</t>
  </si>
  <si>
    <t>Итого въ неземских губ</t>
  </si>
  <si>
    <t>Лифлфяндская</t>
  </si>
  <si>
    <t>-</t>
  </si>
  <si>
    <t xml:space="preserve">Закаспийская </t>
  </si>
  <si>
    <t xml:space="preserve">Амурская </t>
  </si>
  <si>
    <t>Келецкая</t>
  </si>
  <si>
    <t>Елисаветпольская</t>
  </si>
  <si>
    <t>чж-гор-м NYY</t>
  </si>
  <si>
    <t>чж-гор-ж NYY</t>
  </si>
  <si>
    <t>чж-гор-о NYY</t>
  </si>
  <si>
    <t>v</t>
  </si>
  <si>
    <t>чр-гор-м YY</t>
  </si>
  <si>
    <t>чр-гор-ж YY</t>
  </si>
  <si>
    <t>чр-гор-о YY</t>
  </si>
  <si>
    <t>чс-гор-м YY</t>
  </si>
  <si>
    <t>чс-гор-ж YY</t>
  </si>
  <si>
    <t>чс-гор-о YY</t>
  </si>
  <si>
    <t>чж-уез-м NYY</t>
  </si>
  <si>
    <t>чж-уез-ж NYY</t>
  </si>
  <si>
    <t>чж-уез-о NYY</t>
  </si>
  <si>
    <t>чр-уез-м YY</t>
  </si>
  <si>
    <t>чр-уез-ж YY</t>
  </si>
  <si>
    <t>чр-уез-о YY</t>
  </si>
  <si>
    <t>чс-уез-м YY</t>
  </si>
  <si>
    <t>чс-уез-ж YY</t>
  </si>
  <si>
    <t>чс-уез-о YY</t>
  </si>
  <si>
    <t>v-чж</t>
  </si>
  <si>
    <t>v-чр</t>
  </si>
  <si>
    <t>v-чс</t>
  </si>
  <si>
    <t>.</t>
  </si>
  <si>
    <t>221671]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</si>
</sst>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 applyFill="1"/>
    <xf numFmtId="0" fontId="1" fillId="0" borderId="0" xfId="0" applyFont="1" applyFill="1"/>
    <xf numFmtId="0" fontId="0" fillId="0" borderId="0" xfId="0" applyFill="1"/>
    <xf numFmtId="0" fontId="1" fillId="2" borderId="0" xfId="0" applyFont="1" applyFill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 vertical="center"/>
    </xf>
    <xf numFmtId="3" fontId="0" fillId="2" borderId="0" xfId="0" applyNumberFormat="1" applyFill="1" applyAlignment="1">
      <alignment horizontal="right"/>
    </xf>
    <xf numFmtId="0" fontId="0" fillId="2" borderId="0" xfId="0" applyFill="1"/>
    <xf numFmtId="3" fontId="0" fillId="3" borderId="0" xfId="0" applyNumberFormat="1" applyFill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5873-D5E5-461B-B688-A760340EF680}">
  <dimension ref="A1:F75"/>
  <sheetViews>
    <sheetView topLeftCell="A28" workbookViewId="0">
      <selection activeCell="C76" sqref="C76"/>
    </sheetView>
  </sheetViews>
  <sheetFormatPr defaultRowHeight="14.4"/>
  <cols>
    <col min="1" max="1" width="46.15625" customWidth="1"/>
  </cols>
  <sheetData>
    <row r="1" spans="1:6">
      <c r="A1" s="1" t="s">
        <v>0</v>
      </c>
      <c r="B1" s="1" t="s">
        <v>1</v>
      </c>
      <c r="C1" s="1" t="s">
        <v>2</v>
      </c>
      <c r="D1" s="1"/>
      <c r="F1" s="1"/>
    </row>
    <row r="2" spans="1:6">
      <c r="A2" t="s">
        <v>3</v>
      </c>
      <c r="B2" s="2">
        <v>42.6</v>
      </c>
      <c r="C2" s="2">
        <v>25</v>
      </c>
      <c r="D2" s="2"/>
      <c r="E2" s="2"/>
      <c r="F2" s="2"/>
    </row>
    <row r="3" spans="1:6">
      <c r="A3" t="s">
        <v>4</v>
      </c>
      <c r="B3" s="2">
        <v>55.3</v>
      </c>
      <c r="C3" s="2">
        <v>33.5</v>
      </c>
      <c r="D3" s="2"/>
      <c r="E3" s="2"/>
      <c r="F3" s="2"/>
    </row>
    <row r="4" spans="1:6">
      <c r="A4" t="s">
        <v>5</v>
      </c>
      <c r="B4" s="2">
        <v>83.2</v>
      </c>
      <c r="C4" s="2">
        <v>23.5</v>
      </c>
      <c r="D4" s="2"/>
      <c r="E4" s="2"/>
      <c r="F4" s="2"/>
    </row>
    <row r="5" spans="1:6">
      <c r="A5" t="s">
        <v>6</v>
      </c>
      <c r="B5" s="2">
        <v>34.6</v>
      </c>
      <c r="C5" s="2">
        <v>25.4</v>
      </c>
      <c r="D5" s="2"/>
      <c r="E5" s="2"/>
      <c r="F5" s="2"/>
    </row>
    <row r="6" spans="1:6">
      <c r="A6" t="s">
        <v>7</v>
      </c>
      <c r="B6" s="2">
        <v>44.7</v>
      </c>
      <c r="C6" s="2">
        <v>25.3</v>
      </c>
      <c r="D6" s="2"/>
      <c r="E6" s="2"/>
      <c r="F6" s="2"/>
    </row>
    <row r="7" spans="1:6">
      <c r="A7" t="s">
        <v>8</v>
      </c>
      <c r="B7" s="2">
        <v>39.4</v>
      </c>
      <c r="C7" s="2">
        <v>27.9</v>
      </c>
      <c r="D7" s="2"/>
      <c r="E7" s="2"/>
      <c r="F7" s="2"/>
    </row>
    <row r="8" spans="1:6">
      <c r="A8" t="s">
        <v>9</v>
      </c>
      <c r="B8" s="2">
        <v>42.2</v>
      </c>
      <c r="C8" s="2">
        <v>24</v>
      </c>
      <c r="D8" s="2"/>
      <c r="E8" s="2"/>
      <c r="F8" s="2"/>
    </row>
    <row r="9" spans="1:6">
      <c r="A9" t="s">
        <v>10</v>
      </c>
      <c r="B9" s="2">
        <v>31.5</v>
      </c>
      <c r="C9" s="2">
        <v>21.2</v>
      </c>
      <c r="D9" s="2"/>
      <c r="E9" s="2"/>
      <c r="F9" s="2"/>
    </row>
    <row r="10" spans="1:6">
      <c r="A10" t="s">
        <v>11</v>
      </c>
      <c r="B10" s="2">
        <v>43.4</v>
      </c>
      <c r="C10" s="2">
        <v>24.4</v>
      </c>
      <c r="D10" s="2"/>
      <c r="E10" s="2"/>
      <c r="F10" s="2"/>
    </row>
    <row r="11" spans="1:6">
      <c r="A11" t="s">
        <v>12</v>
      </c>
      <c r="B11" s="2">
        <v>42</v>
      </c>
      <c r="C11" s="2">
        <v>23.5</v>
      </c>
      <c r="D11" s="2"/>
      <c r="E11" s="2"/>
      <c r="F11" s="2"/>
    </row>
    <row r="12" spans="1:6">
      <c r="A12" t="s">
        <v>13</v>
      </c>
      <c r="B12" s="2">
        <v>62.9</v>
      </c>
      <c r="C12" s="2">
        <v>36.5</v>
      </c>
      <c r="D12" s="2"/>
      <c r="E12" s="2"/>
      <c r="F12" s="2"/>
    </row>
    <row r="13" spans="1:6">
      <c r="A13" t="s">
        <v>14</v>
      </c>
      <c r="B13" s="2">
        <v>45</v>
      </c>
      <c r="C13" s="2">
        <v>26</v>
      </c>
      <c r="D13" s="2"/>
      <c r="E13" s="2"/>
      <c r="F13" s="2"/>
    </row>
    <row r="14" spans="1:6">
      <c r="A14" t="s">
        <v>15</v>
      </c>
      <c r="B14" s="2">
        <v>42.2</v>
      </c>
      <c r="C14" s="2">
        <v>25.4</v>
      </c>
      <c r="D14" s="2"/>
      <c r="E14" s="2"/>
      <c r="F14" s="2"/>
    </row>
    <row r="15" spans="1:6">
      <c r="A15" t="s">
        <v>16</v>
      </c>
      <c r="B15" s="2">
        <v>41.3</v>
      </c>
      <c r="C15" s="2">
        <v>22.9</v>
      </c>
      <c r="D15" s="2"/>
      <c r="E15" s="2"/>
      <c r="F15" s="2"/>
    </row>
    <row r="16" spans="1:6">
      <c r="A16" t="s">
        <v>17</v>
      </c>
      <c r="B16" s="2">
        <v>33.299999999999997</v>
      </c>
      <c r="C16" s="2">
        <v>23.8</v>
      </c>
      <c r="D16" s="2"/>
      <c r="E16" s="2"/>
      <c r="F16" s="2"/>
    </row>
    <row r="17" spans="1:6">
      <c r="A17" t="s">
        <v>18</v>
      </c>
      <c r="B17" s="2">
        <v>40</v>
      </c>
      <c r="C17" s="2">
        <v>20.3</v>
      </c>
      <c r="D17" s="2"/>
      <c r="E17" s="2"/>
      <c r="F17" s="2"/>
    </row>
    <row r="18" spans="1:6">
      <c r="A18" t="s">
        <v>19</v>
      </c>
      <c r="B18" s="2">
        <v>34.200000000000003</v>
      </c>
      <c r="C18" s="2">
        <v>17.600000000000001</v>
      </c>
      <c r="D18" s="2"/>
      <c r="E18" s="2"/>
      <c r="F18" s="2"/>
    </row>
    <row r="19" spans="1:6">
      <c r="A19" t="s">
        <v>20</v>
      </c>
      <c r="B19" s="2">
        <v>30.3</v>
      </c>
      <c r="C19" s="2">
        <v>20.5</v>
      </c>
      <c r="D19" s="2"/>
      <c r="E19" s="2"/>
      <c r="F19" s="2"/>
    </row>
    <row r="20" spans="1:6">
      <c r="A20" t="s">
        <v>21</v>
      </c>
      <c r="B20" s="2">
        <v>38.700000000000003</v>
      </c>
      <c r="C20" s="2">
        <v>23.1</v>
      </c>
      <c r="D20" s="2"/>
      <c r="E20" s="2"/>
      <c r="F20" s="2"/>
    </row>
    <row r="21" spans="1:6">
      <c r="A21" t="s">
        <v>22</v>
      </c>
      <c r="B21" s="2">
        <v>45.6</v>
      </c>
      <c r="C21" s="2">
        <v>24</v>
      </c>
      <c r="D21" s="2"/>
      <c r="E21" s="2"/>
      <c r="F21" s="2"/>
    </row>
    <row r="22" spans="1:6">
      <c r="A22" t="s">
        <v>23</v>
      </c>
      <c r="B22" s="2">
        <v>30.3</v>
      </c>
      <c r="C22" s="2">
        <v>20.3</v>
      </c>
      <c r="D22" s="2"/>
      <c r="E22" s="2"/>
      <c r="F22" s="2"/>
    </row>
    <row r="23" spans="1:6">
      <c r="A23" t="s">
        <v>24</v>
      </c>
      <c r="B23" s="2">
        <v>38.200000000000003</v>
      </c>
      <c r="C23" s="2">
        <v>21.2</v>
      </c>
      <c r="D23" s="2"/>
      <c r="E23" s="2"/>
      <c r="F23" s="2"/>
    </row>
    <row r="24" spans="1:6">
      <c r="A24" t="s">
        <v>25</v>
      </c>
      <c r="B24" s="2">
        <v>37.5</v>
      </c>
      <c r="C24" s="2">
        <v>28.5</v>
      </c>
      <c r="D24" s="2"/>
      <c r="E24" s="2"/>
      <c r="F24" s="2"/>
    </row>
    <row r="25" spans="1:6">
      <c r="A25" t="s">
        <v>26</v>
      </c>
      <c r="B25" s="2">
        <v>39.700000000000003</v>
      </c>
      <c r="C25" s="2">
        <v>22.3</v>
      </c>
      <c r="D25" s="2"/>
      <c r="E25" s="2"/>
      <c r="F25" s="2"/>
    </row>
    <row r="26" spans="1:6">
      <c r="A26" t="s">
        <v>27</v>
      </c>
      <c r="B26" s="2">
        <v>38.4</v>
      </c>
      <c r="C26" s="2">
        <v>22.2</v>
      </c>
      <c r="D26" s="2"/>
      <c r="E26" s="2"/>
      <c r="F26" s="2"/>
    </row>
    <row r="27" spans="1:6">
      <c r="A27" t="s">
        <v>28</v>
      </c>
      <c r="B27" s="2">
        <v>27.9</v>
      </c>
      <c r="C27" s="2">
        <v>17.600000000000001</v>
      </c>
      <c r="D27" s="2"/>
      <c r="E27" s="2"/>
      <c r="F27" s="2"/>
    </row>
    <row r="28" spans="1:6">
      <c r="A28" t="s">
        <v>29</v>
      </c>
      <c r="B28" s="2">
        <v>27</v>
      </c>
      <c r="C28" s="2">
        <v>19.3</v>
      </c>
      <c r="D28" s="2"/>
      <c r="E28" s="2"/>
      <c r="F28" s="2"/>
    </row>
    <row r="29" spans="1:6">
      <c r="A29" t="s">
        <v>30</v>
      </c>
      <c r="B29" s="2">
        <v>28.5</v>
      </c>
      <c r="C29" s="2">
        <v>18</v>
      </c>
      <c r="D29" s="2"/>
      <c r="E29" s="2"/>
      <c r="F29" s="2"/>
    </row>
    <row r="30" spans="1:6">
      <c r="A30" t="s">
        <v>31</v>
      </c>
      <c r="B30" s="2">
        <v>27.5</v>
      </c>
      <c r="C30" s="2">
        <v>18.600000000000001</v>
      </c>
      <c r="D30" s="2"/>
      <c r="E30" s="2"/>
      <c r="F30" s="2"/>
    </row>
    <row r="31" spans="1:6">
      <c r="A31" t="s">
        <v>32</v>
      </c>
      <c r="B31" s="2">
        <v>43.5</v>
      </c>
      <c r="C31" s="2">
        <v>24.4</v>
      </c>
      <c r="D31" s="2"/>
      <c r="E31" s="2"/>
      <c r="F31" s="2"/>
    </row>
    <row r="32" spans="1:6">
      <c r="A32" t="s">
        <v>33</v>
      </c>
      <c r="B32" s="2">
        <v>46.2</v>
      </c>
      <c r="C32" s="2">
        <v>83.6</v>
      </c>
      <c r="D32" s="2"/>
      <c r="E32" s="2"/>
      <c r="F32" s="2"/>
    </row>
    <row r="33" spans="1:6">
      <c r="A33" t="s">
        <v>34</v>
      </c>
      <c r="B33" s="2">
        <v>44.7</v>
      </c>
      <c r="C33" s="2">
        <v>29.2</v>
      </c>
      <c r="D33" s="2"/>
      <c r="E33" s="2"/>
      <c r="F33" s="2"/>
    </row>
    <row r="34" spans="1:6">
      <c r="A34" t="s">
        <v>35</v>
      </c>
      <c r="B34" s="2">
        <v>58.1</v>
      </c>
      <c r="C34" s="2">
        <v>30.7</v>
      </c>
      <c r="D34" s="2"/>
      <c r="E34" s="2"/>
      <c r="F34" s="2"/>
    </row>
    <row r="35" spans="1:6">
      <c r="A35" t="s">
        <v>72</v>
      </c>
      <c r="B35" s="2">
        <v>55.7</v>
      </c>
      <c r="C35" s="2">
        <v>33.5</v>
      </c>
      <c r="D35" s="2"/>
      <c r="E35" s="2"/>
      <c r="F35" s="2"/>
    </row>
    <row r="36" spans="1:6">
      <c r="A36" t="s">
        <v>36</v>
      </c>
      <c r="B36" s="2">
        <v>47.3</v>
      </c>
      <c r="C36" s="2">
        <v>22.7</v>
      </c>
      <c r="D36" s="2"/>
      <c r="E36" s="2"/>
      <c r="F36" s="2"/>
    </row>
    <row r="37" spans="1:6">
      <c r="A37" t="s">
        <v>37</v>
      </c>
      <c r="B37" s="2">
        <v>45.4</v>
      </c>
      <c r="C37" s="2">
        <v>28.9</v>
      </c>
      <c r="D37" s="2"/>
      <c r="E37" s="2"/>
      <c r="F37" s="2"/>
    </row>
    <row r="38" spans="1:6">
      <c r="A38" t="s">
        <v>38</v>
      </c>
      <c r="B38" s="2">
        <v>51</v>
      </c>
      <c r="C38" s="2">
        <v>40</v>
      </c>
      <c r="D38" s="2"/>
      <c r="E38" s="2"/>
      <c r="F38" s="2"/>
    </row>
    <row r="39" spans="1:6">
      <c r="A39" t="s">
        <v>39</v>
      </c>
      <c r="B39" s="2">
        <v>47.5</v>
      </c>
      <c r="C39" s="2">
        <v>32.299999999999997</v>
      </c>
      <c r="D39" s="2"/>
      <c r="E39" s="2"/>
      <c r="F39" s="2"/>
    </row>
    <row r="40" spans="1:6">
      <c r="A40" t="s">
        <v>40</v>
      </c>
      <c r="B40" s="2">
        <v>51.5</v>
      </c>
      <c r="C40" s="2">
        <v>31</v>
      </c>
      <c r="D40" s="2"/>
      <c r="E40" s="2"/>
      <c r="F40" s="2"/>
    </row>
    <row r="41" spans="1:6">
      <c r="A41" t="s">
        <v>41</v>
      </c>
      <c r="B41" s="2">
        <v>43.5</v>
      </c>
      <c r="C41" s="2">
        <v>34</v>
      </c>
      <c r="D41" s="2"/>
      <c r="E41" s="2"/>
      <c r="F41" s="2"/>
    </row>
    <row r="42" spans="1:6">
      <c r="A42" t="s">
        <v>42</v>
      </c>
      <c r="B42" s="2">
        <v>32.5</v>
      </c>
      <c r="C42" s="2">
        <v>26.2</v>
      </c>
      <c r="D42" s="2"/>
      <c r="E42" s="2"/>
      <c r="F42" s="2"/>
    </row>
    <row r="43" spans="1:6">
      <c r="A43" t="s">
        <v>43</v>
      </c>
      <c r="B43" s="2">
        <v>52.1</v>
      </c>
      <c r="C43" s="2">
        <v>36</v>
      </c>
      <c r="D43" s="2"/>
      <c r="E43" s="2"/>
      <c r="F43" s="2"/>
    </row>
    <row r="44" spans="1:6">
      <c r="A44" t="s">
        <v>44</v>
      </c>
      <c r="B44" s="2">
        <v>37</v>
      </c>
      <c r="C44" s="2">
        <v>29.7</v>
      </c>
      <c r="D44" s="2"/>
      <c r="E44" s="2"/>
      <c r="F44" s="2"/>
    </row>
    <row r="45" spans="1:6">
      <c r="A45" t="s">
        <v>45</v>
      </c>
      <c r="B45" s="2">
        <v>43.2</v>
      </c>
      <c r="C45" s="2">
        <v>34.5</v>
      </c>
      <c r="D45" s="2"/>
      <c r="E45" s="2"/>
      <c r="F45" s="2"/>
    </row>
    <row r="46" spans="1:6">
      <c r="A46" t="s">
        <v>46</v>
      </c>
      <c r="B46" s="2">
        <v>50.1</v>
      </c>
      <c r="C46" s="2">
        <v>31.3</v>
      </c>
      <c r="D46" s="2"/>
      <c r="E46" s="2"/>
      <c r="F46" s="2"/>
    </row>
    <row r="47" spans="1:6">
      <c r="A47" t="s">
        <v>47</v>
      </c>
      <c r="B47" s="2">
        <v>53.6</v>
      </c>
      <c r="C47" s="2">
        <v>34.799999999999997</v>
      </c>
      <c r="D47" s="2"/>
      <c r="E47" s="2"/>
      <c r="F47" s="2"/>
    </row>
    <row r="48" spans="1:6">
      <c r="A48" t="s">
        <v>48</v>
      </c>
      <c r="B48" s="2">
        <v>56.3</v>
      </c>
      <c r="C48" s="2">
        <v>38.9</v>
      </c>
      <c r="D48" s="2"/>
      <c r="E48" s="2"/>
      <c r="F48" s="2"/>
    </row>
    <row r="49" spans="1:6">
      <c r="A49" t="s">
        <v>49</v>
      </c>
      <c r="B49" s="2">
        <v>42.3</v>
      </c>
      <c r="C49" s="2">
        <v>22</v>
      </c>
      <c r="D49" s="2"/>
      <c r="E49" s="2"/>
      <c r="F49" s="2"/>
    </row>
    <row r="50" spans="1:6">
      <c r="A50" t="s">
        <v>50</v>
      </c>
      <c r="B50" s="2">
        <v>39</v>
      </c>
      <c r="C50" s="2">
        <v>32.9</v>
      </c>
      <c r="D50" s="2"/>
      <c r="E50" s="2"/>
      <c r="F50" s="2"/>
    </row>
    <row r="51" spans="1:6">
      <c r="A51" t="s">
        <v>51</v>
      </c>
      <c r="B51" s="2">
        <v>48.1</v>
      </c>
      <c r="C51" s="2">
        <v>29.5</v>
      </c>
      <c r="D51" s="2"/>
      <c r="E51" s="2"/>
      <c r="F51" s="2"/>
    </row>
    <row r="52" spans="1:6">
      <c r="A52" t="s">
        <v>52</v>
      </c>
      <c r="B52" s="2">
        <v>60.1</v>
      </c>
      <c r="C52" s="2">
        <v>33.9</v>
      </c>
      <c r="D52" s="2"/>
      <c r="E52" s="2"/>
      <c r="F52" s="2"/>
    </row>
    <row r="53" spans="1:6">
      <c r="A53" t="s">
        <v>53</v>
      </c>
      <c r="B53" s="2">
        <v>45.5</v>
      </c>
      <c r="C53" s="2">
        <v>30.2</v>
      </c>
      <c r="D53" s="2"/>
      <c r="E53" s="2"/>
      <c r="F53" s="2"/>
    </row>
    <row r="54" spans="1:6">
      <c r="A54" t="s">
        <v>54</v>
      </c>
      <c r="B54" s="2">
        <v>29.3</v>
      </c>
      <c r="C54" s="2">
        <v>23.8</v>
      </c>
      <c r="D54" s="2"/>
      <c r="E54" s="2"/>
      <c r="F54" s="2"/>
    </row>
    <row r="55" spans="1:6">
      <c r="A55" t="s">
        <v>55</v>
      </c>
      <c r="B55" s="2">
        <v>54</v>
      </c>
      <c r="C55" s="2">
        <v>33</v>
      </c>
      <c r="D55" s="2"/>
      <c r="E55" s="2"/>
      <c r="F55" s="2"/>
    </row>
    <row r="56" spans="1:6">
      <c r="A56" t="s">
        <v>56</v>
      </c>
      <c r="B56" s="2">
        <v>55.8</v>
      </c>
      <c r="C56" s="2">
        <v>35.200000000000003</v>
      </c>
      <c r="D56" s="2"/>
      <c r="E56" s="2"/>
      <c r="F56" s="2"/>
    </row>
    <row r="57" spans="1:6">
      <c r="A57" t="s">
        <v>57</v>
      </c>
      <c r="B57" s="2">
        <v>46.6</v>
      </c>
      <c r="C57" s="2">
        <v>34.299999999999997</v>
      </c>
      <c r="D57" s="2"/>
      <c r="E57" s="2"/>
      <c r="F57" s="2"/>
    </row>
    <row r="58" spans="1:6">
      <c r="A58" t="s">
        <v>58</v>
      </c>
      <c r="B58" s="2">
        <v>43.5</v>
      </c>
      <c r="C58" s="2">
        <v>22.7</v>
      </c>
      <c r="D58" s="2"/>
      <c r="E58" s="2"/>
      <c r="F58" s="2"/>
    </row>
    <row r="59" spans="1:6">
      <c r="A59" t="s">
        <v>59</v>
      </c>
      <c r="B59" s="2">
        <v>36</v>
      </c>
      <c r="C59" s="2">
        <v>20.8</v>
      </c>
      <c r="D59" s="2"/>
      <c r="E59" s="2"/>
      <c r="F59" s="2"/>
    </row>
    <row r="60" spans="1:6">
      <c r="A60" t="s">
        <v>60</v>
      </c>
      <c r="B60" s="2">
        <v>51</v>
      </c>
      <c r="C60" s="2">
        <v>30.9</v>
      </c>
      <c r="D60" s="2"/>
      <c r="E60" s="2"/>
      <c r="F60" s="2"/>
    </row>
    <row r="61" spans="1:6">
      <c r="A61" t="s">
        <v>61</v>
      </c>
      <c r="B61" s="2">
        <v>42.1</v>
      </c>
      <c r="C61" s="2">
        <v>33.200000000000003</v>
      </c>
      <c r="D61" s="2"/>
      <c r="E61" s="2"/>
      <c r="F61" s="2"/>
    </row>
    <row r="62" spans="1:6">
      <c r="A62" t="s">
        <v>62</v>
      </c>
      <c r="B62" s="2">
        <v>51.1</v>
      </c>
      <c r="C62" s="2">
        <v>35.299999999999997</v>
      </c>
      <c r="D62" s="2"/>
      <c r="E62" s="2"/>
      <c r="F62" s="2"/>
    </row>
    <row r="63" spans="1:6">
      <c r="A63" t="s">
        <v>63</v>
      </c>
      <c r="B63" s="2">
        <v>51.2</v>
      </c>
      <c r="C63" s="2">
        <v>25.8</v>
      </c>
      <c r="D63" s="2"/>
      <c r="E63" s="2"/>
      <c r="F63" s="2"/>
    </row>
    <row r="64" spans="1:6">
      <c r="A64" t="s">
        <v>64</v>
      </c>
      <c r="B64" s="2">
        <v>45.3</v>
      </c>
      <c r="C64" s="2">
        <v>27.1</v>
      </c>
      <c r="D64" s="2"/>
      <c r="E64" s="2"/>
      <c r="F64" s="2"/>
    </row>
    <row r="65" spans="1:6">
      <c r="A65" t="s">
        <v>65</v>
      </c>
      <c r="B65" s="2">
        <v>46.2</v>
      </c>
      <c r="C65" s="2">
        <v>23.9</v>
      </c>
      <c r="D65" s="2"/>
      <c r="E65" s="2"/>
      <c r="F65" s="2"/>
    </row>
    <row r="66" spans="1:6">
      <c r="A66" t="s">
        <v>66</v>
      </c>
      <c r="B66" s="2">
        <v>38.700000000000003</v>
      </c>
      <c r="C66" s="2">
        <v>26.1</v>
      </c>
      <c r="D66" s="2"/>
      <c r="E66" s="2"/>
      <c r="F66" s="2"/>
    </row>
    <row r="67" spans="1:6">
      <c r="A67" t="s">
        <v>67</v>
      </c>
      <c r="B67" s="2">
        <v>31.8</v>
      </c>
      <c r="C67" s="2">
        <v>20.7</v>
      </c>
      <c r="D67" s="2"/>
      <c r="E67" s="2"/>
      <c r="F67" s="2"/>
    </row>
    <row r="68" spans="1:6">
      <c r="A68" t="s">
        <v>68</v>
      </c>
      <c r="B68" s="2">
        <v>44.3</v>
      </c>
      <c r="C68" s="2">
        <v>25.1</v>
      </c>
      <c r="D68" s="2"/>
      <c r="E68" s="2"/>
      <c r="F68" s="2"/>
    </row>
    <row r="69" spans="1:6">
      <c r="A69" t="s">
        <v>69</v>
      </c>
      <c r="B69" s="2">
        <v>35.799999999999997</v>
      </c>
      <c r="C69" s="2">
        <v>29.4</v>
      </c>
      <c r="D69" s="2"/>
      <c r="E69" s="2"/>
      <c r="F69" s="2"/>
    </row>
    <row r="70" spans="1:6">
      <c r="A70" t="s">
        <v>70</v>
      </c>
      <c r="B70" s="2">
        <v>48.2</v>
      </c>
      <c r="C70" s="2">
        <v>30.2</v>
      </c>
      <c r="D70" s="2"/>
      <c r="E70" s="2"/>
      <c r="F70" s="2"/>
    </row>
    <row r="71" spans="1:6">
      <c r="A71" t="s">
        <v>71</v>
      </c>
      <c r="B71" s="2">
        <v>56.8</v>
      </c>
      <c r="C71" s="2">
        <v>34.6</v>
      </c>
      <c r="D71" s="2"/>
      <c r="E71" s="2"/>
      <c r="F71" s="2"/>
    </row>
    <row r="72" spans="1:6">
      <c r="A72" t="s">
        <v>73</v>
      </c>
      <c r="B72" s="2">
        <v>40.4</v>
      </c>
      <c r="C72" s="2">
        <v>22.6</v>
      </c>
      <c r="D72" s="2"/>
      <c r="E72" s="2"/>
      <c r="F72" s="2"/>
    </row>
    <row r="73" spans="1:6">
      <c r="A73" t="s">
        <v>74</v>
      </c>
      <c r="B73" s="2">
        <v>50</v>
      </c>
      <c r="C73" s="2">
        <v>28.4</v>
      </c>
    </row>
    <row r="74" spans="1:6">
      <c r="A74" t="s">
        <v>75</v>
      </c>
      <c r="B74" s="2">
        <v>40</v>
      </c>
      <c r="C74" s="2">
        <v>22.6</v>
      </c>
    </row>
    <row r="75" spans="1:6">
      <c r="A75" t="s">
        <v>76</v>
      </c>
      <c r="B75" s="2">
        <v>47</v>
      </c>
      <c r="C75" s="2">
        <v>29.1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712A-7A6A-48CE-8991-7582978E471A}">
  <dimension ref="A1:AG122"/>
  <sheetViews>
    <sheetView tabSelected="1" zoomScaleNormal="100" workbookViewId="0">
      <pane xSplit="1" ySplit="1" topLeftCell="B60" activePane="bottomRight" state="frozen"/>
      <selection pane="topRight" activeCell="B1" sqref="B1"/>
      <selection pane="bottomLeft" activeCell="A2" sqref="A2"/>
      <selection pane="bottomRight" activeCell="AK65" sqref="AK65"/>
    </sheetView>
  </sheetViews>
  <sheetFormatPr defaultRowHeight="14.4"/>
  <cols>
    <col min="1" max="1" width="33.83984375" customWidth="1"/>
    <col min="2" max="2" width="11.15625" bestFit="1" customWidth="1"/>
    <col min="3" max="4" width="9.26171875" bestFit="1" customWidth="1"/>
    <col min="6" max="7" width="12.68359375" bestFit="1" customWidth="1"/>
    <col min="8" max="8" width="12.3125" bestFit="1" customWidth="1"/>
    <col min="9" max="9" width="8.62890625" style="10" bestFit="1" customWidth="1"/>
    <col min="10" max="11" width="10.83984375" bestFit="1" customWidth="1"/>
    <col min="12" max="12" width="10.47265625" bestFit="1" customWidth="1"/>
    <col min="13" max="13" width="7.734375" style="10" bestFit="1" customWidth="1"/>
    <col min="14" max="15" width="10.578125" bestFit="1" customWidth="1"/>
    <col min="16" max="16" width="10.20703125" bestFit="1" customWidth="1"/>
    <col min="17" max="17" width="7.68359375" style="10" bestFit="1" customWidth="1"/>
    <col min="18" max="19" width="12.68359375" bestFit="1" customWidth="1"/>
    <col min="20" max="20" width="12.3125" bestFit="1" customWidth="1"/>
    <col min="21" max="21" width="9.20703125" style="10" bestFit="1" customWidth="1"/>
    <col min="22" max="23" width="10.83984375" bestFit="1" customWidth="1"/>
    <col min="24" max="24" width="10.47265625" bestFit="1" customWidth="1"/>
    <col min="25" max="25" width="7.734375" style="10" bestFit="1" customWidth="1"/>
    <col min="26" max="27" width="10.578125" bestFit="1" customWidth="1"/>
    <col min="28" max="28" width="10.20703125" bestFit="1" customWidth="1"/>
    <col min="29" max="29" width="7.68359375" style="10" bestFit="1" customWidth="1"/>
    <col min="31" max="33" width="8.83984375" style="10"/>
  </cols>
  <sheetData>
    <row r="1" spans="1:33">
      <c r="A1" s="4" t="s">
        <v>0</v>
      </c>
      <c r="B1" s="4" t="s">
        <v>77</v>
      </c>
      <c r="C1" s="4" t="s">
        <v>78</v>
      </c>
      <c r="D1" s="4" t="s">
        <v>79</v>
      </c>
      <c r="F1" s="1" t="s">
        <v>157</v>
      </c>
      <c r="G1" s="1" t="s">
        <v>158</v>
      </c>
      <c r="H1" s="1" t="s">
        <v>159</v>
      </c>
      <c r="I1" s="6" t="s">
        <v>160</v>
      </c>
      <c r="J1" s="1" t="s">
        <v>161</v>
      </c>
      <c r="K1" s="1" t="s">
        <v>162</v>
      </c>
      <c r="L1" s="1" t="s">
        <v>163</v>
      </c>
      <c r="M1" s="6" t="s">
        <v>160</v>
      </c>
      <c r="N1" s="1" t="s">
        <v>164</v>
      </c>
      <c r="O1" s="1" t="s">
        <v>165</v>
      </c>
      <c r="P1" s="1" t="s">
        <v>166</v>
      </c>
      <c r="Q1" s="6" t="s">
        <v>160</v>
      </c>
      <c r="R1" s="1" t="s">
        <v>167</v>
      </c>
      <c r="S1" s="1" t="s">
        <v>168</v>
      </c>
      <c r="T1" s="1" t="s">
        <v>169</v>
      </c>
      <c r="U1" s="6" t="s">
        <v>160</v>
      </c>
      <c r="V1" s="1" t="s">
        <v>170</v>
      </c>
      <c r="W1" s="1" t="s">
        <v>171</v>
      </c>
      <c r="X1" s="1" t="s">
        <v>172</v>
      </c>
      <c r="Y1" s="6" t="s">
        <v>160</v>
      </c>
      <c r="Z1" s="1" t="s">
        <v>173</v>
      </c>
      <c r="AA1" s="1" t="s">
        <v>174</v>
      </c>
      <c r="AB1" s="1" t="s">
        <v>175</v>
      </c>
      <c r="AC1" s="6" t="s">
        <v>160</v>
      </c>
      <c r="AE1" s="6" t="s">
        <v>176</v>
      </c>
      <c r="AF1" s="6" t="s">
        <v>177</v>
      </c>
      <c r="AG1" s="6" t="s">
        <v>178</v>
      </c>
    </row>
    <row r="2" spans="1:33">
      <c r="A2" s="5" t="s">
        <v>80</v>
      </c>
      <c r="B2" s="3">
        <v>376126</v>
      </c>
      <c r="C2" s="3">
        <v>16031</v>
      </c>
      <c r="D2" s="3">
        <v>9431</v>
      </c>
      <c r="F2" s="7">
        <v>15913</v>
      </c>
      <c r="G2" s="7">
        <v>16655</v>
      </c>
      <c r="H2" s="7">
        <v>32568</v>
      </c>
      <c r="I2" s="9">
        <f>F2+G2-H2</f>
        <v>0</v>
      </c>
      <c r="J2" s="7">
        <v>675</v>
      </c>
      <c r="K2" s="7">
        <v>696</v>
      </c>
      <c r="L2" s="7">
        <v>1371</v>
      </c>
      <c r="M2" s="9">
        <f>J2+K2-L2</f>
        <v>0</v>
      </c>
      <c r="N2" s="7">
        <v>534</v>
      </c>
      <c r="O2" s="7">
        <v>455</v>
      </c>
      <c r="P2" s="7">
        <v>989</v>
      </c>
      <c r="Q2" s="9">
        <f>N2+O2-P2</f>
        <v>0</v>
      </c>
      <c r="R2" s="7">
        <v>162289</v>
      </c>
      <c r="S2" s="7">
        <v>181269</v>
      </c>
      <c r="T2" s="7">
        <v>343558</v>
      </c>
      <c r="U2" s="9">
        <f>R2+S2-T2</f>
        <v>0</v>
      </c>
      <c r="V2" s="7">
        <v>7452</v>
      </c>
      <c r="W2" s="7">
        <v>7208</v>
      </c>
      <c r="X2" s="7">
        <v>14660</v>
      </c>
      <c r="Y2" s="9">
        <f>V2+W2-X2</f>
        <v>0</v>
      </c>
      <c r="Z2" s="7">
        <v>4391</v>
      </c>
      <c r="AA2" s="7">
        <v>4051</v>
      </c>
      <c r="AB2" s="7">
        <v>8442</v>
      </c>
      <c r="AC2" s="9">
        <f>Z2+AA2-AB2</f>
        <v>0</v>
      </c>
      <c r="AD2" s="7"/>
      <c r="AE2" s="13">
        <f>B2-H2-T2</f>
        <v>0</v>
      </c>
      <c r="AF2" s="13">
        <f>C2-L2-X2</f>
        <v>0</v>
      </c>
      <c r="AG2" s="13">
        <f>D2-P2-AB2</f>
        <v>0</v>
      </c>
    </row>
    <row r="3" spans="1:33">
      <c r="A3" s="5" t="s">
        <v>81</v>
      </c>
      <c r="B3" s="3">
        <v>1062937</v>
      </c>
      <c r="C3" s="3">
        <v>38816</v>
      </c>
      <c r="D3" s="3">
        <v>23524</v>
      </c>
      <c r="F3" s="7">
        <v>84802</v>
      </c>
      <c r="G3" s="7">
        <v>80387</v>
      </c>
      <c r="H3" s="7">
        <v>165189</v>
      </c>
      <c r="I3" s="9">
        <f t="shared" ref="I3:I66" si="0">F3+G3-H3</f>
        <v>0</v>
      </c>
      <c r="J3" s="7">
        <v>3571</v>
      </c>
      <c r="K3" s="7">
        <v>3521</v>
      </c>
      <c r="L3" s="7">
        <v>7092</v>
      </c>
      <c r="M3" s="9">
        <f t="shared" ref="M3:M66" si="1">J3+K3-L3</f>
        <v>0</v>
      </c>
      <c r="N3" s="7">
        <v>2846</v>
      </c>
      <c r="O3" s="7">
        <v>2377</v>
      </c>
      <c r="P3" s="7">
        <v>5223</v>
      </c>
      <c r="Q3" s="9">
        <f t="shared" ref="Q3:Q66" si="2">N3+O3-P3</f>
        <v>0</v>
      </c>
      <c r="R3" s="7">
        <v>462309</v>
      </c>
      <c r="S3" s="7">
        <v>435439</v>
      </c>
      <c r="T3" s="7">
        <v>897748</v>
      </c>
      <c r="U3" s="9">
        <f t="shared" ref="U3:U66" si="3">R3+S3-T3</f>
        <v>0</v>
      </c>
      <c r="V3" s="7">
        <v>16301</v>
      </c>
      <c r="W3" s="7">
        <v>15423</v>
      </c>
      <c r="X3" s="7">
        <v>31724</v>
      </c>
      <c r="Y3" s="9">
        <f t="shared" ref="Y3:Y66" si="4">V3+W3-X3</f>
        <v>0</v>
      </c>
      <c r="Z3" s="7">
        <v>9519</v>
      </c>
      <c r="AA3" s="7">
        <v>8782</v>
      </c>
      <c r="AB3" s="7">
        <v>18301</v>
      </c>
      <c r="AC3" s="9">
        <f t="shared" ref="AC3:AC66" si="5">Z3+AA3-AB3</f>
        <v>0</v>
      </c>
      <c r="AD3" s="7"/>
      <c r="AE3" s="13">
        <f t="shared" ref="AE3:AE66" si="6">B3-H3-T3</f>
        <v>0</v>
      </c>
      <c r="AF3" s="13">
        <f t="shared" ref="AF3:AF66" si="7">C3-L3-X3</f>
        <v>0</v>
      </c>
      <c r="AG3" s="13">
        <f t="shared" ref="AG3:AG66" si="8">D3-P3-AB3</f>
        <v>0</v>
      </c>
    </row>
    <row r="4" spans="1:33">
      <c r="A4" s="5" t="s">
        <v>82</v>
      </c>
      <c r="B4" s="3">
        <v>1773978</v>
      </c>
      <c r="C4" s="3">
        <v>58883</v>
      </c>
      <c r="D4" s="3">
        <v>41764</v>
      </c>
      <c r="F4" s="7">
        <v>107004</v>
      </c>
      <c r="G4" s="7">
        <v>100166</v>
      </c>
      <c r="H4" s="7">
        <v>207170</v>
      </c>
      <c r="I4" s="9">
        <f t="shared" si="0"/>
        <v>0</v>
      </c>
      <c r="J4" s="7">
        <v>4197</v>
      </c>
      <c r="K4" s="7">
        <v>3501</v>
      </c>
      <c r="L4" s="7">
        <v>7698</v>
      </c>
      <c r="M4" s="9">
        <f t="shared" si="1"/>
        <v>0</v>
      </c>
      <c r="N4" s="7">
        <v>2710</v>
      </c>
      <c r="O4" s="7">
        <v>2260</v>
      </c>
      <c r="P4" s="7">
        <v>4970</v>
      </c>
      <c r="Q4" s="9">
        <f t="shared" si="2"/>
        <v>0</v>
      </c>
      <c r="R4" s="7">
        <v>786259</v>
      </c>
      <c r="S4" s="7">
        <v>780549</v>
      </c>
      <c r="T4" s="7">
        <v>1566808</v>
      </c>
      <c r="U4" s="9">
        <f t="shared" si="3"/>
        <v>0</v>
      </c>
      <c r="V4" s="7">
        <v>26201</v>
      </c>
      <c r="W4" s="7">
        <v>24984</v>
      </c>
      <c r="X4" s="7">
        <v>51185</v>
      </c>
      <c r="Y4" s="9">
        <f t="shared" si="4"/>
        <v>0</v>
      </c>
      <c r="Z4" s="7">
        <v>19217</v>
      </c>
      <c r="AA4" s="7">
        <v>17577</v>
      </c>
      <c r="AB4" s="7">
        <v>36794</v>
      </c>
      <c r="AC4" s="9">
        <f t="shared" si="5"/>
        <v>0</v>
      </c>
      <c r="AD4" s="7"/>
      <c r="AE4" s="13">
        <f t="shared" si="6"/>
        <v>0</v>
      </c>
      <c r="AF4" s="13">
        <f t="shared" si="7"/>
        <v>0</v>
      </c>
      <c r="AG4" s="13">
        <f t="shared" si="8"/>
        <v>0</v>
      </c>
    </row>
    <row r="5" spans="1:33">
      <c r="A5" s="5" t="s">
        <v>83</v>
      </c>
      <c r="B5" s="3">
        <v>1668782</v>
      </c>
      <c r="C5" s="3">
        <v>57726</v>
      </c>
      <c r="D5" s="3">
        <v>42480</v>
      </c>
      <c r="F5" s="7">
        <v>119835</v>
      </c>
      <c r="G5" s="7">
        <v>114559</v>
      </c>
      <c r="H5" s="7">
        <v>234394</v>
      </c>
      <c r="I5" s="9">
        <f t="shared" si="0"/>
        <v>0</v>
      </c>
      <c r="J5" s="7">
        <v>4208</v>
      </c>
      <c r="K5" s="7">
        <v>3601</v>
      </c>
      <c r="L5" s="7">
        <v>7809</v>
      </c>
      <c r="M5" s="9">
        <f t="shared" si="1"/>
        <v>0</v>
      </c>
      <c r="N5" s="7">
        <v>3032</v>
      </c>
      <c r="O5" s="7">
        <v>2396</v>
      </c>
      <c r="P5" s="7">
        <v>5428</v>
      </c>
      <c r="Q5" s="9">
        <f t="shared" si="2"/>
        <v>0</v>
      </c>
      <c r="R5" s="7">
        <v>708903</v>
      </c>
      <c r="S5" s="7">
        <v>725485</v>
      </c>
      <c r="T5" s="7">
        <v>1434388</v>
      </c>
      <c r="U5" s="9">
        <f t="shared" si="3"/>
        <v>0</v>
      </c>
      <c r="V5" s="7">
        <v>25605</v>
      </c>
      <c r="W5" s="7">
        <v>24312</v>
      </c>
      <c r="X5" s="7">
        <v>49917</v>
      </c>
      <c r="Y5" s="9">
        <f t="shared" si="4"/>
        <v>0</v>
      </c>
      <c r="Z5" s="7">
        <v>19407</v>
      </c>
      <c r="AA5" s="7">
        <v>17645</v>
      </c>
      <c r="AB5" s="7">
        <v>37052</v>
      </c>
      <c r="AC5" s="9">
        <f t="shared" si="5"/>
        <v>0</v>
      </c>
      <c r="AD5" s="7"/>
      <c r="AE5" s="13">
        <f t="shared" si="6"/>
        <v>0</v>
      </c>
      <c r="AF5" s="13">
        <f t="shared" si="7"/>
        <v>0</v>
      </c>
      <c r="AG5" s="13">
        <f t="shared" si="8"/>
        <v>0</v>
      </c>
    </row>
    <row r="6" spans="1:33">
      <c r="A6" s="5" t="s">
        <v>84</v>
      </c>
      <c r="B6" s="3">
        <v>3364829</v>
      </c>
      <c r="C6" s="3">
        <v>150571</v>
      </c>
      <c r="D6" s="3">
        <v>85235</v>
      </c>
      <c r="F6" s="7">
        <v>153370</v>
      </c>
      <c r="G6" s="7">
        <v>143860</v>
      </c>
      <c r="H6" s="7">
        <v>297230</v>
      </c>
      <c r="I6" s="9">
        <f t="shared" si="0"/>
        <v>0</v>
      </c>
      <c r="J6" s="7">
        <v>5258</v>
      </c>
      <c r="K6" s="7">
        <v>4611</v>
      </c>
      <c r="L6" s="7">
        <v>9869</v>
      </c>
      <c r="M6" s="9">
        <f t="shared" si="1"/>
        <v>0</v>
      </c>
      <c r="N6" s="7">
        <v>3064</v>
      </c>
      <c r="O6" s="7">
        <v>2641</v>
      </c>
      <c r="P6" s="7">
        <v>5705</v>
      </c>
      <c r="Q6" s="9">
        <f t="shared" si="2"/>
        <v>0</v>
      </c>
      <c r="R6" s="7">
        <v>1773584</v>
      </c>
      <c r="S6" s="7">
        <v>1294015</v>
      </c>
      <c r="T6" s="7">
        <v>3067599</v>
      </c>
      <c r="U6" s="9">
        <f t="shared" si="3"/>
        <v>0</v>
      </c>
      <c r="V6" s="7">
        <v>72090</v>
      </c>
      <c r="W6" s="7">
        <v>68612</v>
      </c>
      <c r="X6" s="7">
        <v>140702</v>
      </c>
      <c r="Y6" s="9">
        <f t="shared" si="4"/>
        <v>0</v>
      </c>
      <c r="Z6" s="7">
        <v>41559</v>
      </c>
      <c r="AA6" s="7">
        <v>37971</v>
      </c>
      <c r="AB6" s="7">
        <v>79530</v>
      </c>
      <c r="AC6" s="9">
        <f t="shared" si="5"/>
        <v>0</v>
      </c>
      <c r="AD6" s="7"/>
      <c r="AE6" s="13">
        <f t="shared" si="6"/>
        <v>0</v>
      </c>
      <c r="AF6" s="13">
        <f t="shared" si="7"/>
        <v>0</v>
      </c>
      <c r="AG6" s="13">
        <f t="shared" si="8"/>
        <v>0</v>
      </c>
    </row>
    <row r="7" spans="1:33">
      <c r="A7" s="5" t="s">
        <v>8</v>
      </c>
      <c r="B7" s="3">
        <v>1636783</v>
      </c>
      <c r="C7" s="3">
        <v>64478</v>
      </c>
      <c r="D7" s="3">
        <v>45794</v>
      </c>
      <c r="F7" s="7">
        <v>111415</v>
      </c>
      <c r="G7" s="7">
        <v>112569</v>
      </c>
      <c r="H7" s="7">
        <v>223984</v>
      </c>
      <c r="I7" s="9">
        <f t="shared" si="0"/>
        <v>0</v>
      </c>
      <c r="J7" s="7">
        <v>3912</v>
      </c>
      <c r="K7" s="7">
        <v>2942</v>
      </c>
      <c r="L7" s="7">
        <v>6854</v>
      </c>
      <c r="M7" s="9">
        <f t="shared" si="1"/>
        <v>0</v>
      </c>
      <c r="N7" s="7">
        <v>2258</v>
      </c>
      <c r="O7" s="7">
        <v>1960</v>
      </c>
      <c r="P7" s="7">
        <v>4218</v>
      </c>
      <c r="Q7" s="9">
        <f t="shared" si="2"/>
        <v>0</v>
      </c>
      <c r="R7" s="7">
        <v>707544</v>
      </c>
      <c r="S7" s="7">
        <v>705255</v>
      </c>
      <c r="T7" s="7">
        <v>1412799</v>
      </c>
      <c r="U7" s="9">
        <f t="shared" si="3"/>
        <v>0</v>
      </c>
      <c r="V7" s="7">
        <v>29692</v>
      </c>
      <c r="W7" s="7">
        <v>27932</v>
      </c>
      <c r="X7" s="7">
        <v>57624</v>
      </c>
      <c r="Y7" s="9">
        <f t="shared" si="4"/>
        <v>0</v>
      </c>
      <c r="Z7" s="7">
        <v>21430</v>
      </c>
      <c r="AA7" s="7">
        <v>20146</v>
      </c>
      <c r="AB7" s="7">
        <v>41576</v>
      </c>
      <c r="AC7" s="9">
        <f t="shared" si="5"/>
        <v>0</v>
      </c>
      <c r="AD7" s="7"/>
      <c r="AE7" s="13">
        <f t="shared" si="6"/>
        <v>0</v>
      </c>
      <c r="AF7" s="13">
        <f t="shared" si="7"/>
        <v>0</v>
      </c>
      <c r="AG7" s="13">
        <f t="shared" si="8"/>
        <v>0</v>
      </c>
    </row>
    <row r="8" spans="1:33">
      <c r="A8" s="5" t="s">
        <v>9</v>
      </c>
      <c r="B8" s="3">
        <v>4043568</v>
      </c>
      <c r="C8" s="3">
        <v>170730</v>
      </c>
      <c r="D8" s="3">
        <v>97064</v>
      </c>
      <c r="F8" s="7">
        <v>289217</v>
      </c>
      <c r="G8" s="7">
        <v>299103</v>
      </c>
      <c r="H8" s="7">
        <v>588320</v>
      </c>
      <c r="I8" s="9">
        <f t="shared" si="0"/>
        <v>0</v>
      </c>
      <c r="J8" s="7">
        <v>11709</v>
      </c>
      <c r="K8" s="7">
        <v>10863</v>
      </c>
      <c r="L8" s="7">
        <v>22572</v>
      </c>
      <c r="M8" s="9">
        <f t="shared" si="1"/>
        <v>0</v>
      </c>
      <c r="N8" s="7">
        <v>7429</v>
      </c>
      <c r="O8" s="7">
        <v>6377</v>
      </c>
      <c r="P8" s="7">
        <v>13806</v>
      </c>
      <c r="Q8" s="9">
        <f t="shared" si="2"/>
        <v>0</v>
      </c>
      <c r="R8" s="7">
        <v>1722567</v>
      </c>
      <c r="S8" s="7">
        <v>1732681</v>
      </c>
      <c r="T8" s="7">
        <v>3455248</v>
      </c>
      <c r="U8" s="9">
        <f t="shared" si="3"/>
        <v>0</v>
      </c>
      <c r="V8" s="7">
        <v>76125</v>
      </c>
      <c r="W8" s="7">
        <v>72033</v>
      </c>
      <c r="X8" s="7">
        <v>148158</v>
      </c>
      <c r="Y8" s="9">
        <f t="shared" si="4"/>
        <v>0</v>
      </c>
      <c r="Z8" s="7">
        <v>43335</v>
      </c>
      <c r="AA8" s="7">
        <v>39923</v>
      </c>
      <c r="AB8" s="7">
        <v>83258</v>
      </c>
      <c r="AC8" s="9">
        <f t="shared" si="5"/>
        <v>0</v>
      </c>
      <c r="AD8" s="7"/>
      <c r="AE8" s="13">
        <f t="shared" si="6"/>
        <v>0</v>
      </c>
      <c r="AF8" s="13">
        <f t="shared" si="7"/>
        <v>0</v>
      </c>
      <c r="AG8" s="13">
        <f t="shared" si="8"/>
        <v>0</v>
      </c>
    </row>
    <row r="9" spans="1:33">
      <c r="A9" s="5" t="s">
        <v>10</v>
      </c>
      <c r="B9" s="3">
        <v>1649096</v>
      </c>
      <c r="C9" s="3">
        <v>52023</v>
      </c>
      <c r="D9" s="3">
        <v>34934</v>
      </c>
      <c r="F9" s="7">
        <v>75480</v>
      </c>
      <c r="G9" s="7">
        <v>64219</v>
      </c>
      <c r="H9" s="7">
        <v>139699</v>
      </c>
      <c r="I9" s="9">
        <f t="shared" si="0"/>
        <v>0</v>
      </c>
      <c r="J9" s="7">
        <v>2198</v>
      </c>
      <c r="K9" s="7">
        <v>1877</v>
      </c>
      <c r="L9" s="7">
        <v>4075</v>
      </c>
      <c r="M9" s="9">
        <f t="shared" si="1"/>
        <v>0</v>
      </c>
      <c r="N9" s="7">
        <v>1419</v>
      </c>
      <c r="O9" s="7">
        <v>1237</v>
      </c>
      <c r="P9" s="7">
        <v>2656</v>
      </c>
      <c r="Q9" s="9">
        <f t="shared" si="2"/>
        <v>0</v>
      </c>
      <c r="R9" s="7">
        <v>731825</v>
      </c>
      <c r="S9" s="7">
        <v>777572</v>
      </c>
      <c r="T9" s="7">
        <v>1509397</v>
      </c>
      <c r="U9" s="9">
        <f t="shared" si="3"/>
        <v>0</v>
      </c>
      <c r="V9" s="7">
        <v>24871</v>
      </c>
      <c r="W9" s="7">
        <v>23077</v>
      </c>
      <c r="X9" s="7">
        <v>47948</v>
      </c>
      <c r="Y9" s="9">
        <f t="shared" si="4"/>
        <v>0</v>
      </c>
      <c r="Z9" s="7">
        <v>16654</v>
      </c>
      <c r="AA9" s="7">
        <v>15624</v>
      </c>
      <c r="AB9" s="7">
        <v>32278</v>
      </c>
      <c r="AC9" s="9">
        <f t="shared" si="5"/>
        <v>0</v>
      </c>
      <c r="AD9" s="7"/>
      <c r="AE9" s="13">
        <f t="shared" si="6"/>
        <v>0</v>
      </c>
      <c r="AF9" s="13">
        <f t="shared" si="7"/>
        <v>0</v>
      </c>
      <c r="AG9" s="13">
        <f t="shared" si="8"/>
        <v>0</v>
      </c>
    </row>
    <row r="10" spans="1:33">
      <c r="A10" s="5" t="s">
        <v>11</v>
      </c>
      <c r="B10" s="3">
        <v>2480671</v>
      </c>
      <c r="C10" s="3">
        <v>107594</v>
      </c>
      <c r="D10" s="3">
        <v>60548</v>
      </c>
      <c r="F10" s="7">
        <v>122430</v>
      </c>
      <c r="G10" s="7">
        <v>114331</v>
      </c>
      <c r="H10" s="7">
        <v>236761</v>
      </c>
      <c r="I10" s="9">
        <f t="shared" si="0"/>
        <v>0</v>
      </c>
      <c r="J10" s="7">
        <v>5121</v>
      </c>
      <c r="K10" s="7">
        <v>4286</v>
      </c>
      <c r="L10" s="7">
        <v>9407</v>
      </c>
      <c r="M10" s="9">
        <f t="shared" si="1"/>
        <v>0</v>
      </c>
      <c r="N10" s="7">
        <v>2766</v>
      </c>
      <c r="O10" s="7">
        <v>2414</v>
      </c>
      <c r="P10" s="7">
        <v>5180</v>
      </c>
      <c r="Q10" s="9">
        <f t="shared" si="2"/>
        <v>0</v>
      </c>
      <c r="R10" s="7">
        <v>1119729</v>
      </c>
      <c r="S10" s="7">
        <v>1124181</v>
      </c>
      <c r="T10" s="7">
        <v>2243910</v>
      </c>
      <c r="U10" s="9">
        <f t="shared" si="3"/>
        <v>0</v>
      </c>
      <c r="V10" s="7">
        <v>50641</v>
      </c>
      <c r="W10" s="7">
        <v>47546</v>
      </c>
      <c r="X10" s="7">
        <v>98187</v>
      </c>
      <c r="Y10" s="9">
        <f t="shared" si="4"/>
        <v>0</v>
      </c>
      <c r="Z10" s="7">
        <v>29013</v>
      </c>
      <c r="AA10" s="7">
        <v>26355</v>
      </c>
      <c r="AB10" s="7">
        <v>55368</v>
      </c>
      <c r="AC10" s="9">
        <f t="shared" si="5"/>
        <v>0</v>
      </c>
      <c r="AD10" s="7"/>
      <c r="AE10" s="13">
        <f t="shared" si="6"/>
        <v>0</v>
      </c>
      <c r="AF10" s="13">
        <f t="shared" si="7"/>
        <v>0</v>
      </c>
      <c r="AG10" s="13">
        <f t="shared" si="8"/>
        <v>0</v>
      </c>
    </row>
    <row r="11" spans="1:33">
      <c r="A11" s="5" t="s">
        <v>85</v>
      </c>
      <c r="B11" s="3">
        <v>1959414</v>
      </c>
      <c r="C11" s="3">
        <v>82305</v>
      </c>
      <c r="D11" s="3">
        <v>46164</v>
      </c>
      <c r="F11" s="7">
        <v>87315</v>
      </c>
      <c r="G11" s="7">
        <v>85457</v>
      </c>
      <c r="H11" s="7">
        <v>172772</v>
      </c>
      <c r="I11" s="9">
        <f t="shared" si="0"/>
        <v>0</v>
      </c>
      <c r="J11" s="7">
        <v>3115</v>
      </c>
      <c r="K11" s="7">
        <v>2684</v>
      </c>
      <c r="L11" s="7">
        <v>5799</v>
      </c>
      <c r="M11" s="9">
        <f t="shared" si="1"/>
        <v>0</v>
      </c>
      <c r="N11" s="7">
        <v>1757</v>
      </c>
      <c r="O11" s="7">
        <v>1429</v>
      </c>
      <c r="P11" s="7">
        <v>3186</v>
      </c>
      <c r="Q11" s="9">
        <f t="shared" si="2"/>
        <v>0</v>
      </c>
      <c r="R11" s="7">
        <v>895703</v>
      </c>
      <c r="S11" s="7">
        <v>890939</v>
      </c>
      <c r="T11" s="7">
        <v>1786642</v>
      </c>
      <c r="U11" s="9">
        <f t="shared" si="3"/>
        <v>0</v>
      </c>
      <c r="V11" s="7">
        <v>39448</v>
      </c>
      <c r="W11" s="7">
        <v>37058</v>
      </c>
      <c r="X11" s="7">
        <v>76506</v>
      </c>
      <c r="Y11" s="9">
        <f t="shared" si="4"/>
        <v>0</v>
      </c>
      <c r="Z11" s="7">
        <v>22689</v>
      </c>
      <c r="AA11" s="7">
        <v>20289</v>
      </c>
      <c r="AB11" s="7">
        <v>42978</v>
      </c>
      <c r="AC11" s="9">
        <f t="shared" si="5"/>
        <v>0</v>
      </c>
      <c r="AD11" s="7"/>
      <c r="AE11" s="13">
        <f t="shared" si="6"/>
        <v>0</v>
      </c>
      <c r="AF11" s="13">
        <f t="shared" si="7"/>
        <v>0</v>
      </c>
      <c r="AG11" s="13">
        <f t="shared" si="8"/>
        <v>0</v>
      </c>
    </row>
    <row r="12" spans="1:33">
      <c r="A12" s="5" t="s">
        <v>13</v>
      </c>
      <c r="B12" s="3">
        <v>1756630</v>
      </c>
      <c r="C12" s="3">
        <v>110418</v>
      </c>
      <c r="D12" s="3">
        <v>64139</v>
      </c>
      <c r="F12" s="7">
        <v>80887</v>
      </c>
      <c r="G12" s="7">
        <v>75701</v>
      </c>
      <c r="H12" s="7">
        <v>156588</v>
      </c>
      <c r="I12" s="9">
        <f t="shared" si="0"/>
        <v>0</v>
      </c>
      <c r="J12" s="7">
        <v>4882</v>
      </c>
      <c r="K12" s="7">
        <v>4600</v>
      </c>
      <c r="L12" s="7">
        <v>9482</v>
      </c>
      <c r="M12" s="9">
        <f t="shared" si="1"/>
        <v>0</v>
      </c>
      <c r="N12" s="7">
        <v>3672</v>
      </c>
      <c r="O12" s="7">
        <v>3126</v>
      </c>
      <c r="P12" s="7">
        <v>6798</v>
      </c>
      <c r="Q12" s="9">
        <f t="shared" si="2"/>
        <v>0</v>
      </c>
      <c r="R12" s="7">
        <v>803571</v>
      </c>
      <c r="S12" s="7">
        <v>796471</v>
      </c>
      <c r="T12" s="7">
        <v>1600042</v>
      </c>
      <c r="U12" s="9">
        <f t="shared" si="3"/>
        <v>0</v>
      </c>
      <c r="V12" s="7">
        <v>51392</v>
      </c>
      <c r="W12" s="7">
        <v>49544</v>
      </c>
      <c r="X12" s="7">
        <v>100936</v>
      </c>
      <c r="Y12" s="9">
        <f t="shared" si="4"/>
        <v>0</v>
      </c>
      <c r="Z12" s="7">
        <v>29306</v>
      </c>
      <c r="AA12" s="7">
        <v>28035</v>
      </c>
      <c r="AB12" s="7">
        <v>57341</v>
      </c>
      <c r="AC12" s="9">
        <f t="shared" si="5"/>
        <v>0</v>
      </c>
      <c r="AD12" s="7"/>
      <c r="AE12" s="13">
        <f t="shared" si="6"/>
        <v>0</v>
      </c>
      <c r="AF12" s="13">
        <f t="shared" si="7"/>
        <v>0</v>
      </c>
      <c r="AG12" s="13">
        <f t="shared" si="8"/>
        <v>0</v>
      </c>
    </row>
    <row r="13" spans="1:33">
      <c r="A13" s="5" t="s">
        <v>14</v>
      </c>
      <c r="B13" s="3">
        <v>3215505</v>
      </c>
      <c r="C13" s="3">
        <v>144807</v>
      </c>
      <c r="D13" s="3">
        <v>83900</v>
      </c>
      <c r="F13" s="7">
        <v>108637</v>
      </c>
      <c r="G13" s="7">
        <v>111434</v>
      </c>
      <c r="H13" s="7">
        <v>220071</v>
      </c>
      <c r="I13" s="9">
        <f t="shared" si="0"/>
        <v>0</v>
      </c>
      <c r="J13" s="7">
        <v>3879</v>
      </c>
      <c r="K13" s="7">
        <v>3326</v>
      </c>
      <c r="L13" s="7">
        <v>7205</v>
      </c>
      <c r="M13" s="9">
        <f t="shared" si="1"/>
        <v>0</v>
      </c>
      <c r="N13" s="7">
        <v>2281</v>
      </c>
      <c r="O13" s="7">
        <v>1963</v>
      </c>
      <c r="P13" s="7">
        <v>4244</v>
      </c>
      <c r="Q13" s="9">
        <f t="shared" si="2"/>
        <v>0</v>
      </c>
      <c r="R13" s="7">
        <v>1490982</v>
      </c>
      <c r="S13" s="7">
        <v>1504452</v>
      </c>
      <c r="T13" s="7">
        <v>2995434</v>
      </c>
      <c r="U13" s="9">
        <f t="shared" si="3"/>
        <v>0</v>
      </c>
      <c r="V13" s="7">
        <v>71083</v>
      </c>
      <c r="W13" s="7">
        <v>66519</v>
      </c>
      <c r="X13" s="7">
        <v>137602</v>
      </c>
      <c r="Y13" s="9">
        <f t="shared" si="4"/>
        <v>0</v>
      </c>
      <c r="Z13" s="7">
        <v>41443</v>
      </c>
      <c r="AA13" s="7">
        <v>38213</v>
      </c>
      <c r="AB13" s="7">
        <v>79656</v>
      </c>
      <c r="AC13" s="9">
        <f t="shared" si="5"/>
        <v>0</v>
      </c>
      <c r="AD13" s="7"/>
      <c r="AE13" s="13">
        <f t="shared" si="6"/>
        <v>0</v>
      </c>
      <c r="AF13" s="13">
        <f t="shared" si="7"/>
        <v>0</v>
      </c>
      <c r="AG13" s="13">
        <f t="shared" si="8"/>
        <v>0</v>
      </c>
    </row>
    <row r="14" spans="1:33">
      <c r="A14" s="5" t="s">
        <v>150</v>
      </c>
      <c r="B14" s="3">
        <v>24988319</v>
      </c>
      <c r="C14" s="3">
        <v>1054382</v>
      </c>
      <c r="D14" s="3">
        <v>634977</v>
      </c>
      <c r="F14" s="7">
        <v>1356305</v>
      </c>
      <c r="G14" s="7">
        <v>1318441</v>
      </c>
      <c r="H14" s="7">
        <v>2674746</v>
      </c>
      <c r="I14" s="9">
        <f t="shared" si="0"/>
        <v>0</v>
      </c>
      <c r="J14" s="7">
        <v>52725</v>
      </c>
      <c r="K14" s="7">
        <v>46508</v>
      </c>
      <c r="L14" s="7">
        <v>99233</v>
      </c>
      <c r="M14" s="9">
        <f t="shared" si="1"/>
        <v>0</v>
      </c>
      <c r="N14" s="7">
        <v>33768</v>
      </c>
      <c r="O14" s="7">
        <v>28635</v>
      </c>
      <c r="P14" s="7">
        <v>62403</v>
      </c>
      <c r="Q14" s="9">
        <f t="shared" si="2"/>
        <v>0</v>
      </c>
      <c r="R14" s="7">
        <v>11365265</v>
      </c>
      <c r="S14" s="7">
        <v>10948308</v>
      </c>
      <c r="T14" s="7">
        <v>22313573</v>
      </c>
      <c r="U14" s="9">
        <f t="shared" si="3"/>
        <v>0</v>
      </c>
      <c r="V14" s="7">
        <v>490901</v>
      </c>
      <c r="W14" s="7">
        <v>464248</v>
      </c>
      <c r="X14" s="7">
        <v>955149</v>
      </c>
      <c r="Y14" s="9">
        <f t="shared" si="4"/>
        <v>0</v>
      </c>
      <c r="Z14" s="7">
        <v>297963</v>
      </c>
      <c r="AA14" s="7">
        <v>274611</v>
      </c>
      <c r="AB14" s="7">
        <v>572574</v>
      </c>
      <c r="AC14" s="9">
        <f t="shared" si="5"/>
        <v>0</v>
      </c>
      <c r="AD14" s="7"/>
      <c r="AE14" s="13">
        <f t="shared" si="6"/>
        <v>0</v>
      </c>
      <c r="AF14" s="13">
        <f t="shared" si="7"/>
        <v>0</v>
      </c>
      <c r="AG14" s="13">
        <f t="shared" si="8"/>
        <v>0</v>
      </c>
    </row>
    <row r="15" spans="1:33">
      <c r="A15" s="5" t="s">
        <v>16</v>
      </c>
      <c r="B15" s="3">
        <v>1591555</v>
      </c>
      <c r="C15" s="3">
        <v>65676</v>
      </c>
      <c r="D15" s="3">
        <v>36390</v>
      </c>
      <c r="F15" s="7">
        <v>64018</v>
      </c>
      <c r="G15" s="7">
        <v>67067</v>
      </c>
      <c r="H15" s="7">
        <v>131085</v>
      </c>
      <c r="I15" s="9">
        <f t="shared" si="0"/>
        <v>0</v>
      </c>
      <c r="J15" s="7">
        <v>2818</v>
      </c>
      <c r="K15" s="7">
        <v>2819</v>
      </c>
      <c r="L15" s="7">
        <v>5637</v>
      </c>
      <c r="M15" s="9">
        <f t="shared" si="1"/>
        <v>0</v>
      </c>
      <c r="N15" s="7">
        <v>1731</v>
      </c>
      <c r="O15" s="7">
        <v>1632</v>
      </c>
      <c r="P15" s="7">
        <v>3363</v>
      </c>
      <c r="Q15" s="9">
        <f t="shared" si="2"/>
        <v>0</v>
      </c>
      <c r="R15" s="7">
        <v>717538</v>
      </c>
      <c r="S15" s="7">
        <v>742932</v>
      </c>
      <c r="T15" s="7">
        <v>1460470</v>
      </c>
      <c r="U15" s="9">
        <f t="shared" si="3"/>
        <v>0</v>
      </c>
      <c r="V15" s="7">
        <v>30575</v>
      </c>
      <c r="W15" s="7">
        <v>29464</v>
      </c>
      <c r="X15" s="7">
        <v>60039</v>
      </c>
      <c r="Y15" s="9">
        <f t="shared" si="4"/>
        <v>0</v>
      </c>
      <c r="Z15" s="7">
        <v>17421</v>
      </c>
      <c r="AA15" s="7">
        <v>15606</v>
      </c>
      <c r="AB15" s="7">
        <v>33027</v>
      </c>
      <c r="AC15" s="9">
        <f t="shared" si="5"/>
        <v>0</v>
      </c>
      <c r="AD15" s="7"/>
      <c r="AE15" s="13">
        <f t="shared" si="6"/>
        <v>0</v>
      </c>
      <c r="AF15" s="13">
        <f t="shared" si="7"/>
        <v>0</v>
      </c>
      <c r="AG15" s="13">
        <f t="shared" si="8"/>
        <v>0</v>
      </c>
    </row>
    <row r="16" spans="1:33">
      <c r="A16" s="5" t="s">
        <v>86</v>
      </c>
      <c r="B16" s="3">
        <v>756426</v>
      </c>
      <c r="C16" s="3">
        <v>25231</v>
      </c>
      <c r="D16" s="3">
        <v>18014</v>
      </c>
      <c r="F16" s="7">
        <v>370981</v>
      </c>
      <c r="G16" s="7">
        <v>385445</v>
      </c>
      <c r="H16" s="7">
        <v>756426</v>
      </c>
      <c r="I16" s="9">
        <f t="shared" si="0"/>
        <v>0</v>
      </c>
      <c r="J16" s="7">
        <v>13281</v>
      </c>
      <c r="K16" s="7">
        <v>11950</v>
      </c>
      <c r="L16" s="7">
        <v>25231</v>
      </c>
      <c r="M16" s="9">
        <f t="shared" si="1"/>
        <v>0</v>
      </c>
      <c r="N16" s="7">
        <v>9380</v>
      </c>
      <c r="O16" s="7">
        <v>8634</v>
      </c>
      <c r="P16" s="7">
        <v>18014</v>
      </c>
      <c r="Q16" s="9">
        <f t="shared" si="2"/>
        <v>0</v>
      </c>
      <c r="R16" s="7">
        <v>0</v>
      </c>
      <c r="S16" s="7">
        <v>0</v>
      </c>
      <c r="T16" s="7">
        <v>0</v>
      </c>
      <c r="U16" s="9">
        <f t="shared" si="3"/>
        <v>0</v>
      </c>
      <c r="V16" s="7">
        <v>0</v>
      </c>
      <c r="W16" s="7">
        <v>0</v>
      </c>
      <c r="X16" s="7">
        <v>0</v>
      </c>
      <c r="Y16" s="9">
        <f t="shared" si="4"/>
        <v>0</v>
      </c>
      <c r="Z16" s="7">
        <v>0</v>
      </c>
      <c r="AA16" s="7">
        <v>0</v>
      </c>
      <c r="AB16" s="7">
        <v>0</v>
      </c>
      <c r="AC16" s="9">
        <f t="shared" si="5"/>
        <v>0</v>
      </c>
      <c r="AD16" s="7"/>
      <c r="AE16" s="13">
        <f t="shared" si="6"/>
        <v>0</v>
      </c>
      <c r="AF16" s="13">
        <f t="shared" si="7"/>
        <v>0</v>
      </c>
      <c r="AG16" s="13">
        <f t="shared" si="8"/>
        <v>0</v>
      </c>
    </row>
    <row r="17" spans="1:33">
      <c r="A17" s="5" t="s">
        <v>87</v>
      </c>
      <c r="B17" s="3">
        <v>1095902</v>
      </c>
      <c r="C17" s="3">
        <v>43885</v>
      </c>
      <c r="D17" s="3">
        <v>22242</v>
      </c>
      <c r="F17" s="7">
        <v>37730</v>
      </c>
      <c r="G17" s="7">
        <v>40474</v>
      </c>
      <c r="H17" s="7">
        <v>78204</v>
      </c>
      <c r="I17" s="9">
        <f t="shared" si="0"/>
        <v>0</v>
      </c>
      <c r="J17" s="7">
        <v>1273</v>
      </c>
      <c r="K17" s="7">
        <v>1411</v>
      </c>
      <c r="L17" s="7">
        <v>2684</v>
      </c>
      <c r="M17" s="9">
        <f t="shared" si="1"/>
        <v>0</v>
      </c>
      <c r="N17" s="7">
        <v>547</v>
      </c>
      <c r="O17" s="7">
        <v>530</v>
      </c>
      <c r="P17" s="7">
        <v>1077</v>
      </c>
      <c r="Q17" s="9">
        <f t="shared" si="2"/>
        <v>0</v>
      </c>
      <c r="R17" s="7">
        <v>497508</v>
      </c>
      <c r="S17" s="7">
        <v>520190</v>
      </c>
      <c r="T17" s="7">
        <v>1017698</v>
      </c>
      <c r="U17" s="9">
        <f t="shared" si="3"/>
        <v>0</v>
      </c>
      <c r="V17" s="7">
        <v>20413</v>
      </c>
      <c r="W17" s="7">
        <v>20788</v>
      </c>
      <c r="X17" s="7">
        <v>41201</v>
      </c>
      <c r="Y17" s="9">
        <f t="shared" si="4"/>
        <v>0</v>
      </c>
      <c r="Z17" s="7">
        <v>10678</v>
      </c>
      <c r="AA17" s="7">
        <v>10487</v>
      </c>
      <c r="AB17" s="7">
        <v>21165</v>
      </c>
      <c r="AC17" s="9">
        <f t="shared" si="5"/>
        <v>0</v>
      </c>
      <c r="AD17" s="7"/>
      <c r="AE17" s="13">
        <f t="shared" si="6"/>
        <v>0</v>
      </c>
      <c r="AF17" s="13">
        <f t="shared" si="7"/>
        <v>0</v>
      </c>
      <c r="AG17" s="13">
        <f t="shared" si="8"/>
        <v>0</v>
      </c>
    </row>
    <row r="18" spans="1:33">
      <c r="A18" s="5" t="s">
        <v>155</v>
      </c>
      <c r="B18" s="3">
        <v>997057</v>
      </c>
      <c r="C18" s="3">
        <v>34107</v>
      </c>
      <c r="D18" s="3">
        <v>17492</v>
      </c>
      <c r="F18" s="7">
        <v>22624</v>
      </c>
      <c r="G18" s="7">
        <v>23788</v>
      </c>
      <c r="H18" s="7">
        <v>46412</v>
      </c>
      <c r="I18" s="9">
        <f t="shared" si="0"/>
        <v>0</v>
      </c>
      <c r="J18" s="7">
        <v>961</v>
      </c>
      <c r="K18" s="7">
        <v>761</v>
      </c>
      <c r="L18" s="7">
        <v>1722</v>
      </c>
      <c r="M18" s="9">
        <f t="shared" si="1"/>
        <v>0</v>
      </c>
      <c r="N18" s="7">
        <v>532</v>
      </c>
      <c r="O18" s="7">
        <v>424</v>
      </c>
      <c r="P18" s="7">
        <v>956</v>
      </c>
      <c r="Q18" s="9">
        <f t="shared" si="2"/>
        <v>0</v>
      </c>
      <c r="R18" s="7">
        <v>476390</v>
      </c>
      <c r="S18" s="7">
        <v>474255</v>
      </c>
      <c r="T18" s="7">
        <v>950645</v>
      </c>
      <c r="U18" s="9">
        <f t="shared" si="3"/>
        <v>0</v>
      </c>
      <c r="V18" s="7">
        <v>16480</v>
      </c>
      <c r="W18" s="7">
        <v>15905</v>
      </c>
      <c r="X18" s="7">
        <v>32385</v>
      </c>
      <c r="Y18" s="9">
        <f t="shared" si="4"/>
        <v>0</v>
      </c>
      <c r="Z18" s="7">
        <v>8332</v>
      </c>
      <c r="AA18" s="7">
        <v>8204</v>
      </c>
      <c r="AB18" s="7">
        <v>16536</v>
      </c>
      <c r="AC18" s="9">
        <f t="shared" si="5"/>
        <v>0</v>
      </c>
      <c r="AD18" s="7"/>
      <c r="AE18" s="13">
        <f t="shared" si="6"/>
        <v>0</v>
      </c>
      <c r="AF18" s="13">
        <f t="shared" si="7"/>
        <v>0</v>
      </c>
      <c r="AG18" s="13">
        <f t="shared" si="8"/>
        <v>0</v>
      </c>
    </row>
    <row r="19" spans="1:33">
      <c r="A19" s="5" t="s">
        <v>88</v>
      </c>
      <c r="B19" s="3">
        <v>679220</v>
      </c>
      <c r="C19" s="3">
        <v>20618</v>
      </c>
      <c r="D19" s="3">
        <v>13959</v>
      </c>
      <c r="F19" s="7">
        <v>36753</v>
      </c>
      <c r="G19" s="7">
        <v>37364</v>
      </c>
      <c r="H19" s="7">
        <v>74117</v>
      </c>
      <c r="I19" s="9">
        <f t="shared" si="0"/>
        <v>0</v>
      </c>
      <c r="J19" s="7">
        <v>1088</v>
      </c>
      <c r="K19" s="7">
        <v>720</v>
      </c>
      <c r="L19" s="7">
        <v>1808</v>
      </c>
      <c r="M19" s="9">
        <f t="shared" si="1"/>
        <v>0</v>
      </c>
      <c r="N19" s="7">
        <v>770</v>
      </c>
      <c r="O19" s="7">
        <v>604</v>
      </c>
      <c r="P19" s="7">
        <v>1374</v>
      </c>
      <c r="Q19" s="9">
        <f t="shared" si="2"/>
        <v>0</v>
      </c>
      <c r="R19" s="7">
        <v>305813</v>
      </c>
      <c r="S19" s="7">
        <v>299290</v>
      </c>
      <c r="T19" s="7">
        <v>605103</v>
      </c>
      <c r="U19" s="9">
        <f t="shared" si="3"/>
        <v>0</v>
      </c>
      <c r="V19" s="7">
        <v>9814</v>
      </c>
      <c r="W19" s="7">
        <v>8996</v>
      </c>
      <c r="X19" s="7">
        <v>18810</v>
      </c>
      <c r="Y19" s="9">
        <f t="shared" si="4"/>
        <v>0</v>
      </c>
      <c r="Z19" s="7">
        <v>6362</v>
      </c>
      <c r="AA19" s="7">
        <v>6223</v>
      </c>
      <c r="AB19" s="7">
        <v>12585</v>
      </c>
      <c r="AC19" s="9">
        <f t="shared" si="5"/>
        <v>0</v>
      </c>
      <c r="AD19" s="7"/>
      <c r="AE19" s="13">
        <f t="shared" si="6"/>
        <v>0</v>
      </c>
      <c r="AF19" s="13">
        <f t="shared" si="7"/>
        <v>0</v>
      </c>
      <c r="AG19" s="13">
        <f t="shared" si="8"/>
        <v>0</v>
      </c>
    </row>
    <row r="20" spans="1:33">
      <c r="A20" s="5" t="s">
        <v>89</v>
      </c>
      <c r="B20" s="3">
        <v>1380777</v>
      </c>
      <c r="C20" s="3">
        <v>53443</v>
      </c>
      <c r="D20" s="3">
        <v>31928</v>
      </c>
      <c r="F20" s="7">
        <v>67359</v>
      </c>
      <c r="G20" s="7">
        <v>71449</v>
      </c>
      <c r="H20" s="7">
        <v>138808</v>
      </c>
      <c r="I20" s="9">
        <f t="shared" si="0"/>
        <v>0</v>
      </c>
      <c r="J20" s="7">
        <v>2494</v>
      </c>
      <c r="K20" s="7">
        <v>1902</v>
      </c>
      <c r="L20" s="7">
        <v>4396</v>
      </c>
      <c r="M20" s="9">
        <f t="shared" si="1"/>
        <v>0</v>
      </c>
      <c r="N20" s="7">
        <v>1581</v>
      </c>
      <c r="O20" s="7">
        <v>1615</v>
      </c>
      <c r="P20" s="7">
        <v>3196</v>
      </c>
      <c r="Q20" s="9">
        <f t="shared" si="2"/>
        <v>0</v>
      </c>
      <c r="R20" s="7">
        <v>620020</v>
      </c>
      <c r="S20" s="7">
        <v>621949</v>
      </c>
      <c r="T20" s="7">
        <v>1241969</v>
      </c>
      <c r="U20" s="9">
        <f t="shared" si="3"/>
        <v>0</v>
      </c>
      <c r="V20" s="7">
        <v>25604</v>
      </c>
      <c r="W20" s="7">
        <v>23443</v>
      </c>
      <c r="X20" s="7">
        <v>49047</v>
      </c>
      <c r="Y20" s="9">
        <f t="shared" si="4"/>
        <v>0</v>
      </c>
      <c r="Z20" s="7">
        <v>14580</v>
      </c>
      <c r="AA20" s="7">
        <v>14152</v>
      </c>
      <c r="AB20" s="7">
        <v>28732</v>
      </c>
      <c r="AC20" s="9">
        <f t="shared" si="5"/>
        <v>0</v>
      </c>
      <c r="AD20" s="7"/>
      <c r="AE20" s="13">
        <f t="shared" si="6"/>
        <v>0</v>
      </c>
      <c r="AF20" s="13">
        <f t="shared" si="7"/>
        <v>0</v>
      </c>
      <c r="AG20" s="13">
        <f t="shared" si="8"/>
        <v>0</v>
      </c>
    </row>
    <row r="21" spans="1:33">
      <c r="A21" s="5" t="s">
        <v>90</v>
      </c>
      <c r="B21" s="3">
        <v>1657506</v>
      </c>
      <c r="C21" s="3">
        <v>75574</v>
      </c>
      <c r="D21" s="3">
        <v>39888</v>
      </c>
      <c r="F21" s="7">
        <v>234187</v>
      </c>
      <c r="G21" s="7">
        <v>246944</v>
      </c>
      <c r="H21" s="7">
        <v>481131</v>
      </c>
      <c r="I21" s="9">
        <f t="shared" si="0"/>
        <v>0</v>
      </c>
      <c r="J21" s="7">
        <v>10886</v>
      </c>
      <c r="K21" s="7">
        <v>10630</v>
      </c>
      <c r="L21" s="7">
        <v>21516</v>
      </c>
      <c r="M21" s="9">
        <f t="shared" si="1"/>
        <v>0</v>
      </c>
      <c r="N21" s="7">
        <v>6507</v>
      </c>
      <c r="O21" s="7">
        <v>6198</v>
      </c>
      <c r="P21" s="7">
        <v>12705</v>
      </c>
      <c r="Q21" s="9">
        <f t="shared" si="2"/>
        <v>0</v>
      </c>
      <c r="R21" s="7">
        <v>584461</v>
      </c>
      <c r="S21" s="7">
        <v>591914</v>
      </c>
      <c r="T21" s="7">
        <v>1176375</v>
      </c>
      <c r="U21" s="9">
        <f t="shared" si="3"/>
        <v>0</v>
      </c>
      <c r="V21" s="7">
        <v>27087</v>
      </c>
      <c r="W21" s="7">
        <v>26971</v>
      </c>
      <c r="X21" s="7">
        <v>54058</v>
      </c>
      <c r="Y21" s="9">
        <f t="shared" si="4"/>
        <v>0</v>
      </c>
      <c r="Z21" s="7">
        <v>13630</v>
      </c>
      <c r="AA21" s="7">
        <v>13553</v>
      </c>
      <c r="AB21" s="7">
        <v>27183</v>
      </c>
      <c r="AC21" s="9">
        <f t="shared" si="5"/>
        <v>0</v>
      </c>
      <c r="AD21" s="7"/>
      <c r="AE21" s="13">
        <f t="shared" si="6"/>
        <v>0</v>
      </c>
      <c r="AF21" s="13">
        <f t="shared" si="7"/>
        <v>0</v>
      </c>
      <c r="AG21" s="13">
        <f t="shared" si="8"/>
        <v>0</v>
      </c>
    </row>
    <row r="22" spans="1:33">
      <c r="A22" s="5" t="s">
        <v>91</v>
      </c>
      <c r="B22" s="3">
        <v>715411</v>
      </c>
      <c r="C22" s="3">
        <v>21708</v>
      </c>
      <c r="D22" s="3">
        <v>14559</v>
      </c>
      <c r="F22" s="7">
        <v>39080</v>
      </c>
      <c r="G22" s="7">
        <v>42228</v>
      </c>
      <c r="H22" s="7">
        <v>81308</v>
      </c>
      <c r="I22" s="9">
        <f t="shared" si="0"/>
        <v>0</v>
      </c>
      <c r="J22" s="7">
        <v>1260</v>
      </c>
      <c r="K22" s="7">
        <v>1097</v>
      </c>
      <c r="L22" s="7">
        <v>2357</v>
      </c>
      <c r="M22" s="9">
        <f t="shared" si="1"/>
        <v>0</v>
      </c>
      <c r="N22" s="7">
        <v>890</v>
      </c>
      <c r="O22" s="7">
        <v>770</v>
      </c>
      <c r="P22" s="7">
        <v>1660</v>
      </c>
      <c r="Q22" s="9">
        <f t="shared" si="2"/>
        <v>0</v>
      </c>
      <c r="R22" s="7">
        <v>316129</v>
      </c>
      <c r="S22" s="7">
        <v>317974</v>
      </c>
      <c r="T22" s="7">
        <v>634103</v>
      </c>
      <c r="U22" s="9">
        <f t="shared" si="3"/>
        <v>0</v>
      </c>
      <c r="V22" s="7">
        <v>9716</v>
      </c>
      <c r="W22" s="7">
        <v>9635</v>
      </c>
      <c r="X22" s="7">
        <v>19351</v>
      </c>
      <c r="Y22" s="9">
        <f t="shared" si="4"/>
        <v>0</v>
      </c>
      <c r="Z22" s="7">
        <v>6459</v>
      </c>
      <c r="AA22" s="7">
        <v>6440</v>
      </c>
      <c r="AB22" s="7">
        <v>12899</v>
      </c>
      <c r="AC22" s="9">
        <f t="shared" si="5"/>
        <v>0</v>
      </c>
      <c r="AD22" s="7"/>
      <c r="AE22" s="13">
        <f t="shared" si="6"/>
        <v>0</v>
      </c>
      <c r="AF22" s="13">
        <f t="shared" si="7"/>
        <v>0</v>
      </c>
      <c r="AG22" s="13">
        <f t="shared" si="8"/>
        <v>0</v>
      </c>
    </row>
    <row r="23" spans="1:33">
      <c r="A23" s="5" t="s">
        <v>92</v>
      </c>
      <c r="B23" s="3">
        <v>1073619</v>
      </c>
      <c r="C23" s="3">
        <v>40991</v>
      </c>
      <c r="D23" s="3">
        <v>22783</v>
      </c>
      <c r="F23" s="7">
        <v>34540</v>
      </c>
      <c r="G23" s="7">
        <v>36498</v>
      </c>
      <c r="H23" s="7">
        <v>71038</v>
      </c>
      <c r="I23" s="9">
        <f t="shared" si="0"/>
        <v>0</v>
      </c>
      <c r="J23" s="7">
        <v>1324</v>
      </c>
      <c r="K23" s="7">
        <v>1522</v>
      </c>
      <c r="L23" s="7">
        <v>2846</v>
      </c>
      <c r="M23" s="9">
        <f t="shared" si="1"/>
        <v>0</v>
      </c>
      <c r="N23" s="7">
        <v>964</v>
      </c>
      <c r="O23" s="7">
        <v>1165</v>
      </c>
      <c r="P23" s="7">
        <v>2129</v>
      </c>
      <c r="Q23" s="9">
        <f t="shared" si="2"/>
        <v>0</v>
      </c>
      <c r="R23" s="7">
        <v>492241</v>
      </c>
      <c r="S23" s="7">
        <v>510340</v>
      </c>
      <c r="T23" s="7">
        <v>1002581</v>
      </c>
      <c r="U23" s="9">
        <f t="shared" si="3"/>
        <v>0</v>
      </c>
      <c r="V23" s="7">
        <v>18855</v>
      </c>
      <c r="W23" s="7">
        <v>19290</v>
      </c>
      <c r="X23" s="7">
        <v>38145</v>
      </c>
      <c r="Y23" s="9">
        <f t="shared" si="4"/>
        <v>0</v>
      </c>
      <c r="Z23" s="7">
        <v>10222</v>
      </c>
      <c r="AA23" s="7">
        <v>10432</v>
      </c>
      <c r="AB23" s="7">
        <v>20654</v>
      </c>
      <c r="AC23" s="9">
        <f t="shared" si="5"/>
        <v>0</v>
      </c>
      <c r="AD23" s="7"/>
      <c r="AE23" s="13">
        <f t="shared" si="6"/>
        <v>0</v>
      </c>
      <c r="AF23" s="13">
        <f t="shared" si="7"/>
        <v>0</v>
      </c>
      <c r="AG23" s="13">
        <f t="shared" si="8"/>
        <v>0</v>
      </c>
    </row>
    <row r="24" spans="1:33">
      <c r="A24" s="5" t="s">
        <v>93</v>
      </c>
      <c r="B24" s="3">
        <v>612410</v>
      </c>
      <c r="C24" s="3">
        <v>22974</v>
      </c>
      <c r="D24" s="3">
        <v>17446</v>
      </c>
      <c r="F24" s="7">
        <v>29445</v>
      </c>
      <c r="G24" s="7">
        <v>29112</v>
      </c>
      <c r="H24" s="7">
        <v>58557</v>
      </c>
      <c r="I24" s="9">
        <f t="shared" si="0"/>
        <v>0</v>
      </c>
      <c r="J24" s="7">
        <v>982</v>
      </c>
      <c r="K24" s="7">
        <v>836</v>
      </c>
      <c r="L24" s="7">
        <v>1818</v>
      </c>
      <c r="M24" s="9">
        <f t="shared" si="1"/>
        <v>0</v>
      </c>
      <c r="N24" s="7">
        <v>678</v>
      </c>
      <c r="O24" s="7">
        <v>613</v>
      </c>
      <c r="P24" s="7">
        <v>1291</v>
      </c>
      <c r="Q24" s="9">
        <f t="shared" si="2"/>
        <v>0</v>
      </c>
      <c r="R24" s="7">
        <v>267258</v>
      </c>
      <c r="S24" s="7">
        <v>286595</v>
      </c>
      <c r="T24" s="7">
        <v>553853</v>
      </c>
      <c r="U24" s="9">
        <f t="shared" si="3"/>
        <v>0</v>
      </c>
      <c r="V24" s="7">
        <v>10484</v>
      </c>
      <c r="W24" s="7">
        <v>10672</v>
      </c>
      <c r="X24" s="7">
        <v>21156</v>
      </c>
      <c r="Y24" s="9">
        <f t="shared" si="4"/>
        <v>0</v>
      </c>
      <c r="Z24" s="7">
        <v>8012</v>
      </c>
      <c r="AA24" s="7">
        <v>8143</v>
      </c>
      <c r="AB24" s="7">
        <v>16155</v>
      </c>
      <c r="AC24" s="9">
        <f t="shared" si="5"/>
        <v>0</v>
      </c>
      <c r="AD24" s="7"/>
      <c r="AE24" s="13">
        <f t="shared" si="6"/>
        <v>0</v>
      </c>
      <c r="AF24" s="13">
        <f t="shared" si="7"/>
        <v>0</v>
      </c>
      <c r="AG24" s="13">
        <f t="shared" si="8"/>
        <v>0</v>
      </c>
    </row>
    <row r="25" spans="1:33">
      <c r="A25" s="5" t="s">
        <v>94</v>
      </c>
      <c r="B25" s="3">
        <v>925304</v>
      </c>
      <c r="C25" s="3">
        <v>36777</v>
      </c>
      <c r="D25" s="3">
        <v>20669</v>
      </c>
      <c r="F25" s="7">
        <v>46618</v>
      </c>
      <c r="G25" s="7">
        <v>43224</v>
      </c>
      <c r="H25" s="7">
        <v>89842</v>
      </c>
      <c r="I25" s="9">
        <f t="shared" si="0"/>
        <v>0</v>
      </c>
      <c r="J25" s="7">
        <v>1819</v>
      </c>
      <c r="K25" s="7">
        <v>1711</v>
      </c>
      <c r="L25" s="7">
        <v>3530</v>
      </c>
      <c r="M25" s="9">
        <f t="shared" si="1"/>
        <v>0</v>
      </c>
      <c r="N25" s="7">
        <v>863</v>
      </c>
      <c r="O25" s="7">
        <v>730</v>
      </c>
      <c r="P25" s="7">
        <v>1593</v>
      </c>
      <c r="Q25" s="9">
        <f t="shared" si="2"/>
        <v>0</v>
      </c>
      <c r="R25" s="7">
        <v>418547</v>
      </c>
      <c r="S25" s="7">
        <v>416915</v>
      </c>
      <c r="T25" s="7">
        <v>835462</v>
      </c>
      <c r="U25" s="9">
        <f t="shared" si="3"/>
        <v>0</v>
      </c>
      <c r="V25" s="7">
        <v>16580</v>
      </c>
      <c r="W25" s="7">
        <v>16667</v>
      </c>
      <c r="X25" s="7">
        <v>33247</v>
      </c>
      <c r="Y25" s="9">
        <f t="shared" si="4"/>
        <v>0</v>
      </c>
      <c r="Z25" s="7">
        <v>9572</v>
      </c>
      <c r="AA25" s="7">
        <v>9504</v>
      </c>
      <c r="AB25" s="7">
        <v>19076</v>
      </c>
      <c r="AC25" s="9">
        <f t="shared" si="5"/>
        <v>0</v>
      </c>
      <c r="AD25" s="7"/>
      <c r="AE25" s="13">
        <f t="shared" si="6"/>
        <v>0</v>
      </c>
      <c r="AF25" s="13">
        <f t="shared" si="7"/>
        <v>0</v>
      </c>
      <c r="AG25" s="13">
        <f t="shared" si="8"/>
        <v>0</v>
      </c>
    </row>
    <row r="26" spans="1:33">
      <c r="A26" s="5" t="s">
        <v>95</v>
      </c>
      <c r="B26" s="3">
        <v>11485187</v>
      </c>
      <c r="C26" s="3">
        <v>440984</v>
      </c>
      <c r="D26" s="3">
        <v>255370</v>
      </c>
      <c r="F26" s="7">
        <v>983335</v>
      </c>
      <c r="G26" s="7">
        <v>1023593</v>
      </c>
      <c r="H26" s="7">
        <v>2006928</v>
      </c>
      <c r="I26" s="9">
        <f t="shared" si="0"/>
        <v>0</v>
      </c>
      <c r="J26" s="7">
        <v>38186</v>
      </c>
      <c r="K26" s="7">
        <v>35359</v>
      </c>
      <c r="L26" s="7">
        <v>73545</v>
      </c>
      <c r="M26" s="9">
        <f t="shared" si="1"/>
        <v>0</v>
      </c>
      <c r="N26" s="7">
        <v>24443</v>
      </c>
      <c r="O26" s="7">
        <v>22915</v>
      </c>
      <c r="P26" s="7">
        <v>47358</v>
      </c>
      <c r="Q26" s="9">
        <f t="shared" si="2"/>
        <v>0</v>
      </c>
      <c r="R26" s="7">
        <v>4695905</v>
      </c>
      <c r="S26" s="7">
        <v>4782354</v>
      </c>
      <c r="T26" s="7">
        <v>9478259</v>
      </c>
      <c r="U26" s="9">
        <f t="shared" si="3"/>
        <v>0</v>
      </c>
      <c r="V26" s="7">
        <v>185608</v>
      </c>
      <c r="W26" s="7">
        <v>181831</v>
      </c>
      <c r="X26" s="7">
        <v>367439</v>
      </c>
      <c r="Y26" s="9">
        <f t="shared" si="4"/>
        <v>0</v>
      </c>
      <c r="Z26" s="7">
        <v>105268</v>
      </c>
      <c r="AA26" s="7">
        <v>102744</v>
      </c>
      <c r="AB26" s="7">
        <v>208012</v>
      </c>
      <c r="AC26" s="9">
        <f t="shared" si="5"/>
        <v>0</v>
      </c>
      <c r="AD26" s="7"/>
      <c r="AE26" s="13">
        <f t="shared" si="6"/>
        <v>0</v>
      </c>
      <c r="AF26" s="13">
        <f t="shared" si="7"/>
        <v>0</v>
      </c>
      <c r="AG26" s="13">
        <f t="shared" si="8"/>
        <v>0</v>
      </c>
    </row>
    <row r="27" spans="1:33">
      <c r="A27" s="5" t="s">
        <v>96</v>
      </c>
      <c r="B27" s="3">
        <v>700578</v>
      </c>
      <c r="C27" s="3">
        <v>19587</v>
      </c>
      <c r="D27" s="3">
        <v>12385</v>
      </c>
      <c r="F27" s="7">
        <v>75717</v>
      </c>
      <c r="G27" s="7">
        <v>88000</v>
      </c>
      <c r="H27" s="7">
        <v>163717</v>
      </c>
      <c r="I27" s="9">
        <f t="shared" si="0"/>
        <v>0</v>
      </c>
      <c r="J27" s="7">
        <v>2706</v>
      </c>
      <c r="K27" s="7">
        <v>2555</v>
      </c>
      <c r="L27" s="7">
        <v>5261</v>
      </c>
      <c r="M27" s="9">
        <f t="shared" si="1"/>
        <v>0</v>
      </c>
      <c r="N27" s="7">
        <v>1694</v>
      </c>
      <c r="O27" s="7">
        <v>1407</v>
      </c>
      <c r="P27" s="7">
        <v>3101</v>
      </c>
      <c r="Q27" s="9">
        <f t="shared" si="2"/>
        <v>0</v>
      </c>
      <c r="R27" s="7">
        <v>250441</v>
      </c>
      <c r="S27" s="7">
        <v>286420</v>
      </c>
      <c r="T27" s="7">
        <v>536861</v>
      </c>
      <c r="U27" s="9">
        <f t="shared" si="3"/>
        <v>0</v>
      </c>
      <c r="V27" s="7">
        <v>7364</v>
      </c>
      <c r="W27" s="7">
        <v>6962</v>
      </c>
      <c r="X27" s="7">
        <v>14326</v>
      </c>
      <c r="Y27" s="9">
        <f t="shared" si="4"/>
        <v>0</v>
      </c>
      <c r="Z27" s="7">
        <v>4801</v>
      </c>
      <c r="AA27" s="7">
        <v>4483</v>
      </c>
      <c r="AB27" s="7">
        <v>9284</v>
      </c>
      <c r="AC27" s="9">
        <f t="shared" si="5"/>
        <v>0</v>
      </c>
      <c r="AD27" s="7"/>
      <c r="AE27" s="13">
        <f t="shared" si="6"/>
        <v>0</v>
      </c>
      <c r="AF27" s="13">
        <f t="shared" si="7"/>
        <v>0</v>
      </c>
      <c r="AG27" s="13">
        <f t="shared" si="8"/>
        <v>0</v>
      </c>
    </row>
    <row r="28" spans="1:33">
      <c r="A28" s="5" t="s">
        <v>151</v>
      </c>
      <c r="B28" s="3">
        <v>1385600</v>
      </c>
      <c r="C28" s="3">
        <v>37430</v>
      </c>
      <c r="D28" s="3">
        <v>26735</v>
      </c>
      <c r="F28" s="7">
        <v>183502</v>
      </c>
      <c r="G28" s="7">
        <v>185193</v>
      </c>
      <c r="H28" s="7">
        <v>368695</v>
      </c>
      <c r="I28" s="9">
        <f t="shared" si="0"/>
        <v>0</v>
      </c>
      <c r="J28" s="7">
        <v>6476</v>
      </c>
      <c r="K28" s="7">
        <v>6345</v>
      </c>
      <c r="L28" s="7">
        <v>12821</v>
      </c>
      <c r="M28" s="9">
        <f t="shared" si="1"/>
        <v>0</v>
      </c>
      <c r="N28" s="7">
        <v>5178</v>
      </c>
      <c r="O28" s="7">
        <v>4669</v>
      </c>
      <c r="P28" s="7">
        <v>9847</v>
      </c>
      <c r="Q28" s="9">
        <f t="shared" si="2"/>
        <v>0</v>
      </c>
      <c r="R28" s="7">
        <v>489874</v>
      </c>
      <c r="S28" s="7">
        <v>527031</v>
      </c>
      <c r="T28" s="7">
        <v>1016905</v>
      </c>
      <c r="U28" s="9">
        <f t="shared" si="3"/>
        <v>0</v>
      </c>
      <c r="V28" s="7">
        <v>12650</v>
      </c>
      <c r="W28" s="7">
        <v>11959</v>
      </c>
      <c r="X28" s="7">
        <v>24609</v>
      </c>
      <c r="Y28" s="9">
        <f t="shared" si="4"/>
        <v>0</v>
      </c>
      <c r="Z28" s="7">
        <v>8748</v>
      </c>
      <c r="AA28" s="7">
        <v>8140</v>
      </c>
      <c r="AB28" s="7">
        <v>16888</v>
      </c>
      <c r="AC28" s="9">
        <f t="shared" si="5"/>
        <v>0</v>
      </c>
      <c r="AD28" s="7"/>
      <c r="AE28" s="13">
        <f t="shared" si="6"/>
        <v>0</v>
      </c>
      <c r="AF28" s="13">
        <f t="shared" si="7"/>
        <v>0</v>
      </c>
      <c r="AG28" s="13">
        <f t="shared" si="8"/>
        <v>0</v>
      </c>
    </row>
    <row r="29" spans="1:33">
      <c r="A29" s="5" t="s">
        <v>97</v>
      </c>
      <c r="B29" s="3">
        <v>445394</v>
      </c>
      <c r="C29" s="3">
        <v>12704</v>
      </c>
      <c r="D29" s="3">
        <v>8004</v>
      </c>
      <c r="F29" s="7">
        <v>40684</v>
      </c>
      <c r="G29" s="7">
        <v>39644</v>
      </c>
      <c r="H29" s="7">
        <v>80328</v>
      </c>
      <c r="I29" s="9">
        <f t="shared" si="0"/>
        <v>0</v>
      </c>
      <c r="J29" s="7">
        <v>1319</v>
      </c>
      <c r="K29" s="7">
        <v>1284</v>
      </c>
      <c r="L29" s="7">
        <v>2603</v>
      </c>
      <c r="M29" s="9">
        <f t="shared" si="1"/>
        <v>0</v>
      </c>
      <c r="N29" s="7">
        <v>1065</v>
      </c>
      <c r="O29" s="7">
        <v>898</v>
      </c>
      <c r="P29" s="7">
        <v>1963</v>
      </c>
      <c r="Q29" s="9">
        <f t="shared" si="2"/>
        <v>0</v>
      </c>
      <c r="R29" s="7">
        <v>178626</v>
      </c>
      <c r="S29" s="7">
        <v>186440</v>
      </c>
      <c r="T29" s="7">
        <v>365066</v>
      </c>
      <c r="U29" s="9">
        <f t="shared" si="3"/>
        <v>0</v>
      </c>
      <c r="V29" s="7">
        <v>5111</v>
      </c>
      <c r="W29" s="7">
        <v>4990</v>
      </c>
      <c r="X29" s="7">
        <v>10101</v>
      </c>
      <c r="Y29" s="9">
        <f t="shared" si="4"/>
        <v>0</v>
      </c>
      <c r="Z29" s="7">
        <v>3150</v>
      </c>
      <c r="AA29" s="7">
        <v>2891</v>
      </c>
      <c r="AB29" s="7">
        <v>6041</v>
      </c>
      <c r="AC29" s="9">
        <f t="shared" si="5"/>
        <v>0</v>
      </c>
      <c r="AD29" s="7"/>
      <c r="AE29" s="13">
        <f t="shared" si="6"/>
        <v>0</v>
      </c>
      <c r="AF29" s="13">
        <f t="shared" si="7"/>
        <v>0</v>
      </c>
      <c r="AG29" s="13">
        <f t="shared" si="8"/>
        <v>0</v>
      </c>
    </row>
    <row r="30" spans="1:33">
      <c r="A30" s="5" t="s">
        <v>98</v>
      </c>
      <c r="B30" s="3">
        <v>2531572</v>
      </c>
      <c r="C30" s="3">
        <v>69721</v>
      </c>
      <c r="D30" s="3">
        <v>47124</v>
      </c>
      <c r="F30" s="7">
        <v>299903</v>
      </c>
      <c r="G30" s="7">
        <v>312837</v>
      </c>
      <c r="H30" s="7">
        <v>612740</v>
      </c>
      <c r="I30" s="9">
        <f t="shared" si="0"/>
        <v>0</v>
      </c>
      <c r="J30" s="7">
        <v>10501</v>
      </c>
      <c r="K30" s="7">
        <v>10184</v>
      </c>
      <c r="L30" s="7">
        <v>20685</v>
      </c>
      <c r="M30" s="9">
        <f t="shared" si="1"/>
        <v>0</v>
      </c>
      <c r="N30" s="7">
        <v>7937</v>
      </c>
      <c r="O30" s="7">
        <v>6974</v>
      </c>
      <c r="P30" s="7">
        <v>14911</v>
      </c>
      <c r="Q30" s="9">
        <f t="shared" si="2"/>
        <v>0</v>
      </c>
      <c r="R30" s="7">
        <v>918941</v>
      </c>
      <c r="S30" s="7">
        <v>999891</v>
      </c>
      <c r="T30" s="7">
        <v>1918832</v>
      </c>
      <c r="U30" s="9">
        <f t="shared" si="3"/>
        <v>0</v>
      </c>
      <c r="V30" s="7">
        <v>25125</v>
      </c>
      <c r="W30" s="7">
        <v>23911</v>
      </c>
      <c r="X30" s="7">
        <v>49036</v>
      </c>
      <c r="Y30" s="9">
        <f t="shared" si="4"/>
        <v>0</v>
      </c>
      <c r="Z30" s="7">
        <v>16699</v>
      </c>
      <c r="AA30" s="7">
        <v>15514</v>
      </c>
      <c r="AB30" s="7">
        <v>32213</v>
      </c>
      <c r="AC30" s="9">
        <f t="shared" si="5"/>
        <v>0</v>
      </c>
      <c r="AD30" s="7"/>
      <c r="AE30" s="13">
        <f t="shared" si="6"/>
        <v>0</v>
      </c>
      <c r="AF30" s="13">
        <f t="shared" si="7"/>
        <v>0</v>
      </c>
      <c r="AG30" s="13">
        <f t="shared" si="8"/>
        <v>0</v>
      </c>
    </row>
    <row r="31" spans="1:33">
      <c r="A31" s="5" t="s">
        <v>32</v>
      </c>
      <c r="B31" s="3">
        <v>2183638</v>
      </c>
      <c r="C31" s="3">
        <v>94984</v>
      </c>
      <c r="D31" s="3">
        <v>53236</v>
      </c>
      <c r="F31" s="7">
        <v>163092</v>
      </c>
      <c r="G31" s="7">
        <v>158768</v>
      </c>
      <c r="H31" s="7">
        <v>321860</v>
      </c>
      <c r="I31" s="9">
        <f t="shared" si="0"/>
        <v>0</v>
      </c>
      <c r="J31" s="7">
        <v>4884</v>
      </c>
      <c r="K31" s="7">
        <v>4384</v>
      </c>
      <c r="L31" s="7">
        <v>9268</v>
      </c>
      <c r="M31" s="9">
        <f t="shared" si="1"/>
        <v>0</v>
      </c>
      <c r="N31" s="7">
        <v>3590</v>
      </c>
      <c r="O31" s="7">
        <v>2976</v>
      </c>
      <c r="P31" s="8">
        <v>6566</v>
      </c>
      <c r="Q31" s="9">
        <f t="shared" si="2"/>
        <v>0</v>
      </c>
      <c r="R31" s="7">
        <v>951073</v>
      </c>
      <c r="S31" s="7">
        <v>910705</v>
      </c>
      <c r="T31" s="7">
        <v>1861778</v>
      </c>
      <c r="U31" s="9">
        <f t="shared" si="3"/>
        <v>0</v>
      </c>
      <c r="V31" s="7">
        <v>44304</v>
      </c>
      <c r="W31" s="7">
        <v>41412</v>
      </c>
      <c r="X31" s="7">
        <v>85716</v>
      </c>
      <c r="Y31" s="9">
        <f t="shared" si="4"/>
        <v>0</v>
      </c>
      <c r="Z31" s="7">
        <v>24533</v>
      </c>
      <c r="AA31" s="7">
        <v>22137</v>
      </c>
      <c r="AB31" s="7">
        <v>46670</v>
      </c>
      <c r="AC31" s="9">
        <f t="shared" si="5"/>
        <v>0</v>
      </c>
      <c r="AD31" s="7"/>
      <c r="AE31" s="13">
        <f t="shared" si="6"/>
        <v>0</v>
      </c>
      <c r="AF31" s="13">
        <f t="shared" si="7"/>
        <v>0</v>
      </c>
      <c r="AG31" s="13">
        <f t="shared" si="8"/>
        <v>0</v>
      </c>
    </row>
    <row r="32" spans="1:33">
      <c r="A32" s="5" t="s">
        <v>33</v>
      </c>
      <c r="B32" s="3">
        <v>1868219</v>
      </c>
      <c r="C32" s="3">
        <v>86246</v>
      </c>
      <c r="D32" s="3">
        <v>62767</v>
      </c>
      <c r="F32" s="7">
        <v>75637</v>
      </c>
      <c r="G32" s="7">
        <v>65530</v>
      </c>
      <c r="H32" s="7">
        <v>141167</v>
      </c>
      <c r="I32" s="9">
        <f t="shared" si="0"/>
        <v>0</v>
      </c>
      <c r="J32" s="7">
        <v>3042</v>
      </c>
      <c r="K32" s="7">
        <v>2795</v>
      </c>
      <c r="L32" s="7">
        <v>5837</v>
      </c>
      <c r="M32" s="9">
        <f t="shared" si="1"/>
        <v>0</v>
      </c>
      <c r="N32" s="7">
        <v>2414</v>
      </c>
      <c r="O32" s="7">
        <v>2134</v>
      </c>
      <c r="P32" s="8">
        <v>4548</v>
      </c>
      <c r="Q32" s="9">
        <f t="shared" si="2"/>
        <v>0</v>
      </c>
      <c r="R32" s="7">
        <v>849357</v>
      </c>
      <c r="S32" s="7">
        <v>877695</v>
      </c>
      <c r="T32" s="7">
        <v>1727052</v>
      </c>
      <c r="U32" s="9">
        <f t="shared" si="3"/>
        <v>0</v>
      </c>
      <c r="V32" s="7">
        <v>41159</v>
      </c>
      <c r="W32" s="7">
        <v>39250</v>
      </c>
      <c r="X32" s="7">
        <v>80409</v>
      </c>
      <c r="Y32" s="9">
        <f t="shared" si="4"/>
        <v>0</v>
      </c>
      <c r="Z32" s="7">
        <v>29741</v>
      </c>
      <c r="AA32" s="7">
        <v>28478</v>
      </c>
      <c r="AB32" s="7">
        <v>58219</v>
      </c>
      <c r="AC32" s="9">
        <f t="shared" si="5"/>
        <v>0</v>
      </c>
      <c r="AD32" s="7"/>
      <c r="AE32" s="13">
        <f t="shared" si="6"/>
        <v>0</v>
      </c>
      <c r="AF32" s="13">
        <f t="shared" si="7"/>
        <v>0</v>
      </c>
      <c r="AG32" s="13">
        <f t="shared" si="8"/>
        <v>0</v>
      </c>
    </row>
    <row r="33" spans="1:33">
      <c r="A33" s="5" t="s">
        <v>34</v>
      </c>
      <c r="B33" s="3">
        <v>1446168</v>
      </c>
      <c r="C33" s="3">
        <v>64702</v>
      </c>
      <c r="D33" s="3">
        <v>42305</v>
      </c>
      <c r="F33" s="7">
        <v>31758</v>
      </c>
      <c r="G33" s="7">
        <v>31548</v>
      </c>
      <c r="H33" s="7">
        <v>63306</v>
      </c>
      <c r="I33" s="9">
        <f t="shared" si="0"/>
        <v>0</v>
      </c>
      <c r="J33" s="7">
        <v>1117</v>
      </c>
      <c r="K33" s="7">
        <v>1063</v>
      </c>
      <c r="L33" s="7">
        <v>2180</v>
      </c>
      <c r="M33" s="9">
        <f t="shared" si="1"/>
        <v>0</v>
      </c>
      <c r="N33" s="7">
        <v>916</v>
      </c>
      <c r="O33" s="7">
        <v>816</v>
      </c>
      <c r="P33" s="8">
        <v>1732</v>
      </c>
      <c r="Q33" s="9">
        <f t="shared" si="2"/>
        <v>0</v>
      </c>
      <c r="R33" s="7">
        <v>657310</v>
      </c>
      <c r="S33" s="7">
        <v>725552</v>
      </c>
      <c r="T33" s="7">
        <v>1382862</v>
      </c>
      <c r="U33" s="9">
        <f t="shared" si="3"/>
        <v>0</v>
      </c>
      <c r="V33" s="7">
        <v>31865</v>
      </c>
      <c r="W33" s="7">
        <v>30657</v>
      </c>
      <c r="X33" s="7">
        <v>62522</v>
      </c>
      <c r="Y33" s="9">
        <f t="shared" si="4"/>
        <v>0</v>
      </c>
      <c r="Z33" s="7">
        <v>20908</v>
      </c>
      <c r="AA33" s="7">
        <v>19665</v>
      </c>
      <c r="AB33" s="7">
        <v>40573</v>
      </c>
      <c r="AC33" s="9">
        <f t="shared" si="5"/>
        <v>0</v>
      </c>
      <c r="AD33" s="7"/>
      <c r="AE33" s="13">
        <f t="shared" si="6"/>
        <v>0</v>
      </c>
      <c r="AF33" s="13">
        <f t="shared" si="7"/>
        <v>0</v>
      </c>
      <c r="AG33" s="13">
        <f t="shared" si="8"/>
        <v>0</v>
      </c>
    </row>
    <row r="34" spans="1:33">
      <c r="A34" s="5" t="s">
        <v>35</v>
      </c>
      <c r="B34" s="3">
        <v>3016282</v>
      </c>
      <c r="C34" s="3">
        <v>175432</v>
      </c>
      <c r="D34" s="3">
        <v>92715</v>
      </c>
      <c r="F34" s="7">
        <v>63459</v>
      </c>
      <c r="G34" s="7">
        <v>61902</v>
      </c>
      <c r="H34" s="7">
        <v>125361</v>
      </c>
      <c r="I34" s="9">
        <f t="shared" si="0"/>
        <v>0</v>
      </c>
      <c r="J34" s="7">
        <v>2503</v>
      </c>
      <c r="K34" s="7">
        <v>2475</v>
      </c>
      <c r="L34" s="7">
        <v>4978</v>
      </c>
      <c r="M34" s="9">
        <f t="shared" si="1"/>
        <v>0</v>
      </c>
      <c r="N34" s="7">
        <v>1732</v>
      </c>
      <c r="O34" s="7">
        <v>1562</v>
      </c>
      <c r="P34" s="8">
        <v>3294</v>
      </c>
      <c r="Q34" s="9">
        <f t="shared" si="2"/>
        <v>0</v>
      </c>
      <c r="R34" s="7">
        <v>1458351</v>
      </c>
      <c r="S34" s="7">
        <v>1432570</v>
      </c>
      <c r="T34" s="7">
        <v>2890921</v>
      </c>
      <c r="U34" s="9">
        <f t="shared" si="3"/>
        <v>0</v>
      </c>
      <c r="V34" s="7">
        <v>87479</v>
      </c>
      <c r="W34" s="7">
        <v>82975</v>
      </c>
      <c r="X34" s="7">
        <v>170454</v>
      </c>
      <c r="Y34" s="9">
        <f t="shared" si="4"/>
        <v>0</v>
      </c>
      <c r="Z34" s="7">
        <v>45851</v>
      </c>
      <c r="AA34" s="7">
        <v>43570</v>
      </c>
      <c r="AB34" s="7">
        <v>89421</v>
      </c>
      <c r="AC34" s="9">
        <f t="shared" si="5"/>
        <v>0</v>
      </c>
      <c r="AD34" s="7"/>
      <c r="AE34" s="13">
        <f t="shared" si="6"/>
        <v>0</v>
      </c>
      <c r="AF34" s="13">
        <f t="shared" si="7"/>
        <v>0</v>
      </c>
      <c r="AG34" s="13">
        <f t="shared" si="8"/>
        <v>0</v>
      </c>
    </row>
    <row r="35" spans="1:33">
      <c r="A35" s="5" t="s">
        <v>72</v>
      </c>
      <c r="B35" s="3">
        <v>3395500</v>
      </c>
      <c r="C35" s="3">
        <v>189230</v>
      </c>
      <c r="D35" s="3">
        <v>113734</v>
      </c>
      <c r="F35" s="7">
        <v>47923</v>
      </c>
      <c r="G35" s="7">
        <v>48403</v>
      </c>
      <c r="H35" s="7">
        <v>96326</v>
      </c>
      <c r="I35" s="9">
        <f t="shared" si="0"/>
        <v>0</v>
      </c>
      <c r="J35" s="7">
        <v>1680</v>
      </c>
      <c r="K35" s="7">
        <v>1682</v>
      </c>
      <c r="L35" s="7">
        <v>3362</v>
      </c>
      <c r="M35" s="9">
        <f t="shared" si="1"/>
        <v>0</v>
      </c>
      <c r="N35" s="7">
        <v>1445</v>
      </c>
      <c r="O35" s="7">
        <v>1289</v>
      </c>
      <c r="P35" s="8">
        <v>2734</v>
      </c>
      <c r="Q35" s="9">
        <f t="shared" si="2"/>
        <v>0</v>
      </c>
      <c r="R35" s="7">
        <v>1615097</v>
      </c>
      <c r="S35" s="7">
        <v>1684077</v>
      </c>
      <c r="T35" s="7">
        <v>3299174</v>
      </c>
      <c r="U35" s="9">
        <f t="shared" si="3"/>
        <v>0</v>
      </c>
      <c r="V35" s="7">
        <v>94732</v>
      </c>
      <c r="W35" s="7">
        <v>91136</v>
      </c>
      <c r="X35" s="7">
        <v>185868</v>
      </c>
      <c r="Y35" s="9">
        <f t="shared" si="4"/>
        <v>0</v>
      </c>
      <c r="Z35" s="7">
        <v>56664</v>
      </c>
      <c r="AA35" s="7">
        <v>54336</v>
      </c>
      <c r="AB35" s="7">
        <v>111000</v>
      </c>
      <c r="AC35" s="9">
        <f t="shared" si="5"/>
        <v>0</v>
      </c>
      <c r="AD35" s="7"/>
      <c r="AE35" s="13">
        <f t="shared" si="6"/>
        <v>0</v>
      </c>
      <c r="AF35" s="13">
        <f t="shared" si="7"/>
        <v>0</v>
      </c>
      <c r="AG35" s="13">
        <f t="shared" si="8"/>
        <v>0</v>
      </c>
    </row>
    <row r="36" spans="1:33">
      <c r="A36" s="5" t="s">
        <v>36</v>
      </c>
      <c r="B36" s="3">
        <v>3052353</v>
      </c>
      <c r="C36" s="3">
        <v>144407</v>
      </c>
      <c r="D36" s="3">
        <v>69289</v>
      </c>
      <c r="F36" s="7">
        <v>206669</v>
      </c>
      <c r="G36" s="7">
        <v>177424</v>
      </c>
      <c r="H36" s="7">
        <v>384093</v>
      </c>
      <c r="I36" s="9">
        <f t="shared" si="0"/>
        <v>0</v>
      </c>
      <c r="J36" s="7">
        <v>7682</v>
      </c>
      <c r="K36" s="7">
        <v>7212</v>
      </c>
      <c r="L36" s="7">
        <v>14894</v>
      </c>
      <c r="M36" s="9">
        <f t="shared" si="1"/>
        <v>0</v>
      </c>
      <c r="N36" s="7">
        <v>4616</v>
      </c>
      <c r="O36" s="7">
        <v>3680</v>
      </c>
      <c r="P36" s="8">
        <v>8296</v>
      </c>
      <c r="Q36" s="9">
        <f t="shared" si="2"/>
        <v>0</v>
      </c>
      <c r="R36" s="7">
        <v>1400362</v>
      </c>
      <c r="S36" s="7">
        <v>1267898</v>
      </c>
      <c r="T36" s="7">
        <v>2668260</v>
      </c>
      <c r="U36" s="9">
        <f t="shared" si="3"/>
        <v>0</v>
      </c>
      <c r="V36" s="7">
        <v>66821</v>
      </c>
      <c r="W36" s="7">
        <v>62692</v>
      </c>
      <c r="X36" s="7">
        <v>129513</v>
      </c>
      <c r="Y36" s="9">
        <f t="shared" si="4"/>
        <v>0</v>
      </c>
      <c r="Z36" s="7">
        <v>32037</v>
      </c>
      <c r="AA36" s="7">
        <v>28956</v>
      </c>
      <c r="AB36" s="7">
        <v>60993</v>
      </c>
      <c r="AC36" s="9">
        <f t="shared" si="5"/>
        <v>0</v>
      </c>
      <c r="AD36" s="7"/>
      <c r="AE36" s="13">
        <f t="shared" si="6"/>
        <v>0</v>
      </c>
      <c r="AF36" s="13">
        <f t="shared" si="7"/>
        <v>0</v>
      </c>
      <c r="AG36" s="13">
        <f t="shared" si="8"/>
        <v>0</v>
      </c>
    </row>
    <row r="37" spans="1:33">
      <c r="A37" s="5" t="s">
        <v>37</v>
      </c>
      <c r="B37" s="3">
        <v>2440959</v>
      </c>
      <c r="C37" s="3">
        <v>110742</v>
      </c>
      <c r="D37" s="3">
        <v>70651</v>
      </c>
      <c r="F37" s="7">
        <v>114588</v>
      </c>
      <c r="G37" s="7">
        <v>108884</v>
      </c>
      <c r="H37" s="7">
        <v>223472</v>
      </c>
      <c r="I37" s="9">
        <f t="shared" si="0"/>
        <v>0</v>
      </c>
      <c r="J37" s="7">
        <v>3793</v>
      </c>
      <c r="K37" s="7">
        <v>3594</v>
      </c>
      <c r="L37" s="7">
        <v>7387</v>
      </c>
      <c r="M37" s="9">
        <f t="shared" si="1"/>
        <v>0</v>
      </c>
      <c r="N37" s="7">
        <v>3343</v>
      </c>
      <c r="O37" s="7">
        <v>2896</v>
      </c>
      <c r="P37" s="8">
        <v>6239</v>
      </c>
      <c r="Q37" s="9">
        <f t="shared" si="2"/>
        <v>0</v>
      </c>
      <c r="R37" s="7">
        <v>1107898</v>
      </c>
      <c r="S37" s="7">
        <v>1109589</v>
      </c>
      <c r="T37" s="7">
        <v>2217487</v>
      </c>
      <c r="U37" s="9">
        <f t="shared" si="3"/>
        <v>0</v>
      </c>
      <c r="V37" s="7">
        <v>52818</v>
      </c>
      <c r="W37" s="7">
        <v>50537</v>
      </c>
      <c r="X37" s="7">
        <v>103355</v>
      </c>
      <c r="Y37" s="9">
        <f t="shared" si="4"/>
        <v>0</v>
      </c>
      <c r="Z37" s="7">
        <v>32634</v>
      </c>
      <c r="AA37" s="7">
        <v>31778</v>
      </c>
      <c r="AB37" s="7">
        <v>64412</v>
      </c>
      <c r="AC37" s="9">
        <f t="shared" si="5"/>
        <v>0</v>
      </c>
      <c r="AD37" s="7"/>
      <c r="AE37" s="13">
        <f t="shared" si="6"/>
        <v>0</v>
      </c>
      <c r="AF37" s="13">
        <f t="shared" si="7"/>
        <v>0</v>
      </c>
      <c r="AG37" s="13">
        <f t="shared" si="8"/>
        <v>0</v>
      </c>
    </row>
    <row r="38" spans="1:33">
      <c r="A38" s="5" t="s">
        <v>38</v>
      </c>
      <c r="B38" s="3">
        <v>1305681</v>
      </c>
      <c r="C38" s="3">
        <v>66649</v>
      </c>
      <c r="D38" s="3">
        <v>52269</v>
      </c>
      <c r="F38" s="7">
        <v>48046</v>
      </c>
      <c r="G38" s="7">
        <v>45179</v>
      </c>
      <c r="H38" s="7">
        <v>93225</v>
      </c>
      <c r="I38" s="9">
        <f t="shared" si="0"/>
        <v>0</v>
      </c>
      <c r="J38" s="7">
        <v>1601</v>
      </c>
      <c r="K38" s="7">
        <v>1484</v>
      </c>
      <c r="L38" s="7">
        <v>3085</v>
      </c>
      <c r="M38" s="9">
        <f t="shared" si="1"/>
        <v>0</v>
      </c>
      <c r="N38" s="7">
        <v>1451</v>
      </c>
      <c r="O38" s="7">
        <v>1376</v>
      </c>
      <c r="P38" s="8">
        <v>2827</v>
      </c>
      <c r="Q38" s="9">
        <f t="shared" si="2"/>
        <v>0</v>
      </c>
      <c r="R38" s="7">
        <v>561427</v>
      </c>
      <c r="S38" s="7">
        <v>651029</v>
      </c>
      <c r="T38" s="7">
        <v>1212456</v>
      </c>
      <c r="U38" s="9">
        <f t="shared" si="3"/>
        <v>0</v>
      </c>
      <c r="V38" s="7">
        <v>32649</v>
      </c>
      <c r="W38" s="7">
        <v>30915</v>
      </c>
      <c r="X38" s="7">
        <v>63564</v>
      </c>
      <c r="Y38" s="9">
        <f t="shared" si="4"/>
        <v>0</v>
      </c>
      <c r="Z38" s="7">
        <v>25288</v>
      </c>
      <c r="AA38" s="7">
        <v>24154</v>
      </c>
      <c r="AB38" s="7">
        <v>49442</v>
      </c>
      <c r="AC38" s="9">
        <f t="shared" si="5"/>
        <v>0</v>
      </c>
      <c r="AD38" s="7"/>
      <c r="AE38" s="13">
        <f t="shared" si="6"/>
        <v>0</v>
      </c>
      <c r="AF38" s="13">
        <f t="shared" si="7"/>
        <v>0</v>
      </c>
      <c r="AG38" s="13">
        <f t="shared" si="8"/>
        <v>0</v>
      </c>
    </row>
    <row r="39" spans="1:33">
      <c r="A39" s="5" t="s">
        <v>99</v>
      </c>
      <c r="B39" s="3">
        <v>1547347</v>
      </c>
      <c r="C39" s="3">
        <v>73576</v>
      </c>
      <c r="D39" s="3">
        <v>50238</v>
      </c>
      <c r="F39" s="7">
        <v>44314</v>
      </c>
      <c r="G39" s="7">
        <v>45660</v>
      </c>
      <c r="H39" s="7">
        <v>89974</v>
      </c>
      <c r="I39" s="9">
        <f t="shared" si="0"/>
        <v>0</v>
      </c>
      <c r="J39" s="7">
        <v>1239</v>
      </c>
      <c r="K39" s="7">
        <v>1317</v>
      </c>
      <c r="L39" s="7">
        <v>2556</v>
      </c>
      <c r="M39" s="9">
        <f t="shared" si="1"/>
        <v>0</v>
      </c>
      <c r="N39" s="7">
        <v>1044</v>
      </c>
      <c r="O39" s="7">
        <v>999</v>
      </c>
      <c r="P39" s="8">
        <v>2043</v>
      </c>
      <c r="Q39" s="9">
        <f t="shared" si="2"/>
        <v>0</v>
      </c>
      <c r="R39" s="7">
        <v>675855</v>
      </c>
      <c r="S39" s="7">
        <v>781518</v>
      </c>
      <c r="T39" s="7">
        <v>1457373</v>
      </c>
      <c r="U39" s="9">
        <f t="shared" si="3"/>
        <v>0</v>
      </c>
      <c r="V39" s="7">
        <v>36313</v>
      </c>
      <c r="W39" s="7">
        <v>34707</v>
      </c>
      <c r="X39" s="7">
        <v>71020</v>
      </c>
      <c r="Y39" s="9">
        <f t="shared" si="4"/>
        <v>0</v>
      </c>
      <c r="Z39" s="7">
        <v>24558</v>
      </c>
      <c r="AA39" s="7">
        <v>23637</v>
      </c>
      <c r="AB39" s="7">
        <v>48195</v>
      </c>
      <c r="AC39" s="9">
        <f t="shared" si="5"/>
        <v>0</v>
      </c>
      <c r="AD39" s="7"/>
      <c r="AE39" s="13">
        <f t="shared" si="6"/>
        <v>0</v>
      </c>
      <c r="AF39" s="13">
        <f t="shared" si="7"/>
        <v>0</v>
      </c>
      <c r="AG39" s="13">
        <f t="shared" si="8"/>
        <v>0</v>
      </c>
    </row>
    <row r="40" spans="1:33">
      <c r="A40" s="5" t="s">
        <v>40</v>
      </c>
      <c r="B40" s="3">
        <v>2676258</v>
      </c>
      <c r="C40" s="3">
        <v>137914</v>
      </c>
      <c r="D40" s="3">
        <v>82946</v>
      </c>
      <c r="F40" s="7">
        <v>103482</v>
      </c>
      <c r="G40" s="7">
        <v>105752</v>
      </c>
      <c r="H40" s="7">
        <v>209234</v>
      </c>
      <c r="I40" s="9">
        <f t="shared" si="0"/>
        <v>0</v>
      </c>
      <c r="J40" s="7">
        <v>2671</v>
      </c>
      <c r="K40" s="7">
        <v>2648</v>
      </c>
      <c r="L40" s="7">
        <v>5319</v>
      </c>
      <c r="M40" s="9">
        <f t="shared" si="1"/>
        <v>0</v>
      </c>
      <c r="N40" s="7">
        <v>2226</v>
      </c>
      <c r="O40" s="7">
        <v>2039</v>
      </c>
      <c r="P40" s="8">
        <v>4265</v>
      </c>
      <c r="Q40" s="9">
        <f t="shared" si="2"/>
        <v>0</v>
      </c>
      <c r="R40" s="7">
        <v>1229837</v>
      </c>
      <c r="S40" s="7">
        <v>1237187</v>
      </c>
      <c r="T40" s="7">
        <v>2467024</v>
      </c>
      <c r="U40" s="9">
        <f t="shared" si="3"/>
        <v>0</v>
      </c>
      <c r="V40" s="7">
        <v>67733</v>
      </c>
      <c r="W40" s="7">
        <v>64862</v>
      </c>
      <c r="X40" s="7">
        <v>132595</v>
      </c>
      <c r="Y40" s="9">
        <f t="shared" si="4"/>
        <v>0</v>
      </c>
      <c r="Z40" s="7">
        <v>40237</v>
      </c>
      <c r="AA40" s="7">
        <v>38444</v>
      </c>
      <c r="AB40" s="7">
        <v>78681</v>
      </c>
      <c r="AC40" s="9">
        <f t="shared" si="5"/>
        <v>0</v>
      </c>
      <c r="AD40" s="7"/>
      <c r="AE40" s="13">
        <f t="shared" si="6"/>
        <v>0</v>
      </c>
      <c r="AF40" s="13">
        <f t="shared" si="7"/>
        <v>0</v>
      </c>
      <c r="AG40" s="13">
        <f t="shared" si="8"/>
        <v>0</v>
      </c>
    </row>
    <row r="41" spans="1:33">
      <c r="A41" s="5" t="s">
        <v>100</v>
      </c>
      <c r="B41" s="3">
        <v>1804135</v>
      </c>
      <c r="C41" s="3">
        <v>78465</v>
      </c>
      <c r="D41" s="3">
        <v>61437</v>
      </c>
      <c r="F41" s="7">
        <v>80147</v>
      </c>
      <c r="G41" s="7">
        <v>76853</v>
      </c>
      <c r="H41" s="7">
        <v>157000</v>
      </c>
      <c r="I41" s="9">
        <f t="shared" si="0"/>
        <v>0</v>
      </c>
      <c r="J41" s="7">
        <v>2612</v>
      </c>
      <c r="K41" s="7">
        <v>2450</v>
      </c>
      <c r="L41" s="7">
        <v>5062</v>
      </c>
      <c r="M41" s="9">
        <f t="shared" si="1"/>
        <v>0</v>
      </c>
      <c r="N41" s="7">
        <v>2081</v>
      </c>
      <c r="O41" s="7">
        <v>1826</v>
      </c>
      <c r="P41" s="8">
        <v>3907</v>
      </c>
      <c r="Q41" s="9">
        <f t="shared" si="2"/>
        <v>0</v>
      </c>
      <c r="R41" s="7">
        <v>805701</v>
      </c>
      <c r="S41" s="7">
        <v>841434</v>
      </c>
      <c r="T41" s="7">
        <v>1647135</v>
      </c>
      <c r="U41" s="9">
        <f t="shared" si="3"/>
        <v>0</v>
      </c>
      <c r="V41" s="7">
        <v>37529</v>
      </c>
      <c r="W41" s="7">
        <v>35874</v>
      </c>
      <c r="X41" s="7">
        <v>73403</v>
      </c>
      <c r="Y41" s="9">
        <f t="shared" si="4"/>
        <v>0</v>
      </c>
      <c r="Z41" s="7">
        <v>29969</v>
      </c>
      <c r="AA41" s="7">
        <v>27561</v>
      </c>
      <c r="AB41" s="7">
        <v>57530</v>
      </c>
      <c r="AC41" s="9">
        <f t="shared" si="5"/>
        <v>0</v>
      </c>
      <c r="AD41" s="7"/>
      <c r="AE41" s="13">
        <f t="shared" si="6"/>
        <v>0</v>
      </c>
      <c r="AF41" s="13">
        <f t="shared" si="7"/>
        <v>0</v>
      </c>
      <c r="AG41" s="13">
        <f t="shared" si="8"/>
        <v>0</v>
      </c>
    </row>
    <row r="42" spans="1:33">
      <c r="A42" s="5" t="s">
        <v>101</v>
      </c>
      <c r="B42" s="3">
        <v>1179250</v>
      </c>
      <c r="C42" s="3">
        <v>38315</v>
      </c>
      <c r="D42" s="3">
        <v>30938</v>
      </c>
      <c r="F42" s="7">
        <v>652398</v>
      </c>
      <c r="G42" s="7">
        <v>526852</v>
      </c>
      <c r="H42" s="7">
        <v>1179250</v>
      </c>
      <c r="I42" s="9">
        <f t="shared" si="0"/>
        <v>0</v>
      </c>
      <c r="J42" s="7">
        <v>19723</v>
      </c>
      <c r="K42" s="7">
        <v>18592</v>
      </c>
      <c r="L42" s="7">
        <v>38315</v>
      </c>
      <c r="M42" s="9">
        <f t="shared" si="1"/>
        <v>0</v>
      </c>
      <c r="N42" s="7">
        <v>16536</v>
      </c>
      <c r="O42" s="7">
        <v>14402</v>
      </c>
      <c r="P42" s="8">
        <v>30938</v>
      </c>
      <c r="Q42" s="9">
        <f t="shared" si="2"/>
        <v>0</v>
      </c>
      <c r="R42" s="7">
        <v>0</v>
      </c>
      <c r="S42" s="7">
        <v>0</v>
      </c>
      <c r="T42" s="7">
        <v>0</v>
      </c>
      <c r="U42" s="9">
        <f t="shared" si="3"/>
        <v>0</v>
      </c>
      <c r="V42" s="7">
        <v>0</v>
      </c>
      <c r="W42" s="7">
        <v>0</v>
      </c>
      <c r="X42" s="7">
        <v>0</v>
      </c>
      <c r="Y42" s="9">
        <f t="shared" si="4"/>
        <v>0</v>
      </c>
      <c r="Z42" s="7">
        <v>0</v>
      </c>
      <c r="AA42" s="7">
        <v>0</v>
      </c>
      <c r="AB42" s="7">
        <v>0</v>
      </c>
      <c r="AC42" s="9">
        <f t="shared" si="5"/>
        <v>0</v>
      </c>
      <c r="AD42" s="7"/>
      <c r="AE42" s="13">
        <f t="shared" si="6"/>
        <v>0</v>
      </c>
      <c r="AF42" s="13">
        <f t="shared" si="7"/>
        <v>0</v>
      </c>
      <c r="AG42" s="13">
        <f t="shared" si="8"/>
        <v>0</v>
      </c>
    </row>
    <row r="43" spans="1:33">
      <c r="A43" s="5" t="s">
        <v>102</v>
      </c>
      <c r="B43" s="3">
        <v>1812948</v>
      </c>
      <c r="C43" s="3">
        <v>94447</v>
      </c>
      <c r="D43" s="3">
        <v>65178</v>
      </c>
      <c r="F43" s="7">
        <v>65466</v>
      </c>
      <c r="G43" s="7">
        <v>64267</v>
      </c>
      <c r="H43" s="7">
        <v>129733</v>
      </c>
      <c r="I43" s="9">
        <f t="shared" si="0"/>
        <v>0</v>
      </c>
      <c r="J43" s="7">
        <v>2812</v>
      </c>
      <c r="K43" s="7">
        <v>2620</v>
      </c>
      <c r="L43" s="7">
        <v>5432</v>
      </c>
      <c r="M43" s="9">
        <f t="shared" si="1"/>
        <v>0</v>
      </c>
      <c r="N43" s="7">
        <v>2046</v>
      </c>
      <c r="O43" s="7">
        <v>1781</v>
      </c>
      <c r="P43" s="8">
        <v>3827</v>
      </c>
      <c r="Q43" s="9">
        <f t="shared" si="2"/>
        <v>0</v>
      </c>
      <c r="R43" s="7">
        <v>814319</v>
      </c>
      <c r="S43" s="7">
        <v>868896</v>
      </c>
      <c r="T43" s="7">
        <v>1683215</v>
      </c>
      <c r="U43" s="9">
        <f t="shared" si="3"/>
        <v>0</v>
      </c>
      <c r="V43" s="7">
        <v>45897</v>
      </c>
      <c r="W43" s="7">
        <v>43118</v>
      </c>
      <c r="X43" s="7">
        <v>89015</v>
      </c>
      <c r="Y43" s="9">
        <f t="shared" si="4"/>
        <v>0</v>
      </c>
      <c r="Z43" s="7">
        <v>31240</v>
      </c>
      <c r="AA43" s="7">
        <v>30111</v>
      </c>
      <c r="AB43" s="7">
        <v>61351</v>
      </c>
      <c r="AC43" s="9">
        <f t="shared" si="5"/>
        <v>0</v>
      </c>
      <c r="AD43" s="7"/>
      <c r="AE43" s="13">
        <f t="shared" si="6"/>
        <v>0</v>
      </c>
      <c r="AF43" s="13">
        <f t="shared" si="7"/>
        <v>0</v>
      </c>
      <c r="AG43" s="13">
        <f t="shared" si="8"/>
        <v>0</v>
      </c>
    </row>
    <row r="44" spans="1:33">
      <c r="A44" s="5" t="s">
        <v>44</v>
      </c>
      <c r="B44" s="3">
        <v>1525728</v>
      </c>
      <c r="C44" s="3">
        <v>56505</v>
      </c>
      <c r="D44" s="3">
        <v>45247</v>
      </c>
      <c r="F44" s="7">
        <v>56529</v>
      </c>
      <c r="G44" s="7">
        <v>53257</v>
      </c>
      <c r="H44" s="7">
        <v>109786</v>
      </c>
      <c r="I44" s="9">
        <f t="shared" si="0"/>
        <v>0</v>
      </c>
      <c r="J44" s="7">
        <v>1619</v>
      </c>
      <c r="K44" s="7">
        <v>1552</v>
      </c>
      <c r="L44" s="7">
        <v>3171</v>
      </c>
      <c r="M44" s="9">
        <f t="shared" si="1"/>
        <v>0</v>
      </c>
      <c r="N44" s="7">
        <v>1586</v>
      </c>
      <c r="O44" s="7">
        <v>1310</v>
      </c>
      <c r="P44" s="8">
        <v>2896</v>
      </c>
      <c r="Q44" s="9">
        <f t="shared" si="2"/>
        <v>0</v>
      </c>
      <c r="R44" s="7">
        <v>696509</v>
      </c>
      <c r="S44" s="7">
        <v>719433</v>
      </c>
      <c r="T44" s="7">
        <v>1415942</v>
      </c>
      <c r="U44" s="9">
        <f t="shared" si="3"/>
        <v>0</v>
      </c>
      <c r="V44" s="7">
        <v>27190</v>
      </c>
      <c r="W44" s="7">
        <v>26144</v>
      </c>
      <c r="X44" s="7">
        <v>53334</v>
      </c>
      <c r="Y44" s="9">
        <f t="shared" si="4"/>
        <v>0</v>
      </c>
      <c r="Z44" s="7">
        <v>22142</v>
      </c>
      <c r="AA44" s="7">
        <v>20209</v>
      </c>
      <c r="AB44" s="7">
        <v>42351</v>
      </c>
      <c r="AC44" s="9">
        <f t="shared" si="5"/>
        <v>0</v>
      </c>
      <c r="AD44" s="7"/>
      <c r="AE44" s="13">
        <f t="shared" si="6"/>
        <v>0</v>
      </c>
      <c r="AF44" s="13">
        <f t="shared" si="7"/>
        <v>0</v>
      </c>
      <c r="AG44" s="13">
        <f t="shared" si="8"/>
        <v>0</v>
      </c>
    </row>
    <row r="45" spans="1:33">
      <c r="A45" s="5" t="s">
        <v>45</v>
      </c>
      <c r="B45" s="3">
        <v>402179</v>
      </c>
      <c r="C45" s="3">
        <v>17382</v>
      </c>
      <c r="D45" s="3">
        <v>13860</v>
      </c>
      <c r="F45" s="7">
        <v>13528</v>
      </c>
      <c r="G45" s="7">
        <v>14144</v>
      </c>
      <c r="H45" s="7">
        <v>27672</v>
      </c>
      <c r="I45" s="9">
        <f t="shared" si="0"/>
        <v>0</v>
      </c>
      <c r="J45" s="7">
        <v>506</v>
      </c>
      <c r="K45" s="7">
        <v>481</v>
      </c>
      <c r="L45" s="7">
        <v>987</v>
      </c>
      <c r="M45" s="9">
        <f t="shared" si="1"/>
        <v>0</v>
      </c>
      <c r="N45" s="7">
        <v>499</v>
      </c>
      <c r="O45" s="7">
        <v>391</v>
      </c>
      <c r="P45" s="8">
        <v>890</v>
      </c>
      <c r="Q45" s="9">
        <f t="shared" si="2"/>
        <v>0</v>
      </c>
      <c r="R45" s="7">
        <v>182736</v>
      </c>
      <c r="S45" s="7">
        <v>191771</v>
      </c>
      <c r="T45" s="7">
        <v>374507</v>
      </c>
      <c r="U45" s="9">
        <f t="shared" si="3"/>
        <v>0</v>
      </c>
      <c r="V45" s="7">
        <v>8394</v>
      </c>
      <c r="W45" s="7">
        <v>8001</v>
      </c>
      <c r="X45" s="7">
        <v>16395</v>
      </c>
      <c r="Y45" s="9">
        <f t="shared" si="4"/>
        <v>0</v>
      </c>
      <c r="Z45" s="7">
        <v>6741</v>
      </c>
      <c r="AA45" s="7">
        <v>6229</v>
      </c>
      <c r="AB45" s="7">
        <v>12970</v>
      </c>
      <c r="AC45" s="9">
        <f t="shared" si="5"/>
        <v>0</v>
      </c>
      <c r="AD45" s="7"/>
      <c r="AE45" s="13">
        <f t="shared" si="6"/>
        <v>0</v>
      </c>
      <c r="AF45" s="13">
        <f t="shared" si="7"/>
        <v>0</v>
      </c>
      <c r="AG45" s="13">
        <f t="shared" si="8"/>
        <v>0</v>
      </c>
    </row>
    <row r="46" spans="1:33">
      <c r="A46" s="5" t="s">
        <v>46</v>
      </c>
      <c r="B46" s="3">
        <v>2288510</v>
      </c>
      <c r="C46" s="3">
        <v>114751</v>
      </c>
      <c r="D46" s="3">
        <v>71703</v>
      </c>
      <c r="F46" s="7">
        <v>128269</v>
      </c>
      <c r="G46" s="7">
        <v>114987</v>
      </c>
      <c r="H46" s="7">
        <v>243256</v>
      </c>
      <c r="I46" s="9">
        <f t="shared" si="0"/>
        <v>0</v>
      </c>
      <c r="J46" s="7">
        <v>5094</v>
      </c>
      <c r="K46" s="7">
        <v>5025</v>
      </c>
      <c r="L46" s="7">
        <v>10119</v>
      </c>
      <c r="M46" s="9">
        <f t="shared" si="1"/>
        <v>0</v>
      </c>
      <c r="N46" s="7">
        <v>4002</v>
      </c>
      <c r="O46" s="7">
        <v>3498</v>
      </c>
      <c r="P46" s="8">
        <v>7500</v>
      </c>
      <c r="Q46" s="9">
        <f t="shared" si="2"/>
        <v>0</v>
      </c>
      <c r="R46" s="7">
        <v>1020049</v>
      </c>
      <c r="S46" s="7">
        <v>1025205</v>
      </c>
      <c r="T46" s="7">
        <v>2045254</v>
      </c>
      <c r="U46" s="9">
        <f t="shared" si="3"/>
        <v>0</v>
      </c>
      <c r="V46" s="7">
        <v>53905</v>
      </c>
      <c r="W46" s="7">
        <v>50727</v>
      </c>
      <c r="X46" s="7">
        <v>104632</v>
      </c>
      <c r="Y46" s="9">
        <f t="shared" si="4"/>
        <v>0</v>
      </c>
      <c r="Z46" s="7">
        <v>33192</v>
      </c>
      <c r="AA46" s="7">
        <v>31011</v>
      </c>
      <c r="AB46" s="7">
        <v>64203</v>
      </c>
      <c r="AC46" s="9">
        <f t="shared" si="5"/>
        <v>0</v>
      </c>
      <c r="AD46" s="7"/>
      <c r="AE46" s="13">
        <f t="shared" si="6"/>
        <v>0</v>
      </c>
      <c r="AF46" s="13">
        <f t="shared" si="7"/>
        <v>0</v>
      </c>
      <c r="AG46" s="13">
        <f t="shared" si="8"/>
        <v>0</v>
      </c>
    </row>
    <row r="47" spans="1:33">
      <c r="A47" s="5" t="s">
        <v>47</v>
      </c>
      <c r="B47" s="3">
        <v>1728192</v>
      </c>
      <c r="C47" s="3">
        <v>92679</v>
      </c>
      <c r="D47" s="3">
        <v>60128</v>
      </c>
      <c r="F47" s="7">
        <v>72932</v>
      </c>
      <c r="G47" s="7">
        <v>59895</v>
      </c>
      <c r="H47" s="7">
        <v>132827</v>
      </c>
      <c r="I47" s="9">
        <f t="shared" si="0"/>
        <v>0</v>
      </c>
      <c r="J47" s="7">
        <v>3371</v>
      </c>
      <c r="K47" s="7">
        <v>3209</v>
      </c>
      <c r="L47" s="7">
        <v>6580</v>
      </c>
      <c r="M47" s="9">
        <f t="shared" si="1"/>
        <v>0</v>
      </c>
      <c r="N47" s="7">
        <v>2809</v>
      </c>
      <c r="O47" s="7">
        <v>2452</v>
      </c>
      <c r="P47" s="8">
        <v>5261</v>
      </c>
      <c r="Q47" s="9">
        <f t="shared" si="2"/>
        <v>0</v>
      </c>
      <c r="R47" s="7">
        <v>784399</v>
      </c>
      <c r="S47" s="7">
        <v>810966</v>
      </c>
      <c r="T47" s="7">
        <v>1595365</v>
      </c>
      <c r="U47" s="9">
        <f t="shared" si="3"/>
        <v>0</v>
      </c>
      <c r="V47" s="7">
        <v>48044</v>
      </c>
      <c r="W47" s="7">
        <v>38055</v>
      </c>
      <c r="X47" s="7">
        <v>86099</v>
      </c>
      <c r="Y47" s="9">
        <f t="shared" si="4"/>
        <v>0</v>
      </c>
      <c r="Z47" s="7">
        <v>30712</v>
      </c>
      <c r="AA47" s="7">
        <v>24155</v>
      </c>
      <c r="AB47" s="7">
        <v>54867</v>
      </c>
      <c r="AC47" s="9">
        <f t="shared" si="5"/>
        <v>0</v>
      </c>
      <c r="AD47" s="7"/>
      <c r="AE47" s="13">
        <f t="shared" si="6"/>
        <v>0</v>
      </c>
      <c r="AF47" s="13">
        <f t="shared" si="7"/>
        <v>0</v>
      </c>
      <c r="AG47" s="13">
        <f t="shared" si="8"/>
        <v>0</v>
      </c>
    </row>
    <row r="48" spans="1:33">
      <c r="A48" s="5" t="s">
        <v>48</v>
      </c>
      <c r="B48" s="3">
        <v>3327585</v>
      </c>
      <c r="C48" s="3">
        <v>187421</v>
      </c>
      <c r="D48" s="3">
        <v>129355</v>
      </c>
      <c r="F48" s="7" t="s">
        <v>152</v>
      </c>
      <c r="G48" s="7" t="s">
        <v>152</v>
      </c>
      <c r="H48" s="7">
        <v>182712</v>
      </c>
      <c r="I48" s="9" t="e">
        <f t="shared" si="0"/>
        <v>#VALUE!</v>
      </c>
      <c r="J48" s="7">
        <v>3598</v>
      </c>
      <c r="K48" s="7">
        <v>3401</v>
      </c>
      <c r="L48" s="7">
        <v>6999</v>
      </c>
      <c r="M48" s="9">
        <f t="shared" si="1"/>
        <v>0</v>
      </c>
      <c r="N48" s="7">
        <v>3272</v>
      </c>
      <c r="O48" s="7">
        <v>2826</v>
      </c>
      <c r="P48" s="8">
        <v>6098</v>
      </c>
      <c r="Q48" s="9">
        <f t="shared" si="2"/>
        <v>0</v>
      </c>
      <c r="R48" s="7" t="s">
        <v>152</v>
      </c>
      <c r="S48" s="7" t="s">
        <v>152</v>
      </c>
      <c r="T48" s="7">
        <v>3144873</v>
      </c>
      <c r="U48" s="9" t="e">
        <f t="shared" si="3"/>
        <v>#VALUE!</v>
      </c>
      <c r="V48" s="7">
        <v>92172</v>
      </c>
      <c r="W48" s="7">
        <v>88250</v>
      </c>
      <c r="X48" s="7">
        <v>180422</v>
      </c>
      <c r="Y48" s="9">
        <f t="shared" si="4"/>
        <v>0</v>
      </c>
      <c r="Z48" s="7">
        <v>63373</v>
      </c>
      <c r="AA48" s="7">
        <v>59884</v>
      </c>
      <c r="AB48" s="7">
        <v>123257</v>
      </c>
      <c r="AC48" s="9">
        <f t="shared" si="5"/>
        <v>0</v>
      </c>
      <c r="AD48" s="7"/>
      <c r="AE48" s="13">
        <f t="shared" si="6"/>
        <v>0</v>
      </c>
      <c r="AF48" s="13">
        <f t="shared" si="7"/>
        <v>0</v>
      </c>
      <c r="AG48" s="13">
        <f t="shared" si="8"/>
        <v>0</v>
      </c>
    </row>
    <row r="49" spans="1:33">
      <c r="A49" s="5" t="s">
        <v>49</v>
      </c>
      <c r="B49" s="3">
        <v>3221666</v>
      </c>
      <c r="C49" s="3">
        <v>136353</v>
      </c>
      <c r="D49" s="3">
        <v>70965</v>
      </c>
      <c r="F49" s="7">
        <v>139427</v>
      </c>
      <c r="G49" s="7">
        <v>140363</v>
      </c>
      <c r="H49" s="7">
        <v>279790</v>
      </c>
      <c r="I49" s="9">
        <f t="shared" si="0"/>
        <v>0</v>
      </c>
      <c r="J49" s="7">
        <v>6091</v>
      </c>
      <c r="K49" s="7">
        <v>5779</v>
      </c>
      <c r="L49" s="7">
        <v>11870</v>
      </c>
      <c r="M49" s="9">
        <f t="shared" si="1"/>
        <v>0</v>
      </c>
      <c r="N49" s="7">
        <v>3695</v>
      </c>
      <c r="O49" s="7">
        <v>3103</v>
      </c>
      <c r="P49" s="8">
        <v>6798</v>
      </c>
      <c r="Q49" s="9">
        <f t="shared" si="2"/>
        <v>0</v>
      </c>
      <c r="R49" s="7">
        <v>1471213</v>
      </c>
      <c r="S49" s="7">
        <v>1470663</v>
      </c>
      <c r="T49" s="7">
        <v>2941876</v>
      </c>
      <c r="U49" s="9">
        <f t="shared" si="3"/>
        <v>0</v>
      </c>
      <c r="V49" s="7">
        <v>63576</v>
      </c>
      <c r="W49" s="7">
        <v>60907</v>
      </c>
      <c r="X49" s="7">
        <v>124483</v>
      </c>
      <c r="Y49" s="9">
        <f t="shared" si="4"/>
        <v>0</v>
      </c>
      <c r="Z49" s="7">
        <v>32460</v>
      </c>
      <c r="AA49" s="7">
        <v>31707</v>
      </c>
      <c r="AB49" s="7">
        <v>64167</v>
      </c>
      <c r="AC49" s="9">
        <f t="shared" si="5"/>
        <v>0</v>
      </c>
      <c r="AD49" s="7"/>
      <c r="AE49" s="13">
        <f t="shared" si="6"/>
        <v>0</v>
      </c>
      <c r="AF49" s="13">
        <f t="shared" si="7"/>
        <v>0</v>
      </c>
      <c r="AG49" s="13">
        <f t="shared" si="8"/>
        <v>0</v>
      </c>
    </row>
    <row r="50" spans="1:33">
      <c r="A50" s="5" t="s">
        <v>103</v>
      </c>
      <c r="B50" s="3">
        <v>1238767</v>
      </c>
      <c r="C50" s="3">
        <v>48349</v>
      </c>
      <c r="D50" s="3">
        <v>40822</v>
      </c>
      <c r="F50" s="7">
        <v>39051</v>
      </c>
      <c r="G50" s="7">
        <v>38872</v>
      </c>
      <c r="H50" s="7">
        <v>77923</v>
      </c>
      <c r="I50" s="9">
        <f t="shared" si="0"/>
        <v>0</v>
      </c>
      <c r="J50" s="7">
        <v>1605</v>
      </c>
      <c r="K50" s="7">
        <v>1513</v>
      </c>
      <c r="L50" s="7">
        <v>3118</v>
      </c>
      <c r="M50" s="9">
        <f t="shared" si="1"/>
        <v>0</v>
      </c>
      <c r="N50" s="7">
        <v>1543</v>
      </c>
      <c r="O50" s="7">
        <v>1447</v>
      </c>
      <c r="P50" s="7">
        <v>2990</v>
      </c>
      <c r="Q50" s="9">
        <f t="shared" si="2"/>
        <v>0</v>
      </c>
      <c r="R50" s="7">
        <v>562304</v>
      </c>
      <c r="S50" s="7">
        <v>598540</v>
      </c>
      <c r="T50" s="7">
        <v>1160844</v>
      </c>
      <c r="U50" s="9">
        <f t="shared" si="3"/>
        <v>0</v>
      </c>
      <c r="V50" s="7">
        <v>23188</v>
      </c>
      <c r="W50" s="7">
        <v>22043</v>
      </c>
      <c r="X50" s="7">
        <v>45231</v>
      </c>
      <c r="Y50" s="9">
        <f t="shared" si="4"/>
        <v>0</v>
      </c>
      <c r="Z50" s="7">
        <v>19509</v>
      </c>
      <c r="AA50" s="7">
        <v>18323</v>
      </c>
      <c r="AB50" s="7">
        <v>37832</v>
      </c>
      <c r="AC50" s="9">
        <f t="shared" si="5"/>
        <v>0</v>
      </c>
      <c r="AD50" s="7"/>
      <c r="AE50" s="13">
        <f t="shared" si="6"/>
        <v>0</v>
      </c>
      <c r="AF50" s="13">
        <f t="shared" si="7"/>
        <v>0</v>
      </c>
      <c r="AG50" s="13">
        <f t="shared" si="8"/>
        <v>0</v>
      </c>
    </row>
    <row r="51" spans="1:33">
      <c r="A51" s="5" t="s">
        <v>51</v>
      </c>
      <c r="B51" s="3">
        <v>2253028</v>
      </c>
      <c r="C51" s="3">
        <v>108504</v>
      </c>
      <c r="D51" s="3">
        <v>66385</v>
      </c>
      <c r="F51" s="7">
        <v>70348</v>
      </c>
      <c r="G51" s="7">
        <v>62416</v>
      </c>
      <c r="H51" s="7">
        <v>132764</v>
      </c>
      <c r="I51" s="9">
        <f t="shared" si="0"/>
        <v>0</v>
      </c>
      <c r="J51" s="7">
        <v>3357</v>
      </c>
      <c r="K51" s="7">
        <v>3368</v>
      </c>
      <c r="L51" s="7">
        <v>6720</v>
      </c>
      <c r="M51" s="9">
        <f t="shared" si="1"/>
        <v>5</v>
      </c>
      <c r="N51" s="7">
        <v>2644</v>
      </c>
      <c r="O51" s="7">
        <v>2352</v>
      </c>
      <c r="P51" s="8">
        <v>4996</v>
      </c>
      <c r="Q51" s="9">
        <f t="shared" si="2"/>
        <v>0</v>
      </c>
      <c r="R51" s="7">
        <v>1052009</v>
      </c>
      <c r="S51" s="7">
        <v>1068255</v>
      </c>
      <c r="T51" s="7">
        <v>2120264</v>
      </c>
      <c r="U51" s="9">
        <f t="shared" si="3"/>
        <v>0</v>
      </c>
      <c r="V51" s="7">
        <v>51762</v>
      </c>
      <c r="W51" s="7">
        <v>50022</v>
      </c>
      <c r="X51" s="7">
        <v>101784</v>
      </c>
      <c r="Y51" s="9">
        <f t="shared" si="4"/>
        <v>0</v>
      </c>
      <c r="Z51" s="7">
        <v>31415</v>
      </c>
      <c r="AA51" s="7">
        <v>29974</v>
      </c>
      <c r="AB51" s="7">
        <v>61389</v>
      </c>
      <c r="AC51" s="9">
        <f t="shared" si="5"/>
        <v>0</v>
      </c>
      <c r="AD51" s="7"/>
      <c r="AE51" s="13">
        <f t="shared" si="6"/>
        <v>0</v>
      </c>
      <c r="AF51" s="13">
        <f t="shared" si="7"/>
        <v>0</v>
      </c>
      <c r="AG51" s="13">
        <f t="shared" si="8"/>
        <v>0</v>
      </c>
    </row>
    <row r="52" spans="1:33">
      <c r="A52" s="5" t="s">
        <v>52</v>
      </c>
      <c r="B52" s="3">
        <v>3091263</v>
      </c>
      <c r="C52" s="3">
        <v>185939</v>
      </c>
      <c r="D52" s="3">
        <v>104614</v>
      </c>
      <c r="F52" s="7">
        <v>83592</v>
      </c>
      <c r="G52" s="7">
        <v>87504</v>
      </c>
      <c r="H52" s="7">
        <v>171096</v>
      </c>
      <c r="I52" s="9">
        <f t="shared" si="0"/>
        <v>0</v>
      </c>
      <c r="J52" s="7">
        <v>4994</v>
      </c>
      <c r="K52" s="7">
        <v>4812</v>
      </c>
      <c r="L52" s="7">
        <v>9806</v>
      </c>
      <c r="M52" s="9">
        <f t="shared" si="1"/>
        <v>0</v>
      </c>
      <c r="N52" s="7">
        <v>4065</v>
      </c>
      <c r="O52" s="7">
        <v>4112</v>
      </c>
      <c r="P52" s="8">
        <v>8177</v>
      </c>
      <c r="Q52" s="9">
        <f t="shared" si="2"/>
        <v>0</v>
      </c>
      <c r="R52" s="7">
        <v>1444113</v>
      </c>
      <c r="S52" s="7">
        <v>1476054</v>
      </c>
      <c r="T52" s="7">
        <v>2920167</v>
      </c>
      <c r="U52" s="9">
        <f t="shared" si="3"/>
        <v>0</v>
      </c>
      <c r="V52" s="7">
        <v>90354</v>
      </c>
      <c r="W52" s="7">
        <v>85779</v>
      </c>
      <c r="X52" s="7">
        <v>176133</v>
      </c>
      <c r="Y52" s="9">
        <f t="shared" si="4"/>
        <v>0</v>
      </c>
      <c r="Z52" s="7">
        <v>49876</v>
      </c>
      <c r="AA52" s="7">
        <v>46561</v>
      </c>
      <c r="AB52" s="7">
        <v>96437</v>
      </c>
      <c r="AC52" s="9">
        <f t="shared" si="5"/>
        <v>0</v>
      </c>
      <c r="AD52" s="7"/>
      <c r="AE52" s="13">
        <f t="shared" si="6"/>
        <v>0</v>
      </c>
      <c r="AF52" s="13">
        <f t="shared" si="7"/>
        <v>0</v>
      </c>
      <c r="AG52" s="13">
        <f t="shared" si="8"/>
        <v>0</v>
      </c>
    </row>
    <row r="53" spans="1:33">
      <c r="A53" s="5" t="s">
        <v>104</v>
      </c>
      <c r="B53" s="3">
        <v>791933</v>
      </c>
      <c r="C53" s="3">
        <v>36012</v>
      </c>
      <c r="D53" s="3">
        <v>23940</v>
      </c>
      <c r="F53" s="7" t="s">
        <v>152</v>
      </c>
      <c r="G53" s="7" t="s">
        <v>152</v>
      </c>
      <c r="H53" s="7">
        <v>42498</v>
      </c>
      <c r="I53" s="9" t="e">
        <f t="shared" si="0"/>
        <v>#VALUE!</v>
      </c>
      <c r="J53" s="7">
        <v>3615</v>
      </c>
      <c r="K53" s="7">
        <v>3433</v>
      </c>
      <c r="L53" s="7">
        <v>7048</v>
      </c>
      <c r="M53" s="9">
        <f t="shared" si="1"/>
        <v>0</v>
      </c>
      <c r="N53" s="7">
        <v>2574</v>
      </c>
      <c r="O53" s="7">
        <v>2042</v>
      </c>
      <c r="P53" s="8">
        <v>4616</v>
      </c>
      <c r="Q53" s="9">
        <f t="shared" si="2"/>
        <v>0</v>
      </c>
      <c r="R53" s="7">
        <v>384225</v>
      </c>
      <c r="S53" s="7">
        <v>365210</v>
      </c>
      <c r="T53" s="7">
        <v>749435</v>
      </c>
      <c r="U53" s="9">
        <f t="shared" si="3"/>
        <v>0</v>
      </c>
      <c r="V53" s="7">
        <v>14901</v>
      </c>
      <c r="W53" s="7">
        <v>14063</v>
      </c>
      <c r="X53" s="7">
        <v>28964</v>
      </c>
      <c r="Y53" s="9">
        <f t="shared" si="4"/>
        <v>0</v>
      </c>
      <c r="Z53" s="7">
        <v>10305</v>
      </c>
      <c r="AA53" s="7">
        <v>9019</v>
      </c>
      <c r="AB53" s="7">
        <v>19324</v>
      </c>
      <c r="AC53" s="9">
        <f t="shared" si="5"/>
        <v>0</v>
      </c>
      <c r="AD53" s="7"/>
      <c r="AE53" s="13">
        <f t="shared" si="6"/>
        <v>0</v>
      </c>
      <c r="AF53" s="13">
        <f t="shared" si="7"/>
        <v>0</v>
      </c>
      <c r="AG53" s="13">
        <f t="shared" si="8"/>
        <v>0</v>
      </c>
    </row>
    <row r="54" spans="1:33">
      <c r="A54" s="5" t="s">
        <v>105</v>
      </c>
      <c r="B54" s="3">
        <v>1336272</v>
      </c>
      <c r="C54" s="3">
        <v>39159</v>
      </c>
      <c r="D54" s="3">
        <v>31789</v>
      </c>
      <c r="F54" s="7">
        <v>731445</v>
      </c>
      <c r="G54" s="7">
        <v>604827</v>
      </c>
      <c r="H54" s="7">
        <v>1336272</v>
      </c>
      <c r="I54" s="9">
        <f t="shared" si="0"/>
        <v>0</v>
      </c>
      <c r="J54" s="7">
        <v>19920</v>
      </c>
      <c r="K54" s="7">
        <v>19239</v>
      </c>
      <c r="L54" s="7">
        <v>39159</v>
      </c>
      <c r="M54" s="9">
        <f t="shared" si="1"/>
        <v>0</v>
      </c>
      <c r="N54" s="7">
        <v>17540</v>
      </c>
      <c r="O54" s="7">
        <v>14249</v>
      </c>
      <c r="P54" s="7">
        <v>31789</v>
      </c>
      <c r="Q54" s="9">
        <f t="shared" si="2"/>
        <v>0</v>
      </c>
      <c r="R54" s="7">
        <v>0</v>
      </c>
      <c r="S54" s="7">
        <v>0</v>
      </c>
      <c r="T54" s="7">
        <v>0</v>
      </c>
      <c r="U54" s="9">
        <f t="shared" si="3"/>
        <v>0</v>
      </c>
      <c r="V54" s="7">
        <v>0</v>
      </c>
      <c r="W54" s="7">
        <v>0</v>
      </c>
      <c r="X54" s="7">
        <v>0</v>
      </c>
      <c r="Y54" s="9">
        <f t="shared" si="4"/>
        <v>0</v>
      </c>
      <c r="Z54" s="7">
        <v>0</v>
      </c>
      <c r="AA54" s="7">
        <v>0</v>
      </c>
      <c r="AB54" s="7">
        <v>0</v>
      </c>
      <c r="AC54" s="9">
        <f t="shared" si="5"/>
        <v>0</v>
      </c>
      <c r="AD54" s="7"/>
      <c r="AE54" s="13">
        <f t="shared" si="6"/>
        <v>0</v>
      </c>
      <c r="AF54" s="13">
        <f t="shared" si="7"/>
        <v>0</v>
      </c>
      <c r="AG54" s="13">
        <f t="shared" si="8"/>
        <v>0</v>
      </c>
    </row>
    <row r="55" spans="1:33">
      <c r="A55" s="5" t="s">
        <v>55</v>
      </c>
      <c r="B55" s="3">
        <v>2796542</v>
      </c>
      <c r="C55" s="3">
        <v>150958</v>
      </c>
      <c r="D55" s="3">
        <v>93958</v>
      </c>
      <c r="F55" s="7">
        <v>204989</v>
      </c>
      <c r="G55" s="7">
        <v>218443</v>
      </c>
      <c r="H55" s="7">
        <v>423432</v>
      </c>
      <c r="I55" s="9">
        <f t="shared" si="0"/>
        <v>0</v>
      </c>
      <c r="J55" s="7">
        <v>9833</v>
      </c>
      <c r="K55" s="7">
        <v>9537</v>
      </c>
      <c r="L55" s="7">
        <v>19370</v>
      </c>
      <c r="M55" s="9">
        <f t="shared" si="1"/>
        <v>0</v>
      </c>
      <c r="N55" s="7">
        <v>7634</v>
      </c>
      <c r="O55" s="7">
        <v>6774</v>
      </c>
      <c r="P55" s="8">
        <v>14408</v>
      </c>
      <c r="Q55" s="9">
        <f t="shared" si="2"/>
        <v>0</v>
      </c>
      <c r="R55" s="7">
        <v>1166553</v>
      </c>
      <c r="S55" s="7">
        <v>1206557</v>
      </c>
      <c r="T55" s="7">
        <v>2373110</v>
      </c>
      <c r="U55" s="9">
        <f t="shared" si="3"/>
        <v>0</v>
      </c>
      <c r="V55" s="7">
        <v>67639</v>
      </c>
      <c r="W55" s="7">
        <v>63949</v>
      </c>
      <c r="X55" s="7">
        <v>131588</v>
      </c>
      <c r="Y55" s="9">
        <f t="shared" si="4"/>
        <v>0</v>
      </c>
      <c r="Z55" s="7">
        <v>40781</v>
      </c>
      <c r="AA55" s="7">
        <v>38769</v>
      </c>
      <c r="AB55" s="7">
        <v>79550</v>
      </c>
      <c r="AC55" s="9">
        <f t="shared" si="5"/>
        <v>0</v>
      </c>
      <c r="AD55" s="7"/>
      <c r="AE55" s="13">
        <f t="shared" si="6"/>
        <v>0</v>
      </c>
      <c r="AF55" s="13">
        <f t="shared" si="7"/>
        <v>0</v>
      </c>
      <c r="AG55" s="13">
        <f t="shared" si="8"/>
        <v>0</v>
      </c>
    </row>
    <row r="56" spans="1:33">
      <c r="A56" s="5" t="s">
        <v>56</v>
      </c>
      <c r="B56" s="3">
        <v>1706392</v>
      </c>
      <c r="C56" s="3">
        <v>94427</v>
      </c>
      <c r="D56" s="3">
        <v>60051</v>
      </c>
      <c r="F56" s="7">
        <v>59367</v>
      </c>
      <c r="G56" s="7">
        <v>61669</v>
      </c>
      <c r="H56" s="7">
        <v>121036</v>
      </c>
      <c r="I56" s="9">
        <f t="shared" si="0"/>
        <v>0</v>
      </c>
      <c r="J56" s="7">
        <v>3295</v>
      </c>
      <c r="K56" s="7">
        <v>3158</v>
      </c>
      <c r="L56" s="7">
        <v>6453</v>
      </c>
      <c r="M56" s="9">
        <f t="shared" si="1"/>
        <v>0</v>
      </c>
      <c r="N56" s="7">
        <v>2702</v>
      </c>
      <c r="O56" s="7">
        <v>2503</v>
      </c>
      <c r="P56" s="8">
        <v>5205</v>
      </c>
      <c r="Q56" s="9">
        <f t="shared" si="2"/>
        <v>0</v>
      </c>
      <c r="R56" s="7">
        <v>782076</v>
      </c>
      <c r="S56" s="7">
        <v>803280</v>
      </c>
      <c r="T56" s="7">
        <v>1585356</v>
      </c>
      <c r="U56" s="9">
        <f t="shared" si="3"/>
        <v>0</v>
      </c>
      <c r="V56" s="7">
        <v>45183</v>
      </c>
      <c r="W56" s="7">
        <v>42791</v>
      </c>
      <c r="X56" s="7">
        <v>87974</v>
      </c>
      <c r="Y56" s="9">
        <f t="shared" si="4"/>
        <v>0</v>
      </c>
      <c r="Z56" s="7">
        <v>28090</v>
      </c>
      <c r="AA56" s="7">
        <v>26756</v>
      </c>
      <c r="AB56" s="7">
        <v>54846</v>
      </c>
      <c r="AC56" s="9">
        <f t="shared" si="5"/>
        <v>0</v>
      </c>
      <c r="AD56" s="7"/>
      <c r="AE56" s="13">
        <f t="shared" si="6"/>
        <v>0</v>
      </c>
      <c r="AF56" s="13">
        <f t="shared" si="7"/>
        <v>0</v>
      </c>
      <c r="AG56" s="13">
        <f t="shared" si="8"/>
        <v>0</v>
      </c>
    </row>
    <row r="57" spans="1:33">
      <c r="A57" s="5" t="s">
        <v>57</v>
      </c>
      <c r="B57" s="3">
        <v>1812491</v>
      </c>
      <c r="C57" s="3">
        <v>84513</v>
      </c>
      <c r="D57" s="3">
        <v>62094</v>
      </c>
      <c r="F57" s="7">
        <v>88865</v>
      </c>
      <c r="G57" s="7">
        <v>69983</v>
      </c>
      <c r="H57" s="7">
        <v>158848</v>
      </c>
      <c r="I57" s="9">
        <f t="shared" si="0"/>
        <v>0</v>
      </c>
      <c r="J57" s="7">
        <v>2156</v>
      </c>
      <c r="K57" s="7">
        <v>1905</v>
      </c>
      <c r="L57" s="7">
        <v>4061</v>
      </c>
      <c r="M57" s="9">
        <f t="shared" si="1"/>
        <v>0</v>
      </c>
      <c r="N57" s="7">
        <v>1680</v>
      </c>
      <c r="O57" s="7">
        <v>1552</v>
      </c>
      <c r="P57" s="8">
        <v>3232</v>
      </c>
      <c r="Q57" s="9">
        <f t="shared" si="2"/>
        <v>0</v>
      </c>
      <c r="R57" s="7">
        <v>835587</v>
      </c>
      <c r="S57" s="7">
        <v>818056</v>
      </c>
      <c r="T57" s="7">
        <v>1653643</v>
      </c>
      <c r="U57" s="9">
        <f t="shared" si="3"/>
        <v>0</v>
      </c>
      <c r="V57" s="7">
        <v>40997</v>
      </c>
      <c r="W57" s="7">
        <v>39455</v>
      </c>
      <c r="X57" s="7">
        <v>80452</v>
      </c>
      <c r="Y57" s="9">
        <f t="shared" si="4"/>
        <v>0</v>
      </c>
      <c r="Z57" s="7">
        <v>30263</v>
      </c>
      <c r="AA57" s="7">
        <v>28599</v>
      </c>
      <c r="AB57" s="7">
        <v>58862</v>
      </c>
      <c r="AC57" s="9">
        <f t="shared" si="5"/>
        <v>0</v>
      </c>
      <c r="AD57" s="7"/>
      <c r="AE57" s="13">
        <f t="shared" si="6"/>
        <v>0</v>
      </c>
      <c r="AF57" s="13">
        <f t="shared" si="7"/>
        <v>0</v>
      </c>
      <c r="AG57" s="13">
        <f t="shared" si="8"/>
        <v>0</v>
      </c>
    </row>
    <row r="58" spans="1:33">
      <c r="A58" s="5" t="s">
        <v>106</v>
      </c>
      <c r="B58" s="3">
        <v>1578942</v>
      </c>
      <c r="C58" s="3">
        <v>68709</v>
      </c>
      <c r="D58" s="3">
        <v>35816</v>
      </c>
      <c r="F58" s="7">
        <v>133547</v>
      </c>
      <c r="G58" s="7">
        <v>111129</v>
      </c>
      <c r="H58" s="7">
        <v>244676</v>
      </c>
      <c r="I58" s="9">
        <f t="shared" si="0"/>
        <v>0</v>
      </c>
      <c r="J58" s="7">
        <v>5033</v>
      </c>
      <c r="K58" s="7">
        <v>4659</v>
      </c>
      <c r="L58" s="7">
        <v>9692</v>
      </c>
      <c r="M58" s="9">
        <f t="shared" si="1"/>
        <v>0</v>
      </c>
      <c r="N58" s="7">
        <v>3278</v>
      </c>
      <c r="O58" s="7">
        <v>2679</v>
      </c>
      <c r="P58" s="8">
        <v>5957</v>
      </c>
      <c r="Q58" s="9">
        <f t="shared" si="2"/>
        <v>0</v>
      </c>
      <c r="R58" s="7">
        <v>688270</v>
      </c>
      <c r="S58" s="7">
        <v>645996</v>
      </c>
      <c r="T58" s="7">
        <v>1334266</v>
      </c>
      <c r="U58" s="9">
        <f t="shared" si="3"/>
        <v>0</v>
      </c>
      <c r="V58" s="7">
        <v>31710</v>
      </c>
      <c r="W58" s="7">
        <v>27307</v>
      </c>
      <c r="X58" s="7">
        <v>59017</v>
      </c>
      <c r="Y58" s="9">
        <f t="shared" si="4"/>
        <v>0</v>
      </c>
      <c r="Z58" s="7">
        <v>15217</v>
      </c>
      <c r="AA58" s="7">
        <v>14642</v>
      </c>
      <c r="AB58" s="7">
        <v>29859</v>
      </c>
      <c r="AC58" s="9">
        <f t="shared" si="5"/>
        <v>0</v>
      </c>
      <c r="AD58" s="7"/>
      <c r="AE58" s="13">
        <f t="shared" si="6"/>
        <v>0</v>
      </c>
      <c r="AF58" s="13">
        <f t="shared" si="7"/>
        <v>0</v>
      </c>
      <c r="AG58" s="13">
        <f t="shared" si="8"/>
        <v>0</v>
      </c>
    </row>
    <row r="59" spans="1:33">
      <c r="A59" s="5" t="s">
        <v>107</v>
      </c>
      <c r="B59" s="3">
        <v>67752</v>
      </c>
      <c r="C59" s="3">
        <v>2441</v>
      </c>
      <c r="D59" s="3">
        <v>1406</v>
      </c>
      <c r="F59" s="7">
        <v>43592</v>
      </c>
      <c r="G59" s="7">
        <v>19629</v>
      </c>
      <c r="H59" s="7">
        <v>63221</v>
      </c>
      <c r="I59" s="9">
        <f t="shared" si="0"/>
        <v>0</v>
      </c>
      <c r="J59" s="7">
        <v>1190</v>
      </c>
      <c r="K59" s="7">
        <v>1087</v>
      </c>
      <c r="L59" s="7">
        <v>2277</v>
      </c>
      <c r="M59" s="9">
        <f t="shared" si="1"/>
        <v>0</v>
      </c>
      <c r="N59" s="7">
        <v>778</v>
      </c>
      <c r="O59" s="7">
        <v>534</v>
      </c>
      <c r="P59" s="8">
        <v>1312</v>
      </c>
      <c r="Q59" s="9">
        <f t="shared" si="2"/>
        <v>0</v>
      </c>
      <c r="R59" s="7">
        <v>2484</v>
      </c>
      <c r="S59" s="7">
        <v>2047</v>
      </c>
      <c r="T59" s="7">
        <v>4531</v>
      </c>
      <c r="U59" s="9">
        <f t="shared" si="3"/>
        <v>0</v>
      </c>
      <c r="V59" s="7">
        <v>81</v>
      </c>
      <c r="W59" s="7">
        <v>83</v>
      </c>
      <c r="X59" s="7">
        <v>164</v>
      </c>
      <c r="Y59" s="9">
        <f t="shared" si="4"/>
        <v>0</v>
      </c>
      <c r="Z59" s="7">
        <v>56</v>
      </c>
      <c r="AA59" s="7">
        <v>38</v>
      </c>
      <c r="AB59" s="7">
        <v>94</v>
      </c>
      <c r="AC59" s="9">
        <f t="shared" si="5"/>
        <v>0</v>
      </c>
      <c r="AD59" s="7"/>
      <c r="AE59" s="13">
        <f t="shared" si="6"/>
        <v>0</v>
      </c>
      <c r="AF59" s="13">
        <f t="shared" si="7"/>
        <v>0</v>
      </c>
      <c r="AG59" s="13">
        <f t="shared" si="8"/>
        <v>0</v>
      </c>
    </row>
    <row r="60" spans="1:33">
      <c r="A60" s="5" t="s">
        <v>108</v>
      </c>
      <c r="B60" s="3">
        <v>3259973</v>
      </c>
      <c r="C60" s="3">
        <v>166143</v>
      </c>
      <c r="D60" s="3">
        <v>100619</v>
      </c>
      <c r="F60" s="7">
        <v>113171</v>
      </c>
      <c r="G60" s="7">
        <v>108122</v>
      </c>
      <c r="H60" s="7">
        <v>221293</v>
      </c>
      <c r="I60" s="9">
        <f t="shared" si="0"/>
        <v>0</v>
      </c>
      <c r="J60" s="7">
        <v>5358</v>
      </c>
      <c r="K60" s="7">
        <v>5142</v>
      </c>
      <c r="L60" s="7">
        <v>10500</v>
      </c>
      <c r="M60" s="9">
        <f t="shared" si="1"/>
        <v>0</v>
      </c>
      <c r="N60" s="7">
        <v>3884</v>
      </c>
      <c r="O60" s="7">
        <v>3560</v>
      </c>
      <c r="P60" s="8">
        <v>7444</v>
      </c>
      <c r="Q60" s="9">
        <f t="shared" si="2"/>
        <v>0</v>
      </c>
      <c r="R60" s="7">
        <v>1510675</v>
      </c>
      <c r="S60" s="7">
        <v>1528005</v>
      </c>
      <c r="T60" s="7">
        <v>3038680</v>
      </c>
      <c r="U60" s="9">
        <f t="shared" si="3"/>
        <v>0</v>
      </c>
      <c r="V60" s="7">
        <v>79193</v>
      </c>
      <c r="W60" s="7">
        <v>76450</v>
      </c>
      <c r="X60" s="7">
        <v>155643</v>
      </c>
      <c r="Y60" s="9">
        <f t="shared" si="4"/>
        <v>0</v>
      </c>
      <c r="Z60" s="7">
        <v>47659</v>
      </c>
      <c r="AA60" s="7">
        <v>45516</v>
      </c>
      <c r="AB60" s="7">
        <v>93175</v>
      </c>
      <c r="AC60" s="9">
        <f t="shared" si="5"/>
        <v>0</v>
      </c>
      <c r="AD60" s="7"/>
      <c r="AE60" s="13">
        <f t="shared" si="6"/>
        <v>0</v>
      </c>
      <c r="AF60" s="13">
        <f t="shared" si="7"/>
        <v>0</v>
      </c>
      <c r="AG60" s="13">
        <f t="shared" si="8"/>
        <v>0</v>
      </c>
    </row>
    <row r="61" spans="1:33">
      <c r="A61" s="5" t="s">
        <v>109</v>
      </c>
      <c r="B61" s="3">
        <v>2153527</v>
      </c>
      <c r="C61" s="3">
        <v>90647</v>
      </c>
      <c r="D61" s="3">
        <v>71625</v>
      </c>
      <c r="F61" s="7">
        <v>84434</v>
      </c>
      <c r="G61" s="7">
        <v>77869</v>
      </c>
      <c r="H61" s="7">
        <v>162303</v>
      </c>
      <c r="I61" s="9">
        <f t="shared" si="0"/>
        <v>0</v>
      </c>
      <c r="J61" s="7">
        <v>2152</v>
      </c>
      <c r="K61" s="7">
        <v>2006</v>
      </c>
      <c r="L61" s="7">
        <v>4158</v>
      </c>
      <c r="M61" s="9">
        <f t="shared" si="1"/>
        <v>0</v>
      </c>
      <c r="N61" s="7">
        <v>1597</v>
      </c>
      <c r="O61" s="7">
        <v>1548</v>
      </c>
      <c r="P61" s="8">
        <v>3145</v>
      </c>
      <c r="Q61" s="9">
        <f t="shared" si="2"/>
        <v>0</v>
      </c>
      <c r="R61" s="7">
        <v>958654</v>
      </c>
      <c r="S61" s="7">
        <v>1032570</v>
      </c>
      <c r="T61" s="7">
        <v>1991224</v>
      </c>
      <c r="U61" s="9">
        <f t="shared" si="3"/>
        <v>0</v>
      </c>
      <c r="V61" s="7">
        <v>44399</v>
      </c>
      <c r="W61" s="7">
        <v>42090</v>
      </c>
      <c r="X61" s="7">
        <v>86489</v>
      </c>
      <c r="Y61" s="9">
        <f t="shared" si="4"/>
        <v>0</v>
      </c>
      <c r="Z61" s="7">
        <v>35673</v>
      </c>
      <c r="AA61" s="7">
        <v>32807</v>
      </c>
      <c r="AB61" s="7">
        <v>68480</v>
      </c>
      <c r="AC61" s="9">
        <f t="shared" si="5"/>
        <v>0</v>
      </c>
      <c r="AD61" s="7"/>
      <c r="AE61" s="13">
        <f t="shared" si="6"/>
        <v>0</v>
      </c>
      <c r="AF61" s="13">
        <f t="shared" si="7"/>
        <v>0</v>
      </c>
      <c r="AG61" s="13">
        <f t="shared" si="8"/>
        <v>0</v>
      </c>
    </row>
    <row r="62" spans="1:33">
      <c r="A62" s="5" t="s">
        <v>62</v>
      </c>
      <c r="B62" s="3">
        <v>1686532</v>
      </c>
      <c r="C62" s="3">
        <v>86217</v>
      </c>
      <c r="D62" s="3">
        <v>59640</v>
      </c>
      <c r="F62" s="7">
        <v>91829</v>
      </c>
      <c r="G62" s="7">
        <v>79329</v>
      </c>
      <c r="H62" s="7">
        <v>171158</v>
      </c>
      <c r="I62" s="9">
        <f t="shared" si="0"/>
        <v>0</v>
      </c>
      <c r="J62" s="7">
        <v>3717</v>
      </c>
      <c r="K62" s="7">
        <v>3626</v>
      </c>
      <c r="L62" s="7">
        <v>7343</v>
      </c>
      <c r="M62" s="9">
        <f t="shared" si="1"/>
        <v>0</v>
      </c>
      <c r="N62" s="7">
        <v>2748</v>
      </c>
      <c r="O62" s="7">
        <v>2496</v>
      </c>
      <c r="P62" s="8">
        <v>5244</v>
      </c>
      <c r="Q62" s="9">
        <f t="shared" si="2"/>
        <v>0</v>
      </c>
      <c r="R62" s="7">
        <v>749997</v>
      </c>
      <c r="S62" s="7">
        <v>765377</v>
      </c>
      <c r="T62" s="7">
        <v>1515374</v>
      </c>
      <c r="U62" s="9">
        <f t="shared" si="3"/>
        <v>0</v>
      </c>
      <c r="V62" s="7">
        <v>40279</v>
      </c>
      <c r="W62" s="7">
        <v>38595</v>
      </c>
      <c r="X62" s="7">
        <v>78874</v>
      </c>
      <c r="Y62" s="9">
        <f t="shared" si="4"/>
        <v>0</v>
      </c>
      <c r="Z62" s="7">
        <v>27987</v>
      </c>
      <c r="AA62" s="7">
        <v>26409</v>
      </c>
      <c r="AB62" s="7">
        <v>54396</v>
      </c>
      <c r="AC62" s="9">
        <f t="shared" si="5"/>
        <v>0</v>
      </c>
      <c r="AD62" s="7"/>
      <c r="AE62" s="13">
        <f t="shared" si="6"/>
        <v>0</v>
      </c>
      <c r="AF62" s="13">
        <f t="shared" si="7"/>
        <v>0</v>
      </c>
      <c r="AG62" s="13">
        <f t="shared" si="8"/>
        <v>0</v>
      </c>
    </row>
    <row r="63" spans="1:33">
      <c r="A63" s="5" t="s">
        <v>110</v>
      </c>
      <c r="B63" s="3">
        <v>2641186</v>
      </c>
      <c r="C63" s="3">
        <v>135113</v>
      </c>
      <c r="D63" s="3">
        <v>68078</v>
      </c>
      <c r="F63" s="7">
        <v>65502</v>
      </c>
      <c r="G63" s="7">
        <v>69331</v>
      </c>
      <c r="H63" s="7">
        <v>134833</v>
      </c>
      <c r="I63" s="9">
        <f t="shared" si="0"/>
        <v>0</v>
      </c>
      <c r="J63" s="7">
        <v>3344</v>
      </c>
      <c r="K63" s="7">
        <v>3222</v>
      </c>
      <c r="L63" s="7">
        <v>6566</v>
      </c>
      <c r="M63" s="9">
        <f t="shared" si="1"/>
        <v>0</v>
      </c>
      <c r="N63" s="7">
        <v>2571</v>
      </c>
      <c r="O63" s="7">
        <v>2126</v>
      </c>
      <c r="P63" s="8">
        <v>4697</v>
      </c>
      <c r="Q63" s="9">
        <f t="shared" si="2"/>
        <v>0</v>
      </c>
      <c r="R63" s="7">
        <v>1224289</v>
      </c>
      <c r="S63" s="7">
        <v>1282064</v>
      </c>
      <c r="T63" s="7">
        <v>2506353</v>
      </c>
      <c r="U63" s="9">
        <f t="shared" si="3"/>
        <v>0</v>
      </c>
      <c r="V63" s="7">
        <v>65890</v>
      </c>
      <c r="W63" s="7">
        <v>62657</v>
      </c>
      <c r="X63" s="7">
        <v>128547</v>
      </c>
      <c r="Y63" s="9">
        <f t="shared" si="4"/>
        <v>0</v>
      </c>
      <c r="Z63" s="7">
        <v>32033</v>
      </c>
      <c r="AA63" s="7">
        <v>31348</v>
      </c>
      <c r="AB63" s="7">
        <v>63381</v>
      </c>
      <c r="AC63" s="9">
        <f t="shared" si="5"/>
        <v>0</v>
      </c>
      <c r="AD63" s="7"/>
      <c r="AE63" s="13">
        <f t="shared" si="6"/>
        <v>0</v>
      </c>
      <c r="AF63" s="13">
        <f t="shared" si="7"/>
        <v>0</v>
      </c>
      <c r="AG63" s="13">
        <f t="shared" si="8"/>
        <v>0</v>
      </c>
    </row>
    <row r="64" spans="1:33">
      <c r="A64" s="5" t="s">
        <v>111</v>
      </c>
      <c r="B64" s="3">
        <v>2884359</v>
      </c>
      <c r="C64" s="3">
        <v>130661</v>
      </c>
      <c r="D64" s="3">
        <v>78245</v>
      </c>
      <c r="F64" s="7">
        <v>178409</v>
      </c>
      <c r="G64" s="7">
        <v>165149</v>
      </c>
      <c r="H64" s="7">
        <v>343558</v>
      </c>
      <c r="I64" s="9">
        <f t="shared" si="0"/>
        <v>0</v>
      </c>
      <c r="J64" s="7">
        <v>7124</v>
      </c>
      <c r="K64" s="7">
        <v>6691</v>
      </c>
      <c r="L64" s="7">
        <v>13815</v>
      </c>
      <c r="M64" s="9">
        <f t="shared" si="1"/>
        <v>0</v>
      </c>
      <c r="N64" s="7">
        <v>4691</v>
      </c>
      <c r="O64" s="7">
        <v>4044</v>
      </c>
      <c r="P64" s="8">
        <v>8735</v>
      </c>
      <c r="Q64" s="9">
        <f t="shared" si="2"/>
        <v>0</v>
      </c>
      <c r="R64" s="7">
        <v>1312044</v>
      </c>
      <c r="S64" s="7">
        <v>1228757</v>
      </c>
      <c r="T64" s="7">
        <v>2540801</v>
      </c>
      <c r="U64" s="9">
        <f t="shared" si="3"/>
        <v>0</v>
      </c>
      <c r="V64" s="7">
        <v>59900</v>
      </c>
      <c r="W64" s="7">
        <v>56946</v>
      </c>
      <c r="X64" s="7">
        <v>116846</v>
      </c>
      <c r="Y64" s="9">
        <f t="shared" si="4"/>
        <v>0</v>
      </c>
      <c r="Z64" s="7">
        <v>35663</v>
      </c>
      <c r="AA64" s="7">
        <v>33847</v>
      </c>
      <c r="AB64" s="7">
        <v>69510</v>
      </c>
      <c r="AC64" s="9">
        <f t="shared" si="5"/>
        <v>0</v>
      </c>
      <c r="AD64" s="7"/>
      <c r="AE64" s="13">
        <f t="shared" si="6"/>
        <v>0</v>
      </c>
      <c r="AF64" s="13">
        <f t="shared" si="7"/>
        <v>0</v>
      </c>
      <c r="AG64" s="13">
        <f t="shared" si="8"/>
        <v>0</v>
      </c>
    </row>
    <row r="65" spans="1:33">
      <c r="A65" s="5" t="s">
        <v>65</v>
      </c>
      <c r="B65" s="3">
        <v>2557758</v>
      </c>
      <c r="C65" s="3">
        <v>118054</v>
      </c>
      <c r="D65" s="3">
        <v>61180</v>
      </c>
      <c r="F65" s="7">
        <v>102202</v>
      </c>
      <c r="G65" s="7">
        <v>98577</v>
      </c>
      <c r="H65" s="7">
        <v>200779</v>
      </c>
      <c r="I65" s="9">
        <f t="shared" si="0"/>
        <v>0</v>
      </c>
      <c r="J65" s="7">
        <v>4152</v>
      </c>
      <c r="K65" s="7">
        <v>3899</v>
      </c>
      <c r="L65" s="7">
        <v>8051</v>
      </c>
      <c r="M65" s="9">
        <f t="shared" si="1"/>
        <v>0</v>
      </c>
      <c r="N65" s="7">
        <v>2869</v>
      </c>
      <c r="O65" s="7">
        <v>2395</v>
      </c>
      <c r="P65" s="8">
        <v>5264</v>
      </c>
      <c r="Q65" s="9">
        <f t="shared" si="2"/>
        <v>0</v>
      </c>
      <c r="R65" s="7">
        <v>1192790</v>
      </c>
      <c r="S65" s="7">
        <v>1164189</v>
      </c>
      <c r="T65" s="7">
        <v>2356979</v>
      </c>
      <c r="U65" s="9">
        <f t="shared" si="3"/>
        <v>0</v>
      </c>
      <c r="V65" s="7">
        <v>56343</v>
      </c>
      <c r="W65" s="7">
        <v>53660</v>
      </c>
      <c r="X65" s="7">
        <v>110003</v>
      </c>
      <c r="Y65" s="9">
        <f t="shared" si="4"/>
        <v>0</v>
      </c>
      <c r="Z65" s="7">
        <v>29423</v>
      </c>
      <c r="AA65" s="7">
        <v>26493</v>
      </c>
      <c r="AB65" s="7">
        <v>55916</v>
      </c>
      <c r="AC65" s="9">
        <f t="shared" si="5"/>
        <v>0</v>
      </c>
      <c r="AD65" s="7"/>
      <c r="AE65" s="13">
        <f t="shared" si="6"/>
        <v>0</v>
      </c>
      <c r="AF65" s="13">
        <f t="shared" si="7"/>
        <v>0</v>
      </c>
      <c r="AG65" s="13">
        <f t="shared" si="8"/>
        <v>0</v>
      </c>
    </row>
    <row r="66" spans="1:33">
      <c r="A66" s="5" t="s">
        <v>112</v>
      </c>
      <c r="B66" s="3">
        <v>99002</v>
      </c>
      <c r="C66" s="3">
        <v>3830</v>
      </c>
      <c r="D66" s="3">
        <v>2581</v>
      </c>
      <c r="F66" s="7">
        <v>51334</v>
      </c>
      <c r="G66" s="7">
        <v>47668</v>
      </c>
      <c r="H66" s="7">
        <v>99002</v>
      </c>
      <c r="I66" s="9">
        <f t="shared" si="0"/>
        <v>0</v>
      </c>
      <c r="J66" s="7">
        <v>1937</v>
      </c>
      <c r="K66" s="7">
        <v>1893</v>
      </c>
      <c r="L66" s="7">
        <v>3830</v>
      </c>
      <c r="M66" s="9">
        <f t="shared" si="1"/>
        <v>0</v>
      </c>
      <c r="N66" s="7">
        <v>1470</v>
      </c>
      <c r="O66" s="7">
        <v>1111</v>
      </c>
      <c r="P66" s="8">
        <v>2581</v>
      </c>
      <c r="Q66" s="9">
        <f t="shared" si="2"/>
        <v>0</v>
      </c>
      <c r="R66" s="7">
        <v>0</v>
      </c>
      <c r="S66" s="7">
        <v>0</v>
      </c>
      <c r="T66" s="7">
        <v>0</v>
      </c>
      <c r="U66" s="9">
        <f t="shared" si="3"/>
        <v>0</v>
      </c>
      <c r="V66" s="7">
        <v>0</v>
      </c>
      <c r="W66" s="7">
        <v>0</v>
      </c>
      <c r="X66" s="7">
        <v>0</v>
      </c>
      <c r="Y66" s="9">
        <f t="shared" si="4"/>
        <v>0</v>
      </c>
      <c r="Z66" s="7">
        <v>0</v>
      </c>
      <c r="AA66" s="7">
        <v>0</v>
      </c>
      <c r="AB66" s="7">
        <v>0</v>
      </c>
      <c r="AC66" s="9">
        <f t="shared" si="5"/>
        <v>0</v>
      </c>
      <c r="AD66" s="7"/>
      <c r="AE66" s="13">
        <f t="shared" si="6"/>
        <v>0</v>
      </c>
      <c r="AF66" s="13">
        <f t="shared" si="7"/>
        <v>0</v>
      </c>
      <c r="AG66" s="13">
        <f t="shared" si="8"/>
        <v>0</v>
      </c>
    </row>
    <row r="67" spans="1:33">
      <c r="A67" s="5" t="s">
        <v>113</v>
      </c>
      <c r="B67" s="3">
        <v>477432</v>
      </c>
      <c r="C67" s="3">
        <v>15165</v>
      </c>
      <c r="D67" s="3">
        <v>9895</v>
      </c>
      <c r="F67" s="7">
        <v>272654</v>
      </c>
      <c r="G67" s="7">
        <v>204778</v>
      </c>
      <c r="H67" s="7">
        <v>477432</v>
      </c>
      <c r="I67" s="9">
        <f t="shared" ref="I67:I107" si="9">F67+G67-H67</f>
        <v>0</v>
      </c>
      <c r="J67" s="7">
        <v>7927</v>
      </c>
      <c r="K67" s="7">
        <v>7238</v>
      </c>
      <c r="L67" s="7">
        <v>15165</v>
      </c>
      <c r="M67" s="9">
        <f t="shared" ref="M67:M107" si="10">J67+K67-L67</f>
        <v>0</v>
      </c>
      <c r="N67" s="7">
        <v>5454</v>
      </c>
      <c r="O67" s="7">
        <v>4441</v>
      </c>
      <c r="P67" s="8">
        <v>9895</v>
      </c>
      <c r="Q67" s="9">
        <f t="shared" ref="Q67:Q107" si="11">N67+O67-P67</f>
        <v>0</v>
      </c>
      <c r="R67" s="7">
        <v>0</v>
      </c>
      <c r="S67" s="7">
        <v>0</v>
      </c>
      <c r="T67" s="7">
        <v>0</v>
      </c>
      <c r="U67" s="9">
        <f t="shared" ref="U67:U107" si="12">R67+S67-T67</f>
        <v>0</v>
      </c>
      <c r="V67" s="7">
        <v>0</v>
      </c>
      <c r="W67" s="7">
        <v>0</v>
      </c>
      <c r="X67" s="7">
        <v>0</v>
      </c>
      <c r="Y67" s="9">
        <f t="shared" ref="Y67:Y107" si="13">V67+W67-X67</f>
        <v>0</v>
      </c>
      <c r="Z67" s="7">
        <v>0</v>
      </c>
      <c r="AA67" s="7">
        <v>0</v>
      </c>
      <c r="AB67" s="7">
        <v>0</v>
      </c>
      <c r="AC67" s="9">
        <f t="shared" ref="AC67:AC107" si="14">Z67+AA67-AB67</f>
        <v>0</v>
      </c>
      <c r="AD67" s="7"/>
      <c r="AE67" s="13">
        <f t="shared" ref="AE67:AE106" si="15">B67-H67-T67</f>
        <v>0</v>
      </c>
      <c r="AF67" s="13">
        <f t="shared" ref="AF67:AF106" si="16">C67-L67-X67</f>
        <v>0</v>
      </c>
      <c r="AG67" s="13">
        <f t="shared" ref="AG67:AG106" si="17">D67-P67-AB67</f>
        <v>0</v>
      </c>
    </row>
    <row r="68" spans="1:33">
      <c r="A68" s="5" t="s">
        <v>68</v>
      </c>
      <c r="B68" s="3">
        <v>2619390</v>
      </c>
      <c r="C68" s="3">
        <v>116134</v>
      </c>
      <c r="D68" s="3">
        <v>65836</v>
      </c>
      <c r="F68" s="7">
        <v>114901</v>
      </c>
      <c r="G68" s="7">
        <v>113051</v>
      </c>
      <c r="H68" s="7">
        <v>227952</v>
      </c>
      <c r="I68" s="9">
        <f t="shared" si="9"/>
        <v>0</v>
      </c>
      <c r="J68" s="7">
        <v>3986</v>
      </c>
      <c r="K68" s="7">
        <v>3751</v>
      </c>
      <c r="L68" s="7">
        <v>7737</v>
      </c>
      <c r="M68" s="9">
        <f t="shared" si="10"/>
        <v>0</v>
      </c>
      <c r="N68" s="7">
        <v>2550</v>
      </c>
      <c r="O68" s="7">
        <v>2283</v>
      </c>
      <c r="P68" s="8">
        <v>4833</v>
      </c>
      <c r="Q68" s="9">
        <f t="shared" si="11"/>
        <v>0</v>
      </c>
      <c r="R68" s="7">
        <v>1205388</v>
      </c>
      <c r="S68" s="7">
        <v>1186050</v>
      </c>
      <c r="T68" s="7">
        <v>2391438</v>
      </c>
      <c r="U68" s="9">
        <f t="shared" si="12"/>
        <v>0</v>
      </c>
      <c r="V68" s="7">
        <v>55712</v>
      </c>
      <c r="W68" s="7">
        <v>52685</v>
      </c>
      <c r="X68" s="7">
        <v>108397</v>
      </c>
      <c r="Y68" s="9">
        <f t="shared" si="13"/>
        <v>0</v>
      </c>
      <c r="Z68" s="7">
        <v>31468</v>
      </c>
      <c r="AA68" s="7">
        <v>29535</v>
      </c>
      <c r="AB68" s="7">
        <v>61003</v>
      </c>
      <c r="AC68" s="9">
        <f t="shared" si="14"/>
        <v>0</v>
      </c>
      <c r="AD68" s="7"/>
      <c r="AE68" s="13">
        <f t="shared" si="15"/>
        <v>0</v>
      </c>
      <c r="AF68" s="13">
        <f t="shared" si="16"/>
        <v>0</v>
      </c>
      <c r="AG68" s="13">
        <f t="shared" si="17"/>
        <v>0</v>
      </c>
    </row>
    <row r="69" spans="1:33">
      <c r="A69" s="5" t="s">
        <v>114</v>
      </c>
      <c r="B69" s="3">
        <v>1345471</v>
      </c>
      <c r="C69" s="3">
        <v>48086</v>
      </c>
      <c r="D69" s="3">
        <v>39488</v>
      </c>
      <c r="F69" s="7">
        <v>113381</v>
      </c>
      <c r="G69" s="7">
        <v>94551</v>
      </c>
      <c r="H69" s="7">
        <v>207932</v>
      </c>
      <c r="I69" s="9">
        <f t="shared" si="9"/>
        <v>0</v>
      </c>
      <c r="J69" s="7">
        <v>3560</v>
      </c>
      <c r="K69" s="7">
        <v>3274</v>
      </c>
      <c r="L69" s="7">
        <v>6834</v>
      </c>
      <c r="M69" s="9">
        <f t="shared" si="10"/>
        <v>0</v>
      </c>
      <c r="N69" s="7">
        <v>3231</v>
      </c>
      <c r="O69" s="7">
        <v>2709</v>
      </c>
      <c r="P69" s="8">
        <v>5940</v>
      </c>
      <c r="Q69" s="9">
        <f t="shared" si="11"/>
        <v>0</v>
      </c>
      <c r="R69" s="7">
        <v>541185</v>
      </c>
      <c r="S69" s="7">
        <v>596354</v>
      </c>
      <c r="T69" s="7">
        <v>1137539</v>
      </c>
      <c r="U69" s="9">
        <f t="shared" si="12"/>
        <v>0</v>
      </c>
      <c r="V69" s="7">
        <v>21253</v>
      </c>
      <c r="W69" s="7">
        <v>19999</v>
      </c>
      <c r="X69" s="7">
        <v>41252</v>
      </c>
      <c r="Y69" s="9">
        <f t="shared" si="13"/>
        <v>0</v>
      </c>
      <c r="Z69" s="7">
        <v>16694</v>
      </c>
      <c r="AA69" s="7">
        <v>16854</v>
      </c>
      <c r="AB69" s="7">
        <v>33548</v>
      </c>
      <c r="AC69" s="9">
        <f t="shared" si="14"/>
        <v>0</v>
      </c>
      <c r="AD69" s="7"/>
      <c r="AE69" s="13">
        <f t="shared" si="15"/>
        <v>0</v>
      </c>
      <c r="AF69" s="13">
        <f t="shared" si="16"/>
        <v>0</v>
      </c>
      <c r="AG69" s="13">
        <f t="shared" si="17"/>
        <v>0</v>
      </c>
    </row>
    <row r="70" spans="1:33">
      <c r="A70" s="5" t="s">
        <v>115</v>
      </c>
      <c r="B70" s="3">
        <v>76620616</v>
      </c>
      <c r="C70" s="3">
        <v>3689161</v>
      </c>
      <c r="D70" s="3">
        <v>2317023</v>
      </c>
      <c r="F70" s="7">
        <v>4750277</v>
      </c>
      <c r="G70" s="7">
        <v>4232565</v>
      </c>
      <c r="H70" s="7">
        <v>9208052</v>
      </c>
      <c r="I70" s="9">
        <f t="shared" si="9"/>
        <v>-225210</v>
      </c>
      <c r="J70" s="7">
        <v>173893</v>
      </c>
      <c r="K70" s="7">
        <v>165211</v>
      </c>
      <c r="L70" s="7">
        <v>339104</v>
      </c>
      <c r="M70" s="9">
        <f t="shared" si="10"/>
        <v>0</v>
      </c>
      <c r="N70" s="7">
        <v>134806</v>
      </c>
      <c r="O70" s="7">
        <v>116313</v>
      </c>
      <c r="P70" s="8">
        <v>251119</v>
      </c>
      <c r="Q70" s="9">
        <f t="shared" si="11"/>
        <v>0</v>
      </c>
      <c r="R70" s="7">
        <v>31894136</v>
      </c>
      <c r="S70" s="7">
        <v>32373549</v>
      </c>
      <c r="T70" s="7">
        <v>67412558</v>
      </c>
      <c r="U70" s="9">
        <f t="shared" si="12"/>
        <v>-3144873</v>
      </c>
      <c r="V70" s="7">
        <v>1721294</v>
      </c>
      <c r="W70" s="7">
        <v>1628763</v>
      </c>
      <c r="X70" s="7">
        <v>3350057</v>
      </c>
      <c r="Y70" s="9">
        <f t="shared" si="13"/>
        <v>0</v>
      </c>
      <c r="Z70" s="7">
        <v>1064392</v>
      </c>
      <c r="AA70" s="7">
        <v>1001512</v>
      </c>
      <c r="AB70" s="7">
        <v>2065904</v>
      </c>
      <c r="AC70" s="9">
        <f t="shared" si="14"/>
        <v>0</v>
      </c>
      <c r="AD70" s="7"/>
      <c r="AE70" s="13">
        <f t="shared" si="15"/>
        <v>6</v>
      </c>
      <c r="AF70" s="13">
        <f t="shared" si="16"/>
        <v>0</v>
      </c>
      <c r="AG70" s="13">
        <f t="shared" si="17"/>
        <v>0</v>
      </c>
    </row>
    <row r="71" spans="1:33">
      <c r="A71" s="5" t="s">
        <v>116</v>
      </c>
      <c r="B71" s="3">
        <v>2779705</v>
      </c>
      <c r="C71" s="3">
        <v>157973</v>
      </c>
      <c r="D71" s="3">
        <v>96100</v>
      </c>
      <c r="F71" s="7">
        <v>115630</v>
      </c>
      <c r="G71" s="7">
        <v>108251</v>
      </c>
      <c r="H71" s="7">
        <v>223881</v>
      </c>
      <c r="I71" s="9">
        <f t="shared" si="9"/>
        <v>0</v>
      </c>
      <c r="J71" s="7" t="s">
        <v>152</v>
      </c>
      <c r="K71" s="7" t="s">
        <v>152</v>
      </c>
      <c r="L71" s="7">
        <v>11029</v>
      </c>
      <c r="M71" s="9" t="e">
        <f t="shared" si="10"/>
        <v>#VALUE!</v>
      </c>
      <c r="N71" s="7" t="s">
        <v>152</v>
      </c>
      <c r="O71" s="7" t="s">
        <v>152</v>
      </c>
      <c r="P71" s="8">
        <v>7951</v>
      </c>
      <c r="Q71" s="9" t="e">
        <f t="shared" si="11"/>
        <v>#VALUE!</v>
      </c>
      <c r="R71" s="7">
        <v>1305515</v>
      </c>
      <c r="S71" s="7">
        <v>1250309</v>
      </c>
      <c r="T71" s="7">
        <v>2555824</v>
      </c>
      <c r="U71" s="9">
        <f t="shared" si="12"/>
        <v>0</v>
      </c>
      <c r="V71" s="7" t="s">
        <v>152</v>
      </c>
      <c r="W71" s="7" t="s">
        <v>152</v>
      </c>
      <c r="X71" s="7">
        <v>146944</v>
      </c>
      <c r="Y71" s="9" t="e">
        <f t="shared" si="13"/>
        <v>#VALUE!</v>
      </c>
      <c r="Z71" s="7" t="s">
        <v>179</v>
      </c>
      <c r="AA71" s="7" t="s">
        <v>152</v>
      </c>
      <c r="AB71" s="7">
        <v>88149</v>
      </c>
      <c r="AC71" s="9" t="e">
        <f t="shared" si="14"/>
        <v>#VALUE!</v>
      </c>
      <c r="AD71" s="7"/>
      <c r="AE71" s="13">
        <f t="shared" si="15"/>
        <v>0</v>
      </c>
      <c r="AF71" s="13">
        <f t="shared" si="16"/>
        <v>0</v>
      </c>
      <c r="AG71" s="13">
        <f t="shared" si="17"/>
        <v>0</v>
      </c>
    </row>
    <row r="72" spans="1:33">
      <c r="A72" s="5" t="s">
        <v>117</v>
      </c>
      <c r="B72" s="3">
        <v>118405393</v>
      </c>
      <c r="C72" s="3">
        <v>5412221</v>
      </c>
      <c r="D72" s="3">
        <v>3350594</v>
      </c>
      <c r="F72" s="7">
        <v>7505450</v>
      </c>
      <c r="G72" s="7">
        <v>6995687</v>
      </c>
      <c r="H72" s="7">
        <v>14726347</v>
      </c>
      <c r="I72" s="9">
        <f t="shared" si="9"/>
        <v>-225210</v>
      </c>
      <c r="J72" s="7">
        <v>275305</v>
      </c>
      <c r="K72" s="7">
        <v>257262</v>
      </c>
      <c r="L72" s="7">
        <v>543596</v>
      </c>
      <c r="M72" s="9">
        <f t="shared" si="10"/>
        <v>-11029</v>
      </c>
      <c r="N72" s="7">
        <v>200954</v>
      </c>
      <c r="O72" s="7">
        <v>174837</v>
      </c>
      <c r="P72" s="8">
        <v>383742</v>
      </c>
      <c r="Q72" s="9">
        <f t="shared" si="11"/>
        <v>-7951</v>
      </c>
      <c r="R72" s="7">
        <v>50179762</v>
      </c>
      <c r="S72" s="7">
        <v>50354411</v>
      </c>
      <c r="T72" s="7">
        <v>103679046</v>
      </c>
      <c r="U72" s="9">
        <f t="shared" si="12"/>
        <v>-3144873</v>
      </c>
      <c r="V72" s="7">
        <v>2422928</v>
      </c>
      <c r="W72" s="7">
        <v>2298753</v>
      </c>
      <c r="X72" s="7">
        <v>4868625</v>
      </c>
      <c r="Y72" s="9">
        <f t="shared" si="13"/>
        <v>-146944</v>
      </c>
      <c r="Z72" s="7">
        <v>1484322</v>
      </c>
      <c r="AA72" s="7">
        <v>1394381</v>
      </c>
      <c r="AB72" s="7">
        <v>2966852</v>
      </c>
      <c r="AC72" s="9">
        <f t="shared" si="14"/>
        <v>-88149</v>
      </c>
      <c r="AD72" s="7"/>
      <c r="AE72" s="13">
        <f t="shared" si="15"/>
        <v>0</v>
      </c>
      <c r="AF72" s="13">
        <f t="shared" si="16"/>
        <v>0</v>
      </c>
      <c r="AG72" s="13">
        <f t="shared" si="17"/>
        <v>0</v>
      </c>
    </row>
    <row r="73" spans="1:33">
      <c r="A73" s="5" t="s">
        <v>118</v>
      </c>
      <c r="B73" s="3">
        <v>1015833</v>
      </c>
      <c r="C73" s="3">
        <v>28650</v>
      </c>
      <c r="D73" s="3">
        <v>14972</v>
      </c>
      <c r="F73" s="7">
        <v>135705</v>
      </c>
      <c r="G73" s="7">
        <v>108297</v>
      </c>
      <c r="H73" s="7">
        <v>244002</v>
      </c>
      <c r="I73" s="9">
        <f t="shared" si="9"/>
        <v>0</v>
      </c>
      <c r="J73" s="7">
        <v>2804</v>
      </c>
      <c r="K73" s="7">
        <v>2609</v>
      </c>
      <c r="L73" s="7">
        <v>5413</v>
      </c>
      <c r="M73" s="9">
        <f t="shared" si="10"/>
        <v>0</v>
      </c>
      <c r="N73" s="7">
        <v>2628</v>
      </c>
      <c r="O73" s="7">
        <v>1779</v>
      </c>
      <c r="P73" s="7">
        <v>4407</v>
      </c>
      <c r="Q73" s="9">
        <f t="shared" si="11"/>
        <v>0</v>
      </c>
      <c r="R73" s="7">
        <v>436326</v>
      </c>
      <c r="S73" s="7">
        <v>335505</v>
      </c>
      <c r="T73" s="7">
        <v>771831</v>
      </c>
      <c r="U73" s="9">
        <f t="shared" si="12"/>
        <v>0</v>
      </c>
      <c r="V73" s="7">
        <v>12601</v>
      </c>
      <c r="W73" s="7">
        <v>10636</v>
      </c>
      <c r="X73" s="7">
        <v>23237</v>
      </c>
      <c r="Y73" s="9">
        <f t="shared" si="13"/>
        <v>0</v>
      </c>
      <c r="Z73" s="7">
        <v>6113</v>
      </c>
      <c r="AA73" s="7">
        <v>4452</v>
      </c>
      <c r="AB73" s="7">
        <v>10565</v>
      </c>
      <c r="AC73" s="9">
        <f t="shared" si="14"/>
        <v>0</v>
      </c>
      <c r="AD73" s="7"/>
      <c r="AE73" s="13">
        <f t="shared" si="15"/>
        <v>0</v>
      </c>
      <c r="AF73" s="13">
        <f t="shared" si="16"/>
        <v>0</v>
      </c>
      <c r="AG73" s="13">
        <f t="shared" si="17"/>
        <v>0</v>
      </c>
    </row>
    <row r="74" spans="1:33">
      <c r="A74" s="5" t="s">
        <v>119</v>
      </c>
      <c r="B74" s="3">
        <v>181591</v>
      </c>
      <c r="C74" s="3">
        <v>3874</v>
      </c>
      <c r="D74" s="3">
        <v>2477</v>
      </c>
      <c r="F74" s="7" t="s">
        <v>152</v>
      </c>
      <c r="G74" s="7" t="s">
        <v>152</v>
      </c>
      <c r="H74" s="7" t="s">
        <v>152</v>
      </c>
      <c r="I74" s="9" t="e">
        <f t="shared" si="9"/>
        <v>#VALUE!</v>
      </c>
      <c r="J74" s="7" t="s">
        <v>152</v>
      </c>
      <c r="K74" s="7" t="s">
        <v>152</v>
      </c>
      <c r="L74" s="7" t="s">
        <v>152</v>
      </c>
      <c r="M74" s="9" t="e">
        <f t="shared" si="10"/>
        <v>#VALUE!</v>
      </c>
      <c r="N74" s="7" t="s">
        <v>152</v>
      </c>
      <c r="O74" s="7" t="s">
        <v>152</v>
      </c>
      <c r="P74" s="7" t="s">
        <v>152</v>
      </c>
      <c r="Q74" s="9" t="e">
        <f t="shared" si="11"/>
        <v>#VALUE!</v>
      </c>
      <c r="R74" s="7">
        <v>87617</v>
      </c>
      <c r="S74" s="7">
        <v>73974</v>
      </c>
      <c r="T74" s="7">
        <v>161591</v>
      </c>
      <c r="U74" s="9">
        <f t="shared" si="12"/>
        <v>0</v>
      </c>
      <c r="V74" s="7">
        <v>1973</v>
      </c>
      <c r="W74" s="7">
        <v>1901</v>
      </c>
      <c r="X74" s="7">
        <v>3874</v>
      </c>
      <c r="Y74" s="9">
        <f t="shared" si="13"/>
        <v>0</v>
      </c>
      <c r="Z74" s="7">
        <v>1366</v>
      </c>
      <c r="AA74" s="7">
        <v>1111</v>
      </c>
      <c r="AB74" s="7">
        <v>2477</v>
      </c>
      <c r="AC74" s="9">
        <f t="shared" si="14"/>
        <v>0</v>
      </c>
      <c r="AD74" s="7"/>
      <c r="AE74" s="13" t="e">
        <f t="shared" si="15"/>
        <v>#VALUE!</v>
      </c>
      <c r="AF74" s="13" t="e">
        <f t="shared" si="16"/>
        <v>#VALUE!</v>
      </c>
      <c r="AG74" s="13" t="e">
        <f t="shared" si="17"/>
        <v>#VALUE!</v>
      </c>
    </row>
    <row r="75" spans="1:33">
      <c r="A75" s="5" t="s">
        <v>120</v>
      </c>
      <c r="B75" s="3">
        <v>649908</v>
      </c>
      <c r="C75" s="3">
        <v>14542</v>
      </c>
      <c r="D75" s="3">
        <v>11791</v>
      </c>
      <c r="F75" s="7">
        <v>6149</v>
      </c>
      <c r="G75" s="7">
        <v>3259</v>
      </c>
      <c r="H75" s="7">
        <v>9408</v>
      </c>
      <c r="I75" s="9">
        <f t="shared" si="9"/>
        <v>0</v>
      </c>
      <c r="J75" s="7">
        <v>120</v>
      </c>
      <c r="K75" s="7">
        <v>107</v>
      </c>
      <c r="L75" s="7">
        <v>227</v>
      </c>
      <c r="M75" s="9">
        <f t="shared" si="10"/>
        <v>0</v>
      </c>
      <c r="N75" s="7">
        <v>127</v>
      </c>
      <c r="O75" s="7">
        <v>88</v>
      </c>
      <c r="P75" s="7">
        <v>215</v>
      </c>
      <c r="Q75" s="9">
        <f t="shared" si="11"/>
        <v>0</v>
      </c>
      <c r="R75" s="7">
        <v>329080</v>
      </c>
      <c r="S75" s="7">
        <v>311420</v>
      </c>
      <c r="T75" s="7">
        <v>640500</v>
      </c>
      <c r="U75" s="9">
        <f t="shared" si="12"/>
        <v>0</v>
      </c>
      <c r="V75" s="7">
        <v>7488</v>
      </c>
      <c r="W75" s="7">
        <v>6827</v>
      </c>
      <c r="X75" s="7">
        <v>14315</v>
      </c>
      <c r="Y75" s="9">
        <f t="shared" si="13"/>
        <v>0</v>
      </c>
      <c r="Z75" s="7">
        <v>6292</v>
      </c>
      <c r="AA75" s="7">
        <v>5284</v>
      </c>
      <c r="AB75" s="7">
        <v>11576</v>
      </c>
      <c r="AC75" s="9">
        <f t="shared" si="14"/>
        <v>0</v>
      </c>
      <c r="AD75" s="7"/>
      <c r="AE75" s="13">
        <f t="shared" si="15"/>
        <v>0</v>
      </c>
      <c r="AF75" s="13">
        <f t="shared" si="16"/>
        <v>0</v>
      </c>
      <c r="AG75" s="13">
        <f t="shared" si="17"/>
        <v>0</v>
      </c>
    </row>
    <row r="76" spans="1:33">
      <c r="A76" s="5" t="s">
        <v>156</v>
      </c>
      <c r="B76" s="3">
        <v>921864</v>
      </c>
      <c r="C76" s="3">
        <v>25507</v>
      </c>
      <c r="D76" s="3">
        <v>15696</v>
      </c>
      <c r="F76" s="7">
        <v>53206</v>
      </c>
      <c r="G76" s="7">
        <v>41037</v>
      </c>
      <c r="H76" s="7">
        <v>94243</v>
      </c>
      <c r="I76" s="9">
        <f t="shared" si="9"/>
        <v>0</v>
      </c>
      <c r="J76" s="7">
        <v>1291</v>
      </c>
      <c r="K76" s="7">
        <v>1361</v>
      </c>
      <c r="L76" s="7">
        <v>2652</v>
      </c>
      <c r="M76" s="9">
        <f t="shared" si="10"/>
        <v>0</v>
      </c>
      <c r="N76" s="7">
        <v>1065</v>
      </c>
      <c r="O76" s="7">
        <v>853</v>
      </c>
      <c r="P76" s="7">
        <v>1918</v>
      </c>
      <c r="Q76" s="9">
        <f t="shared" si="11"/>
        <v>0</v>
      </c>
      <c r="R76" s="7">
        <v>433950</v>
      </c>
      <c r="S76" s="7">
        <v>393671</v>
      </c>
      <c r="T76" s="7">
        <v>827621</v>
      </c>
      <c r="U76" s="9">
        <f t="shared" si="12"/>
        <v>0</v>
      </c>
      <c r="V76" s="7">
        <v>11109</v>
      </c>
      <c r="W76" s="7">
        <v>11746</v>
      </c>
      <c r="X76" s="7">
        <v>22855</v>
      </c>
      <c r="Y76" s="9">
        <f t="shared" si="13"/>
        <v>0</v>
      </c>
      <c r="Z76" s="7">
        <v>5935</v>
      </c>
      <c r="AA76" s="7">
        <v>7843</v>
      </c>
      <c r="AB76" s="7">
        <v>13778</v>
      </c>
      <c r="AC76" s="9">
        <f t="shared" si="14"/>
        <v>0</v>
      </c>
      <c r="AD76" s="7"/>
      <c r="AE76" s="13">
        <f t="shared" si="15"/>
        <v>0</v>
      </c>
      <c r="AF76" s="13">
        <f t="shared" si="16"/>
        <v>0</v>
      </c>
      <c r="AG76" s="13">
        <f t="shared" si="17"/>
        <v>0</v>
      </c>
    </row>
    <row r="77" spans="1:33">
      <c r="A77" s="5" t="s">
        <v>121</v>
      </c>
      <c r="B77" s="3">
        <v>304193</v>
      </c>
      <c r="C77" s="3">
        <v>12339</v>
      </c>
      <c r="D77" s="3">
        <v>5771</v>
      </c>
      <c r="F77" s="7">
        <v>12374</v>
      </c>
      <c r="G77" s="7">
        <v>10034</v>
      </c>
      <c r="H77" s="7">
        <v>22408</v>
      </c>
      <c r="I77" s="9">
        <f t="shared" si="9"/>
        <v>0</v>
      </c>
      <c r="J77" s="7">
        <v>446</v>
      </c>
      <c r="K77" s="7">
        <v>507</v>
      </c>
      <c r="L77" s="7">
        <v>953</v>
      </c>
      <c r="M77" s="9">
        <f t="shared" si="10"/>
        <v>0</v>
      </c>
      <c r="N77" s="7">
        <v>237</v>
      </c>
      <c r="O77" s="7">
        <v>295</v>
      </c>
      <c r="P77" s="7">
        <v>532</v>
      </c>
      <c r="Q77" s="9">
        <f t="shared" si="11"/>
        <v>0</v>
      </c>
      <c r="R77" s="7">
        <v>145830</v>
      </c>
      <c r="S77" s="7">
        <v>135955</v>
      </c>
      <c r="T77" s="7">
        <v>281785</v>
      </c>
      <c r="U77" s="9">
        <f t="shared" si="12"/>
        <v>0</v>
      </c>
      <c r="V77" s="7">
        <v>5834</v>
      </c>
      <c r="W77" s="7">
        <v>5552</v>
      </c>
      <c r="X77" s="7">
        <v>11386</v>
      </c>
      <c r="Y77" s="9">
        <f t="shared" si="13"/>
        <v>0</v>
      </c>
      <c r="Z77" s="7">
        <v>2871</v>
      </c>
      <c r="AA77" s="7">
        <v>2368</v>
      </c>
      <c r="AB77" s="7">
        <v>5239</v>
      </c>
      <c r="AC77" s="9">
        <f t="shared" si="14"/>
        <v>0</v>
      </c>
      <c r="AD77" s="7"/>
      <c r="AE77" s="13">
        <f t="shared" si="15"/>
        <v>0</v>
      </c>
      <c r="AF77" s="13">
        <f t="shared" si="16"/>
        <v>0</v>
      </c>
      <c r="AG77" s="13">
        <f t="shared" si="17"/>
        <v>0</v>
      </c>
    </row>
    <row r="78" spans="1:33">
      <c r="A78" s="5" t="s">
        <v>122</v>
      </c>
      <c r="B78" s="3">
        <v>2165493</v>
      </c>
      <c r="C78" s="3">
        <v>125884</v>
      </c>
      <c r="D78" s="3">
        <v>69245</v>
      </c>
      <c r="F78" s="7">
        <v>88038</v>
      </c>
      <c r="G78" s="7">
        <v>81461</v>
      </c>
      <c r="H78" s="7">
        <v>169499</v>
      </c>
      <c r="I78" s="9">
        <f t="shared" si="9"/>
        <v>0</v>
      </c>
      <c r="J78" s="7">
        <v>4598</v>
      </c>
      <c r="K78" s="7">
        <v>4273</v>
      </c>
      <c r="L78" s="7">
        <v>8871</v>
      </c>
      <c r="M78" s="9">
        <f t="shared" si="10"/>
        <v>0</v>
      </c>
      <c r="N78" s="7">
        <v>3240</v>
      </c>
      <c r="O78" s="7">
        <v>2652</v>
      </c>
      <c r="P78" s="7">
        <v>5892</v>
      </c>
      <c r="Q78" s="9">
        <f t="shared" si="11"/>
        <v>0</v>
      </c>
      <c r="R78" s="7">
        <v>1015526</v>
      </c>
      <c r="S78" s="7">
        <v>980468</v>
      </c>
      <c r="T78" s="7">
        <v>1995994</v>
      </c>
      <c r="U78" s="9">
        <f t="shared" si="12"/>
        <v>0</v>
      </c>
      <c r="V78" s="7">
        <v>60478</v>
      </c>
      <c r="W78" s="7">
        <v>56535</v>
      </c>
      <c r="X78" s="7">
        <v>117013</v>
      </c>
      <c r="Y78" s="9">
        <f t="shared" si="13"/>
        <v>0</v>
      </c>
      <c r="Z78" s="7">
        <v>32202</v>
      </c>
      <c r="AA78" s="7">
        <v>31151</v>
      </c>
      <c r="AB78" s="7">
        <v>63353</v>
      </c>
      <c r="AC78" s="9">
        <f t="shared" si="14"/>
        <v>0</v>
      </c>
      <c r="AD78" s="7"/>
      <c r="AE78" s="13">
        <f t="shared" si="15"/>
        <v>0</v>
      </c>
      <c r="AF78" s="13">
        <f t="shared" si="16"/>
        <v>0</v>
      </c>
      <c r="AG78" s="13">
        <f t="shared" si="17"/>
        <v>0</v>
      </c>
    </row>
    <row r="79" spans="1:33">
      <c r="A79" s="5" t="s">
        <v>123</v>
      </c>
      <c r="B79" s="3">
        <v>854245</v>
      </c>
      <c r="C79" s="3">
        <v>24742</v>
      </c>
      <c r="D79" s="3">
        <v>12816</v>
      </c>
      <c r="F79" s="7">
        <v>35448</v>
      </c>
      <c r="G79" s="7">
        <v>21034</v>
      </c>
      <c r="H79" s="7">
        <v>56482</v>
      </c>
      <c r="I79" s="9">
        <f t="shared" si="9"/>
        <v>0</v>
      </c>
      <c r="J79" s="7">
        <v>782</v>
      </c>
      <c r="K79" s="7">
        <v>685</v>
      </c>
      <c r="L79" s="7">
        <v>1467</v>
      </c>
      <c r="M79" s="9">
        <f t="shared" si="10"/>
        <v>0</v>
      </c>
      <c r="N79" s="7">
        <v>437</v>
      </c>
      <c r="O79" s="7">
        <v>363</v>
      </c>
      <c r="P79" s="7">
        <v>800</v>
      </c>
      <c r="Q79" s="9">
        <f t="shared" si="11"/>
        <v>0</v>
      </c>
      <c r="R79" s="7">
        <v>417556</v>
      </c>
      <c r="S79" s="7">
        <v>380207</v>
      </c>
      <c r="T79" s="7">
        <v>797763</v>
      </c>
      <c r="U79" s="9">
        <f t="shared" si="12"/>
        <v>0</v>
      </c>
      <c r="V79" s="7">
        <v>12115</v>
      </c>
      <c r="W79" s="7">
        <v>11160</v>
      </c>
      <c r="X79" s="7">
        <v>23275</v>
      </c>
      <c r="Y79" s="9">
        <f t="shared" si="13"/>
        <v>0</v>
      </c>
      <c r="Z79" s="7">
        <v>6054</v>
      </c>
      <c r="AA79" s="7">
        <v>5962</v>
      </c>
      <c r="AB79" s="7">
        <v>12016</v>
      </c>
      <c r="AC79" s="9">
        <f t="shared" si="14"/>
        <v>0</v>
      </c>
      <c r="AD79" s="7"/>
      <c r="AE79" s="13">
        <f t="shared" si="15"/>
        <v>0</v>
      </c>
      <c r="AF79" s="13">
        <f t="shared" si="16"/>
        <v>0</v>
      </c>
      <c r="AG79" s="13">
        <f t="shared" si="17"/>
        <v>0</v>
      </c>
    </row>
    <row r="80" spans="1:33">
      <c r="A80" s="5" t="s">
        <v>124</v>
      </c>
      <c r="B80" s="3">
        <v>1024079</v>
      </c>
      <c r="C80" s="3">
        <v>62323</v>
      </c>
      <c r="D80" s="3">
        <v>34666</v>
      </c>
      <c r="F80" s="7">
        <v>24861</v>
      </c>
      <c r="G80" s="7">
        <v>23791</v>
      </c>
      <c r="H80" s="7">
        <v>48652</v>
      </c>
      <c r="I80" s="9">
        <f t="shared" si="9"/>
        <v>0</v>
      </c>
      <c r="J80" s="7">
        <v>1016</v>
      </c>
      <c r="K80" s="7">
        <v>954</v>
      </c>
      <c r="L80" s="7">
        <v>1970</v>
      </c>
      <c r="M80" s="9">
        <f t="shared" si="10"/>
        <v>0</v>
      </c>
      <c r="N80" s="7">
        <v>599</v>
      </c>
      <c r="O80" s="7">
        <v>497</v>
      </c>
      <c r="P80" s="7">
        <v>1096</v>
      </c>
      <c r="Q80" s="9">
        <f t="shared" si="11"/>
        <v>0</v>
      </c>
      <c r="R80" s="7">
        <v>490282</v>
      </c>
      <c r="S80" s="7">
        <v>485145</v>
      </c>
      <c r="T80" s="7">
        <v>975427</v>
      </c>
      <c r="U80" s="9">
        <f t="shared" si="12"/>
        <v>0</v>
      </c>
      <c r="V80" s="7">
        <v>30779</v>
      </c>
      <c r="W80" s="7">
        <v>29574</v>
      </c>
      <c r="X80" s="7">
        <v>60353</v>
      </c>
      <c r="Y80" s="9">
        <f t="shared" si="13"/>
        <v>0</v>
      </c>
      <c r="Z80" s="7">
        <v>17327</v>
      </c>
      <c r="AA80" s="7">
        <v>16243</v>
      </c>
      <c r="AB80" s="7">
        <v>33570</v>
      </c>
      <c r="AC80" s="9">
        <f t="shared" si="14"/>
        <v>0</v>
      </c>
      <c r="AD80" s="7"/>
      <c r="AE80" s="13">
        <f t="shared" si="15"/>
        <v>0</v>
      </c>
      <c r="AF80" s="13">
        <f t="shared" si="16"/>
        <v>0</v>
      </c>
      <c r="AG80" s="13">
        <f t="shared" si="17"/>
        <v>0</v>
      </c>
    </row>
    <row r="81" spans="1:33">
      <c r="A81" s="5" t="s">
        <v>125</v>
      </c>
      <c r="B81" s="3">
        <v>980924</v>
      </c>
      <c r="C81" s="3">
        <v>37035</v>
      </c>
      <c r="D81" s="3">
        <v>20853</v>
      </c>
      <c r="F81" s="7">
        <v>73341</v>
      </c>
      <c r="G81" s="7">
        <v>64243</v>
      </c>
      <c r="H81" s="7">
        <v>137584</v>
      </c>
      <c r="I81" s="9">
        <f t="shared" si="9"/>
        <v>0</v>
      </c>
      <c r="J81" s="7">
        <v>3113</v>
      </c>
      <c r="K81" s="7">
        <v>2812</v>
      </c>
      <c r="L81" s="7">
        <v>5925</v>
      </c>
      <c r="M81" s="9">
        <f t="shared" si="10"/>
        <v>0</v>
      </c>
      <c r="N81" s="7">
        <v>1915</v>
      </c>
      <c r="O81" s="7">
        <v>1621</v>
      </c>
      <c r="P81" s="7">
        <v>3536</v>
      </c>
      <c r="Q81" s="9">
        <f t="shared" si="11"/>
        <v>0</v>
      </c>
      <c r="R81" s="7">
        <v>451170</v>
      </c>
      <c r="S81" s="7">
        <v>392170</v>
      </c>
      <c r="T81" s="7">
        <v>843340</v>
      </c>
      <c r="U81" s="9">
        <f t="shared" si="12"/>
        <v>0</v>
      </c>
      <c r="V81" s="7">
        <v>16540</v>
      </c>
      <c r="W81" s="7">
        <v>14570</v>
      </c>
      <c r="X81" s="7">
        <v>31110</v>
      </c>
      <c r="Y81" s="9">
        <f t="shared" si="13"/>
        <v>0</v>
      </c>
      <c r="Z81" s="7">
        <v>9211</v>
      </c>
      <c r="AA81" s="7">
        <v>8106</v>
      </c>
      <c r="AB81" s="7">
        <v>17317</v>
      </c>
      <c r="AC81" s="9">
        <f t="shared" si="14"/>
        <v>0</v>
      </c>
      <c r="AD81" s="7"/>
      <c r="AE81" s="13">
        <f t="shared" si="15"/>
        <v>0</v>
      </c>
      <c r="AF81" s="13">
        <f t="shared" si="16"/>
        <v>0</v>
      </c>
      <c r="AG81" s="13">
        <f t="shared" si="17"/>
        <v>0</v>
      </c>
    </row>
    <row r="82" spans="1:33">
      <c r="A82" s="5" t="s">
        <v>126</v>
      </c>
      <c r="B82" s="3">
        <v>994575</v>
      </c>
      <c r="C82" s="3">
        <v>38017</v>
      </c>
      <c r="D82" s="3">
        <v>20988</v>
      </c>
      <c r="F82" s="7">
        <v>146829</v>
      </c>
      <c r="G82" s="7">
        <v>111809</v>
      </c>
      <c r="H82" s="7">
        <v>258638</v>
      </c>
      <c r="I82" s="9">
        <f t="shared" si="9"/>
        <v>0</v>
      </c>
      <c r="J82" s="7">
        <v>3545</v>
      </c>
      <c r="K82" s="7">
        <v>3210</v>
      </c>
      <c r="L82" s="7">
        <v>6755</v>
      </c>
      <c r="M82" s="9">
        <f t="shared" si="10"/>
        <v>0</v>
      </c>
      <c r="N82" s="7">
        <v>2584</v>
      </c>
      <c r="O82" s="7">
        <v>2074</v>
      </c>
      <c r="P82" s="7">
        <v>4658</v>
      </c>
      <c r="Q82" s="9">
        <f t="shared" si="11"/>
        <v>0</v>
      </c>
      <c r="R82" s="7">
        <v>405276</v>
      </c>
      <c r="S82" s="7">
        <v>330661</v>
      </c>
      <c r="T82" s="7">
        <v>735937</v>
      </c>
      <c r="U82" s="9">
        <f t="shared" si="12"/>
        <v>0</v>
      </c>
      <c r="V82" s="7">
        <v>16564</v>
      </c>
      <c r="W82" s="7">
        <v>14698</v>
      </c>
      <c r="X82" s="7">
        <v>31262</v>
      </c>
      <c r="Y82" s="9">
        <f t="shared" si="13"/>
        <v>0</v>
      </c>
      <c r="Z82" s="7">
        <v>8113</v>
      </c>
      <c r="AA82" s="7">
        <v>8217</v>
      </c>
      <c r="AB82" s="7">
        <v>16330</v>
      </c>
      <c r="AC82" s="9">
        <f t="shared" si="14"/>
        <v>0</v>
      </c>
      <c r="AD82" s="7"/>
      <c r="AE82" s="13">
        <f t="shared" si="15"/>
        <v>0</v>
      </c>
      <c r="AF82" s="13">
        <f t="shared" si="16"/>
        <v>0</v>
      </c>
      <c r="AG82" s="13">
        <f t="shared" si="17"/>
        <v>0</v>
      </c>
    </row>
    <row r="83" spans="1:33">
      <c r="A83" s="5" t="s">
        <v>127</v>
      </c>
      <c r="B83" s="3">
        <v>93864</v>
      </c>
      <c r="C83" s="3">
        <v>3653</v>
      </c>
      <c r="D83" s="3">
        <v>2053</v>
      </c>
      <c r="F83" s="7">
        <v>30277</v>
      </c>
      <c r="G83" s="7">
        <v>18766</v>
      </c>
      <c r="H83" s="7">
        <v>49043</v>
      </c>
      <c r="I83" s="9">
        <f t="shared" si="9"/>
        <v>0</v>
      </c>
      <c r="J83" s="7">
        <v>952</v>
      </c>
      <c r="K83" s="7">
        <v>1021</v>
      </c>
      <c r="L83" s="7">
        <v>1973</v>
      </c>
      <c r="M83" s="9">
        <f t="shared" si="10"/>
        <v>0</v>
      </c>
      <c r="N83" s="7">
        <v>679</v>
      </c>
      <c r="O83" s="7">
        <v>441</v>
      </c>
      <c r="P83" s="7">
        <v>1120</v>
      </c>
      <c r="Q83" s="9">
        <f t="shared" si="11"/>
        <v>0</v>
      </c>
      <c r="R83" s="7">
        <v>25724</v>
      </c>
      <c r="S83" s="7">
        <v>19097</v>
      </c>
      <c r="T83" s="7">
        <v>44821</v>
      </c>
      <c r="U83" s="9">
        <f t="shared" si="12"/>
        <v>0</v>
      </c>
      <c r="V83" s="7">
        <v>933</v>
      </c>
      <c r="W83" s="7">
        <v>747</v>
      </c>
      <c r="X83" s="7">
        <v>1680</v>
      </c>
      <c r="Y83" s="9">
        <f t="shared" si="13"/>
        <v>0</v>
      </c>
      <c r="Z83" s="7">
        <v>493</v>
      </c>
      <c r="AA83" s="7">
        <v>440</v>
      </c>
      <c r="AB83" s="7">
        <v>933</v>
      </c>
      <c r="AC83" s="9">
        <f t="shared" si="14"/>
        <v>0</v>
      </c>
      <c r="AD83" s="7"/>
      <c r="AE83" s="13">
        <f t="shared" si="15"/>
        <v>0</v>
      </c>
      <c r="AF83" s="13">
        <f t="shared" si="16"/>
        <v>0</v>
      </c>
      <c r="AG83" s="13">
        <f t="shared" si="17"/>
        <v>0</v>
      </c>
    </row>
    <row r="84" spans="1:33">
      <c r="A84" s="5" t="s">
        <v>128</v>
      </c>
      <c r="B84" s="3">
        <v>816900</v>
      </c>
      <c r="C84" s="3">
        <v>26614</v>
      </c>
      <c r="D84" s="3">
        <v>14471</v>
      </c>
      <c r="F84" s="7">
        <v>46762</v>
      </c>
      <c r="G84" s="7">
        <v>32504</v>
      </c>
      <c r="H84" s="7">
        <v>79266</v>
      </c>
      <c r="I84" s="9">
        <f t="shared" si="9"/>
        <v>0</v>
      </c>
      <c r="J84" s="7">
        <v>1485</v>
      </c>
      <c r="K84" s="7">
        <v>1375</v>
      </c>
      <c r="L84" s="7">
        <v>2860</v>
      </c>
      <c r="M84" s="9">
        <f t="shared" si="10"/>
        <v>0</v>
      </c>
      <c r="N84" s="7">
        <v>1005</v>
      </c>
      <c r="O84" s="7">
        <v>992</v>
      </c>
      <c r="P84" s="7">
        <v>1997</v>
      </c>
      <c r="Q84" s="9">
        <f t="shared" si="11"/>
        <v>0</v>
      </c>
      <c r="R84" s="7">
        <v>388790</v>
      </c>
      <c r="S84" s="7">
        <v>348844</v>
      </c>
      <c r="T84" s="7">
        <v>737634</v>
      </c>
      <c r="U84" s="9">
        <f t="shared" si="12"/>
        <v>0</v>
      </c>
      <c r="V84" s="7">
        <v>12271</v>
      </c>
      <c r="W84" s="7">
        <v>11483</v>
      </c>
      <c r="X84" s="7">
        <v>23754</v>
      </c>
      <c r="Y84" s="9">
        <f t="shared" si="13"/>
        <v>0</v>
      </c>
      <c r="Z84" s="7">
        <v>6888</v>
      </c>
      <c r="AA84" s="7">
        <v>5586</v>
      </c>
      <c r="AB84" s="7">
        <v>12474</v>
      </c>
      <c r="AC84" s="9">
        <f t="shared" si="14"/>
        <v>0</v>
      </c>
      <c r="AD84" s="7"/>
      <c r="AE84" s="13">
        <f t="shared" si="15"/>
        <v>0</v>
      </c>
      <c r="AF84" s="13">
        <f t="shared" si="16"/>
        <v>0</v>
      </c>
      <c r="AG84" s="13">
        <f t="shared" si="17"/>
        <v>0</v>
      </c>
    </row>
    <row r="85" spans="1:33">
      <c r="A85" s="5" t="s">
        <v>129</v>
      </c>
      <c r="B85" s="3">
        <v>9983469</v>
      </c>
      <c r="C85" s="3">
        <v>403180</v>
      </c>
      <c r="D85" s="3">
        <v>225799</v>
      </c>
      <c r="F85" s="7">
        <v>652990</v>
      </c>
      <c r="G85" s="7">
        <v>516235</v>
      </c>
      <c r="H85" s="7">
        <v>1169225</v>
      </c>
      <c r="I85" s="9">
        <f t="shared" si="9"/>
        <v>0</v>
      </c>
      <c r="J85" s="7">
        <v>20152</v>
      </c>
      <c r="K85" s="7">
        <v>18914</v>
      </c>
      <c r="L85" s="7">
        <v>39066</v>
      </c>
      <c r="M85" s="9">
        <f t="shared" si="10"/>
        <v>0</v>
      </c>
      <c r="N85" s="7">
        <v>14516</v>
      </c>
      <c r="O85" s="7">
        <v>11655</v>
      </c>
      <c r="P85" s="7">
        <v>26171</v>
      </c>
      <c r="Q85" s="9">
        <f t="shared" si="11"/>
        <v>0</v>
      </c>
      <c r="R85" s="7">
        <v>4627127</v>
      </c>
      <c r="S85" s="7">
        <v>4187117</v>
      </c>
      <c r="T85" s="7">
        <v>8814244</v>
      </c>
      <c r="U85" s="9">
        <f t="shared" si="12"/>
        <v>0</v>
      </c>
      <c r="V85" s="7">
        <v>188685</v>
      </c>
      <c r="W85" s="7">
        <v>175429</v>
      </c>
      <c r="X85" s="7">
        <v>364114</v>
      </c>
      <c r="Y85" s="9">
        <f t="shared" si="13"/>
        <v>0</v>
      </c>
      <c r="Z85" s="7">
        <v>102865</v>
      </c>
      <c r="AA85" s="7">
        <v>96763</v>
      </c>
      <c r="AB85" s="7">
        <v>199628</v>
      </c>
      <c r="AC85" s="9">
        <f t="shared" si="14"/>
        <v>0</v>
      </c>
      <c r="AD85" s="7"/>
      <c r="AE85" s="13">
        <f t="shared" si="15"/>
        <v>0</v>
      </c>
      <c r="AF85" s="13">
        <f t="shared" si="16"/>
        <v>0</v>
      </c>
      <c r="AG85" s="13">
        <f t="shared" si="17"/>
        <v>0</v>
      </c>
    </row>
    <row r="86" spans="1:33">
      <c r="A86" s="5" t="s">
        <v>154</v>
      </c>
      <c r="B86" s="3">
        <v>124271</v>
      </c>
      <c r="C86" s="3">
        <v>6126</v>
      </c>
      <c r="D86" s="3">
        <v>2861</v>
      </c>
      <c r="F86" s="7">
        <v>24992</v>
      </c>
      <c r="G86" s="7">
        <v>18395</v>
      </c>
      <c r="H86" s="7">
        <v>43387</v>
      </c>
      <c r="I86" s="9">
        <f t="shared" si="9"/>
        <v>0</v>
      </c>
      <c r="J86" s="7">
        <v>913</v>
      </c>
      <c r="K86" s="7">
        <v>859</v>
      </c>
      <c r="L86" s="7">
        <v>1772</v>
      </c>
      <c r="M86" s="9">
        <f t="shared" si="10"/>
        <v>0</v>
      </c>
      <c r="N86" s="7">
        <v>514</v>
      </c>
      <c r="O86" s="7">
        <v>500</v>
      </c>
      <c r="P86" s="7">
        <v>1014</v>
      </c>
      <c r="Q86" s="9">
        <f t="shared" si="11"/>
        <v>0</v>
      </c>
      <c r="R86" s="7">
        <v>48901</v>
      </c>
      <c r="S86" s="7">
        <v>31983</v>
      </c>
      <c r="T86" s="7">
        <v>80884</v>
      </c>
      <c r="U86" s="9">
        <f t="shared" si="12"/>
        <v>0</v>
      </c>
      <c r="V86" s="7">
        <v>2269</v>
      </c>
      <c r="W86" s="7">
        <v>2085</v>
      </c>
      <c r="X86" s="7">
        <v>4354</v>
      </c>
      <c r="Y86" s="9">
        <f t="shared" si="13"/>
        <v>0</v>
      </c>
      <c r="Z86" s="7">
        <v>1020</v>
      </c>
      <c r="AA86" s="7">
        <v>827</v>
      </c>
      <c r="AB86" s="7">
        <v>1847</v>
      </c>
      <c r="AC86" s="9">
        <f t="shared" si="14"/>
        <v>0</v>
      </c>
      <c r="AD86" s="7"/>
      <c r="AE86" s="13">
        <f t="shared" si="15"/>
        <v>0</v>
      </c>
      <c r="AF86" s="13">
        <f t="shared" si="16"/>
        <v>0</v>
      </c>
      <c r="AG86" s="13">
        <f t="shared" si="17"/>
        <v>0</v>
      </c>
    </row>
    <row r="87" spans="1:33">
      <c r="A87" s="5" t="s">
        <v>130</v>
      </c>
      <c r="B87" s="3">
        <v>721218</v>
      </c>
      <c r="C87" s="3">
        <v>36712</v>
      </c>
      <c r="D87" s="3">
        <v>24509</v>
      </c>
      <c r="F87" s="7">
        <v>43411</v>
      </c>
      <c r="G87" s="7">
        <v>36699</v>
      </c>
      <c r="H87" s="11">
        <v>80110</v>
      </c>
      <c r="I87" s="9">
        <f t="shared" si="9"/>
        <v>0</v>
      </c>
      <c r="J87" s="7">
        <v>1719</v>
      </c>
      <c r="K87" s="7">
        <v>1601</v>
      </c>
      <c r="L87" s="7">
        <v>3320</v>
      </c>
      <c r="M87" s="9">
        <f t="shared" si="10"/>
        <v>0</v>
      </c>
      <c r="N87" s="7">
        <v>1558</v>
      </c>
      <c r="O87" s="7">
        <v>1153</v>
      </c>
      <c r="P87" s="7">
        <v>2711</v>
      </c>
      <c r="Q87" s="9">
        <f t="shared" si="11"/>
        <v>0</v>
      </c>
      <c r="R87" s="7">
        <v>329843</v>
      </c>
      <c r="S87" s="7">
        <v>311265</v>
      </c>
      <c r="T87" s="7">
        <v>641108</v>
      </c>
      <c r="U87" s="9">
        <f t="shared" si="12"/>
        <v>0</v>
      </c>
      <c r="V87" s="7">
        <v>17329</v>
      </c>
      <c r="W87" s="7">
        <v>16063</v>
      </c>
      <c r="X87" s="7">
        <v>33392</v>
      </c>
      <c r="Y87" s="9">
        <f t="shared" si="13"/>
        <v>0</v>
      </c>
      <c r="Z87" s="7">
        <v>11499</v>
      </c>
      <c r="AA87" s="7">
        <v>10299</v>
      </c>
      <c r="AB87" s="7">
        <v>21798</v>
      </c>
      <c r="AC87" s="9">
        <f t="shared" si="14"/>
        <v>0</v>
      </c>
      <c r="AD87" s="7"/>
      <c r="AE87" s="13">
        <f t="shared" si="15"/>
        <v>0</v>
      </c>
      <c r="AF87" s="13">
        <f t="shared" si="16"/>
        <v>0</v>
      </c>
      <c r="AG87" s="13">
        <f t="shared" si="17"/>
        <v>0</v>
      </c>
    </row>
    <row r="88" spans="1:33">
      <c r="A88" s="5" t="s">
        <v>131</v>
      </c>
      <c r="B88" s="3">
        <v>670102</v>
      </c>
      <c r="C88" s="3">
        <v>24309</v>
      </c>
      <c r="D88" s="3">
        <v>16746</v>
      </c>
      <c r="F88" s="7">
        <v>35231</v>
      </c>
      <c r="G88" s="7">
        <v>33212</v>
      </c>
      <c r="H88" s="7">
        <v>68443</v>
      </c>
      <c r="I88" s="9">
        <f t="shared" si="9"/>
        <v>0</v>
      </c>
      <c r="J88" s="7">
        <v>1057</v>
      </c>
      <c r="K88" s="7">
        <v>1046</v>
      </c>
      <c r="L88" s="7">
        <v>2103</v>
      </c>
      <c r="M88" s="9">
        <f t="shared" si="10"/>
        <v>0</v>
      </c>
      <c r="N88" s="7">
        <v>641</v>
      </c>
      <c r="O88" s="7">
        <v>678</v>
      </c>
      <c r="P88" s="7">
        <v>1319</v>
      </c>
      <c r="Q88" s="9">
        <f t="shared" si="11"/>
        <v>0</v>
      </c>
      <c r="R88" s="7">
        <v>294525</v>
      </c>
      <c r="S88" s="7">
        <v>307134</v>
      </c>
      <c r="T88" s="7">
        <v>601659</v>
      </c>
      <c r="U88" s="9">
        <f t="shared" si="12"/>
        <v>0</v>
      </c>
      <c r="V88" s="7">
        <v>11907</v>
      </c>
      <c r="W88" s="7">
        <v>10299</v>
      </c>
      <c r="X88" s="7">
        <v>22206</v>
      </c>
      <c r="Y88" s="9">
        <f t="shared" si="13"/>
        <v>0</v>
      </c>
      <c r="Z88" s="7">
        <v>7632</v>
      </c>
      <c r="AA88" s="7">
        <v>7795</v>
      </c>
      <c r="AB88" s="7">
        <v>15427</v>
      </c>
      <c r="AC88" s="9">
        <f t="shared" si="14"/>
        <v>0</v>
      </c>
      <c r="AD88" s="7"/>
      <c r="AE88" s="13">
        <f t="shared" si="15"/>
        <v>0</v>
      </c>
      <c r="AF88" s="13">
        <f t="shared" si="16"/>
        <v>0</v>
      </c>
      <c r="AG88" s="13">
        <f t="shared" si="17"/>
        <v>0</v>
      </c>
    </row>
    <row r="89" spans="1:33">
      <c r="A89" s="5" t="s">
        <v>132</v>
      </c>
      <c r="B89" s="3">
        <v>574936</v>
      </c>
      <c r="C89" s="3">
        <v>27145</v>
      </c>
      <c r="D89" s="3">
        <v>19487</v>
      </c>
      <c r="F89" s="7">
        <v>43710</v>
      </c>
      <c r="G89" s="7">
        <v>36966</v>
      </c>
      <c r="H89" s="7">
        <v>80676</v>
      </c>
      <c r="I89" s="9">
        <f t="shared" si="9"/>
        <v>0</v>
      </c>
      <c r="J89" s="7">
        <v>2018</v>
      </c>
      <c r="K89" s="7">
        <v>1945</v>
      </c>
      <c r="L89" s="7">
        <v>3963</v>
      </c>
      <c r="M89" s="9">
        <f t="shared" si="10"/>
        <v>0</v>
      </c>
      <c r="N89" s="7">
        <v>1621</v>
      </c>
      <c r="O89" s="7">
        <v>1190</v>
      </c>
      <c r="P89" s="7">
        <v>2811</v>
      </c>
      <c r="Q89" s="9">
        <f t="shared" si="11"/>
        <v>0</v>
      </c>
      <c r="R89" s="7">
        <v>263403</v>
      </c>
      <c r="S89" s="7">
        <v>230857</v>
      </c>
      <c r="T89" s="7">
        <v>494260</v>
      </c>
      <c r="U89" s="9">
        <f t="shared" si="12"/>
        <v>0</v>
      </c>
      <c r="V89" s="7">
        <v>11942</v>
      </c>
      <c r="W89" s="7">
        <v>11240</v>
      </c>
      <c r="X89" s="7">
        <v>23182</v>
      </c>
      <c r="Y89" s="9">
        <f t="shared" si="13"/>
        <v>0</v>
      </c>
      <c r="Z89" s="7">
        <v>9004</v>
      </c>
      <c r="AA89" s="7">
        <v>7672</v>
      </c>
      <c r="AB89" s="7">
        <v>16676</v>
      </c>
      <c r="AC89" s="9">
        <f t="shared" si="14"/>
        <v>0</v>
      </c>
      <c r="AD89" s="7"/>
      <c r="AE89" s="13">
        <f t="shared" si="15"/>
        <v>0</v>
      </c>
      <c r="AF89" s="13">
        <f t="shared" si="16"/>
        <v>0</v>
      </c>
      <c r="AG89" s="13">
        <f t="shared" si="17"/>
        <v>0</v>
      </c>
    </row>
    <row r="90" spans="1:33">
      <c r="A90" s="5" t="s">
        <v>133</v>
      </c>
      <c r="B90" s="3">
        <v>330204</v>
      </c>
      <c r="C90" s="3">
        <v>9798</v>
      </c>
      <c r="D90" s="3">
        <v>5031</v>
      </c>
      <c r="F90" s="7">
        <v>89300</v>
      </c>
      <c r="G90" s="7">
        <v>16677</v>
      </c>
      <c r="H90" s="7">
        <v>105977</v>
      </c>
      <c r="I90" s="9">
        <f t="shared" si="9"/>
        <v>0</v>
      </c>
      <c r="J90" s="7">
        <v>1265</v>
      </c>
      <c r="K90" s="7">
        <v>1196</v>
      </c>
      <c r="L90" s="7">
        <v>2461</v>
      </c>
      <c r="M90" s="9">
        <f t="shared" si="10"/>
        <v>0</v>
      </c>
      <c r="N90" s="7">
        <v>898</v>
      </c>
      <c r="O90" s="7">
        <v>613</v>
      </c>
      <c r="P90" s="7">
        <v>1511</v>
      </c>
      <c r="Q90" s="9">
        <f t="shared" si="11"/>
        <v>0</v>
      </c>
      <c r="R90" s="7">
        <v>135301</v>
      </c>
      <c r="S90" s="7">
        <v>88926</v>
      </c>
      <c r="T90" s="7">
        <v>224227</v>
      </c>
      <c r="U90" s="9">
        <f t="shared" si="12"/>
        <v>0</v>
      </c>
      <c r="V90" s="7">
        <v>3889</v>
      </c>
      <c r="W90" s="7">
        <v>3448</v>
      </c>
      <c r="X90" s="7">
        <v>7337</v>
      </c>
      <c r="Y90" s="9">
        <f t="shared" si="13"/>
        <v>0</v>
      </c>
      <c r="Z90" s="7">
        <v>1845</v>
      </c>
      <c r="AA90" s="7">
        <v>1675</v>
      </c>
      <c r="AB90" s="7">
        <v>3520</v>
      </c>
      <c r="AC90" s="9">
        <f t="shared" si="14"/>
        <v>0</v>
      </c>
      <c r="AD90" s="7"/>
      <c r="AE90" s="13">
        <f t="shared" si="15"/>
        <v>0</v>
      </c>
      <c r="AF90" s="13">
        <f t="shared" si="16"/>
        <v>0</v>
      </c>
      <c r="AG90" s="13">
        <f t="shared" si="17"/>
        <v>0</v>
      </c>
    </row>
    <row r="91" spans="1:33">
      <c r="A91" s="5" t="s">
        <v>134</v>
      </c>
      <c r="B91" s="3">
        <v>1653515</v>
      </c>
      <c r="C91" s="3">
        <v>91769</v>
      </c>
      <c r="D91" s="3">
        <v>58991</v>
      </c>
      <c r="F91" s="7" t="s">
        <v>152</v>
      </c>
      <c r="G91" s="7" t="s">
        <v>152</v>
      </c>
      <c r="H91" s="7">
        <v>89651</v>
      </c>
      <c r="I91" s="9" t="e">
        <f t="shared" si="9"/>
        <v>#VALUE!</v>
      </c>
      <c r="J91" s="7">
        <v>1671</v>
      </c>
      <c r="K91" s="7">
        <v>1553</v>
      </c>
      <c r="L91" s="7">
        <v>3224</v>
      </c>
      <c r="M91" s="9">
        <f t="shared" si="10"/>
        <v>0</v>
      </c>
      <c r="N91" s="7">
        <v>1551</v>
      </c>
      <c r="O91" s="7">
        <v>1221</v>
      </c>
      <c r="P91" s="7">
        <v>2772</v>
      </c>
      <c r="Q91" s="9">
        <f t="shared" si="11"/>
        <v>0</v>
      </c>
      <c r="R91" s="7" t="s">
        <v>152</v>
      </c>
      <c r="S91" s="7" t="s">
        <v>152</v>
      </c>
      <c r="T91" s="7">
        <v>1563864</v>
      </c>
      <c r="U91" s="9" t="e">
        <f t="shared" si="12"/>
        <v>#VALUE!</v>
      </c>
      <c r="V91" s="7">
        <v>45029</v>
      </c>
      <c r="W91" s="7">
        <v>43516</v>
      </c>
      <c r="X91" s="7">
        <v>88545</v>
      </c>
      <c r="Y91" s="9">
        <f t="shared" si="13"/>
        <v>0</v>
      </c>
      <c r="Z91" s="7">
        <v>28895</v>
      </c>
      <c r="AA91" s="7">
        <v>27324</v>
      </c>
      <c r="AB91" s="7">
        <v>56219</v>
      </c>
      <c r="AC91" s="9">
        <f t="shared" si="14"/>
        <v>0</v>
      </c>
      <c r="AD91" s="7"/>
      <c r="AE91" s="13">
        <f t="shared" si="15"/>
        <v>0</v>
      </c>
      <c r="AF91" s="13">
        <f t="shared" si="16"/>
        <v>0</v>
      </c>
      <c r="AG91" s="13">
        <f t="shared" si="17"/>
        <v>0</v>
      </c>
    </row>
    <row r="92" spans="1:33">
      <c r="A92" s="5" t="s">
        <v>135</v>
      </c>
      <c r="B92" s="3">
        <v>2348222</v>
      </c>
      <c r="C92" s="3">
        <v>127567</v>
      </c>
      <c r="D92" s="3">
        <v>53233</v>
      </c>
      <c r="F92" s="7">
        <v>75826</v>
      </c>
      <c r="G92" s="7">
        <v>71425</v>
      </c>
      <c r="H92" s="7">
        <v>147251</v>
      </c>
      <c r="I92" s="9">
        <f t="shared" si="9"/>
        <v>0</v>
      </c>
      <c r="J92" s="7">
        <v>3505</v>
      </c>
      <c r="K92" s="7">
        <v>3400</v>
      </c>
      <c r="L92" s="7">
        <v>6905</v>
      </c>
      <c r="M92" s="9">
        <f t="shared" si="10"/>
        <v>0</v>
      </c>
      <c r="N92" s="7">
        <v>2325</v>
      </c>
      <c r="O92" s="7">
        <v>2078</v>
      </c>
      <c r="P92" s="7">
        <v>4403</v>
      </c>
      <c r="Q92" s="9">
        <f t="shared" si="11"/>
        <v>0</v>
      </c>
      <c r="R92" s="7">
        <v>1106079</v>
      </c>
      <c r="S92" s="7">
        <v>1094892</v>
      </c>
      <c r="T92" s="7">
        <v>2200971</v>
      </c>
      <c r="U92" s="9">
        <f t="shared" si="12"/>
        <v>0</v>
      </c>
      <c r="V92" s="7">
        <v>61627</v>
      </c>
      <c r="W92" s="7">
        <v>59035</v>
      </c>
      <c r="X92" s="7">
        <v>120662</v>
      </c>
      <c r="Y92" s="9">
        <f t="shared" si="13"/>
        <v>0</v>
      </c>
      <c r="Z92" s="7">
        <v>25830</v>
      </c>
      <c r="AA92" s="7">
        <v>23000</v>
      </c>
      <c r="AB92" s="7">
        <v>48830</v>
      </c>
      <c r="AC92" s="9">
        <f t="shared" si="14"/>
        <v>0</v>
      </c>
      <c r="AD92" s="7"/>
      <c r="AE92" s="13">
        <f t="shared" si="15"/>
        <v>0</v>
      </c>
      <c r="AF92" s="13">
        <f t="shared" si="16"/>
        <v>0</v>
      </c>
      <c r="AG92" s="13">
        <f t="shared" si="17"/>
        <v>0</v>
      </c>
    </row>
    <row r="93" spans="1:33">
      <c r="A93" s="5" t="s">
        <v>136</v>
      </c>
      <c r="B93" s="3">
        <v>271651</v>
      </c>
      <c r="C93" s="3">
        <v>11480</v>
      </c>
      <c r="D93" s="3">
        <v>9097</v>
      </c>
      <c r="F93" s="7">
        <v>5222</v>
      </c>
      <c r="G93" s="7">
        <v>4356</v>
      </c>
      <c r="H93" s="7">
        <v>9578</v>
      </c>
      <c r="I93" s="9">
        <f t="shared" si="9"/>
        <v>0</v>
      </c>
      <c r="J93" s="7">
        <v>246</v>
      </c>
      <c r="K93" s="7">
        <v>218</v>
      </c>
      <c r="L93" s="7">
        <v>464</v>
      </c>
      <c r="M93" s="9">
        <f t="shared" si="10"/>
        <v>0</v>
      </c>
      <c r="N93" s="7">
        <v>269</v>
      </c>
      <c r="O93" s="7">
        <v>201</v>
      </c>
      <c r="P93" s="7">
        <v>470</v>
      </c>
      <c r="Q93" s="9">
        <f t="shared" si="11"/>
        <v>0</v>
      </c>
      <c r="R93" s="7">
        <v>133386</v>
      </c>
      <c r="S93" s="7">
        <v>128687</v>
      </c>
      <c r="T93" s="7">
        <v>262073</v>
      </c>
      <c r="U93" s="9">
        <f t="shared" si="12"/>
        <v>0</v>
      </c>
      <c r="V93" s="7">
        <v>5576</v>
      </c>
      <c r="W93" s="7">
        <v>5440</v>
      </c>
      <c r="X93" s="7">
        <v>11016</v>
      </c>
      <c r="Y93" s="9">
        <f t="shared" si="13"/>
        <v>0</v>
      </c>
      <c r="Z93" s="7">
        <v>4303</v>
      </c>
      <c r="AA93" s="7">
        <v>4324</v>
      </c>
      <c r="AB93" s="7">
        <v>8627</v>
      </c>
      <c r="AC93" s="9">
        <f t="shared" si="14"/>
        <v>0</v>
      </c>
      <c r="AD93" s="7"/>
      <c r="AE93" s="13">
        <f t="shared" si="15"/>
        <v>0</v>
      </c>
      <c r="AF93" s="13">
        <f t="shared" si="16"/>
        <v>0</v>
      </c>
      <c r="AG93" s="13">
        <f t="shared" si="17"/>
        <v>0</v>
      </c>
    </row>
    <row r="94" spans="1:33">
      <c r="A94" s="5" t="s">
        <v>137</v>
      </c>
      <c r="B94" s="3">
        <v>36695</v>
      </c>
      <c r="C94" s="3" t="s">
        <v>152</v>
      </c>
      <c r="D94" s="3" t="s">
        <v>152</v>
      </c>
      <c r="F94" s="7">
        <v>0</v>
      </c>
      <c r="G94" s="7">
        <v>0</v>
      </c>
      <c r="H94" s="7">
        <v>0</v>
      </c>
      <c r="I94" s="9">
        <f t="shared" si="9"/>
        <v>0</v>
      </c>
      <c r="J94" s="7">
        <v>0</v>
      </c>
      <c r="K94" s="7">
        <v>0</v>
      </c>
      <c r="L94" s="7">
        <v>0</v>
      </c>
      <c r="M94" s="9">
        <f t="shared" si="10"/>
        <v>0</v>
      </c>
      <c r="N94" s="7">
        <v>0</v>
      </c>
      <c r="O94" s="7">
        <v>0</v>
      </c>
      <c r="P94" s="7">
        <v>0</v>
      </c>
      <c r="Q94" s="9">
        <f t="shared" si="11"/>
        <v>0</v>
      </c>
      <c r="R94" s="7">
        <v>27990</v>
      </c>
      <c r="S94" s="7">
        <v>8705</v>
      </c>
      <c r="T94" s="7">
        <v>36695</v>
      </c>
      <c r="U94" s="9">
        <f t="shared" si="12"/>
        <v>0</v>
      </c>
      <c r="V94" s="7" t="s">
        <v>152</v>
      </c>
      <c r="W94" s="7" t="s">
        <v>152</v>
      </c>
      <c r="X94" s="7" t="s">
        <v>152</v>
      </c>
      <c r="Y94" s="9" t="e">
        <f t="shared" si="13"/>
        <v>#VALUE!</v>
      </c>
      <c r="Z94" s="7" t="s">
        <v>152</v>
      </c>
      <c r="AA94" s="7" t="s">
        <v>152</v>
      </c>
      <c r="AB94" s="7" t="s">
        <v>152</v>
      </c>
      <c r="AC94" s="9" t="e">
        <f t="shared" si="14"/>
        <v>#VALUE!</v>
      </c>
      <c r="AD94" s="7"/>
      <c r="AE94" s="13">
        <f t="shared" si="15"/>
        <v>0</v>
      </c>
      <c r="AF94" s="13" t="e">
        <f t="shared" si="16"/>
        <v>#VALUE!</v>
      </c>
      <c r="AG94" s="13" t="e">
        <f t="shared" si="17"/>
        <v>#VALUE!</v>
      </c>
    </row>
    <row r="95" spans="1:33">
      <c r="A95" s="5" t="s">
        <v>138</v>
      </c>
      <c r="B95" s="3">
        <v>6730814</v>
      </c>
      <c r="C95" s="3">
        <v>334906</v>
      </c>
      <c r="D95" s="3">
        <v>189955</v>
      </c>
      <c r="F95" s="7">
        <v>317692</v>
      </c>
      <c r="G95" s="7">
        <v>217730</v>
      </c>
      <c r="H95" s="11">
        <v>625073</v>
      </c>
      <c r="I95" s="9">
        <f t="shared" si="9"/>
        <v>-89651</v>
      </c>
      <c r="J95" s="7">
        <v>12394</v>
      </c>
      <c r="K95" s="7">
        <v>11818</v>
      </c>
      <c r="L95" s="7">
        <v>24212</v>
      </c>
      <c r="M95" s="9">
        <f t="shared" si="10"/>
        <v>0</v>
      </c>
      <c r="N95" s="7">
        <v>9377</v>
      </c>
      <c r="O95" s="7">
        <v>7634</v>
      </c>
      <c r="P95" s="7">
        <v>17011</v>
      </c>
      <c r="Q95" s="9">
        <f t="shared" si="11"/>
        <v>0</v>
      </c>
      <c r="R95" s="7">
        <v>2389428</v>
      </c>
      <c r="S95" s="7">
        <v>2202449</v>
      </c>
      <c r="T95" s="7">
        <v>6105741</v>
      </c>
      <c r="U95" s="9">
        <f t="shared" si="12"/>
        <v>-1513864</v>
      </c>
      <c r="V95" s="7">
        <v>159568</v>
      </c>
      <c r="W95" s="7">
        <v>151126</v>
      </c>
      <c r="X95" s="7">
        <v>310694</v>
      </c>
      <c r="Y95" s="9">
        <f t="shared" si="13"/>
        <v>0</v>
      </c>
      <c r="Z95" s="7">
        <v>90028</v>
      </c>
      <c r="AA95" s="7">
        <v>82916</v>
      </c>
      <c r="AB95" s="7">
        <v>172944</v>
      </c>
      <c r="AC95" s="9">
        <f t="shared" si="14"/>
        <v>0</v>
      </c>
      <c r="AD95" s="7"/>
      <c r="AE95" s="13">
        <f t="shared" si="15"/>
        <v>0</v>
      </c>
      <c r="AF95" s="13">
        <f t="shared" si="16"/>
        <v>0</v>
      </c>
      <c r="AG95" s="13">
        <f t="shared" si="17"/>
        <v>0</v>
      </c>
    </row>
    <row r="96" spans="1:33">
      <c r="A96" s="5" t="s">
        <v>139</v>
      </c>
      <c r="B96" s="3">
        <v>832517</v>
      </c>
      <c r="C96" s="3">
        <v>29791</v>
      </c>
      <c r="D96" s="3">
        <v>16224</v>
      </c>
      <c r="F96" s="7">
        <v>56601</v>
      </c>
      <c r="G96" s="7">
        <v>52678</v>
      </c>
      <c r="H96" s="7">
        <v>109279</v>
      </c>
      <c r="I96" s="9">
        <f t="shared" si="9"/>
        <v>0</v>
      </c>
      <c r="J96" s="7">
        <v>2025</v>
      </c>
      <c r="K96" s="7">
        <v>1882</v>
      </c>
      <c r="L96" s="7">
        <v>3907</v>
      </c>
      <c r="M96" s="9">
        <f t="shared" si="10"/>
        <v>0</v>
      </c>
      <c r="N96" s="7">
        <v>1283</v>
      </c>
      <c r="O96" s="7">
        <v>1039</v>
      </c>
      <c r="P96" s="7">
        <v>2322</v>
      </c>
      <c r="Q96" s="9">
        <f t="shared" si="11"/>
        <v>0</v>
      </c>
      <c r="R96" s="7">
        <v>381501</v>
      </c>
      <c r="S96" s="7">
        <v>341737</v>
      </c>
      <c r="T96" s="7">
        <v>723238</v>
      </c>
      <c r="U96" s="9">
        <f t="shared" si="12"/>
        <v>0</v>
      </c>
      <c r="V96" s="7">
        <v>13517</v>
      </c>
      <c r="W96" s="7">
        <v>12367</v>
      </c>
      <c r="X96" s="7">
        <v>25884</v>
      </c>
      <c r="Y96" s="9">
        <f t="shared" si="13"/>
        <v>0</v>
      </c>
      <c r="Z96" s="7">
        <v>7377</v>
      </c>
      <c r="AA96" s="7">
        <v>6525</v>
      </c>
      <c r="AB96" s="7">
        <v>13902</v>
      </c>
      <c r="AC96" s="9">
        <f t="shared" si="14"/>
        <v>0</v>
      </c>
      <c r="AD96" s="7"/>
      <c r="AE96" s="13">
        <f t="shared" si="15"/>
        <v>0</v>
      </c>
      <c r="AF96" s="13">
        <f t="shared" si="16"/>
        <v>0</v>
      </c>
      <c r="AG96" s="13">
        <f t="shared" si="17"/>
        <v>0</v>
      </c>
    </row>
    <row r="97" spans="1:33">
      <c r="A97" s="5" t="s">
        <v>153</v>
      </c>
      <c r="B97" s="3">
        <v>459097</v>
      </c>
      <c r="C97" s="3">
        <v>11865</v>
      </c>
      <c r="D97" s="3">
        <v>7250</v>
      </c>
      <c r="F97" s="7" t="s">
        <v>152</v>
      </c>
      <c r="G97" s="7" t="s">
        <v>152</v>
      </c>
      <c r="H97" s="7">
        <v>89465</v>
      </c>
      <c r="I97" s="9" t="e">
        <f t="shared" si="9"/>
        <v>#VALUE!</v>
      </c>
      <c r="J97" s="7" t="s">
        <v>152</v>
      </c>
      <c r="K97" s="7" t="s">
        <v>152</v>
      </c>
      <c r="L97" s="7">
        <v>1517</v>
      </c>
      <c r="M97" s="9" t="e">
        <f t="shared" si="10"/>
        <v>#VALUE!</v>
      </c>
      <c r="N97" s="7" t="s">
        <v>152</v>
      </c>
      <c r="O97" s="7" t="s">
        <v>152</v>
      </c>
      <c r="P97" s="7">
        <v>1020</v>
      </c>
      <c r="Q97" s="9" t="e">
        <f t="shared" si="11"/>
        <v>#VALUE!</v>
      </c>
      <c r="R97" s="7" t="s">
        <v>152</v>
      </c>
      <c r="S97" s="7" t="s">
        <v>152</v>
      </c>
      <c r="T97" s="7">
        <v>369632</v>
      </c>
      <c r="U97" s="9" t="e">
        <f t="shared" si="12"/>
        <v>#VALUE!</v>
      </c>
      <c r="V97" s="7" t="s">
        <v>152</v>
      </c>
      <c r="W97" s="7" t="s">
        <v>152</v>
      </c>
      <c r="X97" s="7">
        <v>10348</v>
      </c>
      <c r="Y97" s="9" t="e">
        <f t="shared" si="13"/>
        <v>#VALUE!</v>
      </c>
      <c r="Z97" s="7" t="s">
        <v>152</v>
      </c>
      <c r="AA97" s="7" t="s">
        <v>152</v>
      </c>
      <c r="AB97" s="7">
        <v>6230</v>
      </c>
      <c r="AC97" s="9" t="e">
        <f t="shared" si="14"/>
        <v>#VALUE!</v>
      </c>
      <c r="AD97" s="7"/>
      <c r="AE97" s="13">
        <f t="shared" si="15"/>
        <v>0</v>
      </c>
      <c r="AF97" s="13">
        <f t="shared" si="16"/>
        <v>0</v>
      </c>
      <c r="AG97" s="13">
        <f t="shared" si="17"/>
        <v>0</v>
      </c>
    </row>
    <row r="98" spans="1:33">
      <c r="A98" s="5" t="s">
        <v>140</v>
      </c>
      <c r="B98" s="3">
        <v>986554</v>
      </c>
      <c r="C98" s="3" t="s">
        <v>152</v>
      </c>
      <c r="D98" s="3" t="s">
        <v>152</v>
      </c>
      <c r="F98" s="7">
        <v>74168</v>
      </c>
      <c r="G98" s="7">
        <v>55752</v>
      </c>
      <c r="H98" s="7">
        <v>129920</v>
      </c>
      <c r="I98" s="9">
        <f t="shared" si="9"/>
        <v>0</v>
      </c>
      <c r="J98" s="7" t="s">
        <v>152</v>
      </c>
      <c r="K98" s="7" t="s">
        <v>152</v>
      </c>
      <c r="L98" s="7" t="s">
        <v>152</v>
      </c>
      <c r="M98" s="9" t="e">
        <f t="shared" si="10"/>
        <v>#VALUE!</v>
      </c>
      <c r="N98" s="7" t="s">
        <v>152</v>
      </c>
      <c r="O98" s="7" t="s">
        <v>152</v>
      </c>
      <c r="P98" s="7" t="s">
        <v>152</v>
      </c>
      <c r="Q98" s="9" t="e">
        <f t="shared" si="11"/>
        <v>#VALUE!</v>
      </c>
      <c r="R98" s="7">
        <v>470505</v>
      </c>
      <c r="S98" s="7">
        <v>386129</v>
      </c>
      <c r="T98" s="7">
        <v>856634</v>
      </c>
      <c r="U98" s="9">
        <f t="shared" si="12"/>
        <v>0</v>
      </c>
      <c r="V98" s="7" t="s">
        <v>152</v>
      </c>
      <c r="W98" s="7" t="s">
        <v>152</v>
      </c>
      <c r="X98" s="7" t="s">
        <v>152</v>
      </c>
      <c r="Y98" s="9" t="e">
        <f t="shared" si="13"/>
        <v>#VALUE!</v>
      </c>
      <c r="Z98" s="7" t="s">
        <v>152</v>
      </c>
      <c r="AA98" s="7" t="s">
        <v>152</v>
      </c>
      <c r="AB98" s="7" t="s">
        <v>152</v>
      </c>
      <c r="AC98" s="9" t="e">
        <f t="shared" si="14"/>
        <v>#VALUE!</v>
      </c>
      <c r="AD98" s="7"/>
      <c r="AE98" s="13">
        <f t="shared" si="15"/>
        <v>0</v>
      </c>
      <c r="AF98" s="13" t="e">
        <f t="shared" si="16"/>
        <v>#VALUE!</v>
      </c>
      <c r="AG98" s="13" t="e">
        <f t="shared" si="17"/>
        <v>#VALUE!</v>
      </c>
    </row>
    <row r="99" spans="1:33">
      <c r="A99" s="5" t="s">
        <v>141</v>
      </c>
      <c r="B99" s="3">
        <v>786963</v>
      </c>
      <c r="C99" s="3">
        <v>13381</v>
      </c>
      <c r="D99" s="3">
        <v>9205</v>
      </c>
      <c r="F99" s="7">
        <v>25387</v>
      </c>
      <c r="G99" s="7">
        <v>22717</v>
      </c>
      <c r="H99" s="7">
        <v>48104</v>
      </c>
      <c r="I99" s="9">
        <f t="shared" si="9"/>
        <v>0</v>
      </c>
      <c r="J99" s="7">
        <v>1023</v>
      </c>
      <c r="K99" s="7">
        <v>1015</v>
      </c>
      <c r="L99" s="7">
        <v>2038</v>
      </c>
      <c r="M99" s="9">
        <f t="shared" si="10"/>
        <v>0</v>
      </c>
      <c r="N99" s="7">
        <v>720</v>
      </c>
      <c r="O99" s="7">
        <v>562</v>
      </c>
      <c r="P99" s="7">
        <v>1282</v>
      </c>
      <c r="Q99" s="9">
        <f t="shared" si="11"/>
        <v>0</v>
      </c>
      <c r="R99" s="7">
        <v>405439</v>
      </c>
      <c r="S99" s="7">
        <v>333420</v>
      </c>
      <c r="T99" s="7">
        <v>738859</v>
      </c>
      <c r="U99" s="9">
        <f t="shared" si="12"/>
        <v>0</v>
      </c>
      <c r="V99" s="7">
        <v>6327</v>
      </c>
      <c r="W99" s="7">
        <v>5016</v>
      </c>
      <c r="X99" s="7">
        <v>11343</v>
      </c>
      <c r="Y99" s="9">
        <f t="shared" si="13"/>
        <v>0</v>
      </c>
      <c r="Z99" s="7">
        <v>4550</v>
      </c>
      <c r="AA99" s="7">
        <v>3373</v>
      </c>
      <c r="AB99" s="7">
        <v>7923</v>
      </c>
      <c r="AC99" s="9">
        <f t="shared" si="14"/>
        <v>0</v>
      </c>
      <c r="AD99" s="7"/>
      <c r="AE99" s="13">
        <f t="shared" si="15"/>
        <v>0</v>
      </c>
      <c r="AF99" s="13">
        <f t="shared" si="16"/>
        <v>0</v>
      </c>
      <c r="AG99" s="13">
        <f t="shared" si="17"/>
        <v>0</v>
      </c>
    </row>
    <row r="100" spans="1:33">
      <c r="A100" s="5" t="s">
        <v>142</v>
      </c>
      <c r="B100" s="3">
        <v>1019634</v>
      </c>
      <c r="C100" s="3">
        <v>29770</v>
      </c>
      <c r="D100" s="3">
        <v>17004</v>
      </c>
      <c r="F100" s="7">
        <v>34760</v>
      </c>
      <c r="G100" s="7">
        <v>26882</v>
      </c>
      <c r="H100" s="7">
        <v>61642</v>
      </c>
      <c r="I100" s="9">
        <f t="shared" si="9"/>
        <v>0</v>
      </c>
      <c r="J100" s="7">
        <v>1936</v>
      </c>
      <c r="K100" s="7">
        <v>1740</v>
      </c>
      <c r="L100" s="7">
        <v>3676</v>
      </c>
      <c r="M100" s="9">
        <f t="shared" si="10"/>
        <v>0</v>
      </c>
      <c r="N100" s="7">
        <v>781</v>
      </c>
      <c r="O100" s="7">
        <v>661</v>
      </c>
      <c r="P100" s="7">
        <v>1442</v>
      </c>
      <c r="Q100" s="9">
        <f t="shared" si="11"/>
        <v>0</v>
      </c>
      <c r="R100" s="7">
        <v>527612</v>
      </c>
      <c r="S100" s="7">
        <v>430380</v>
      </c>
      <c r="T100" s="7">
        <v>957992</v>
      </c>
      <c r="U100" s="9">
        <f t="shared" si="12"/>
        <v>0</v>
      </c>
      <c r="V100" s="7">
        <v>15428</v>
      </c>
      <c r="W100" s="7">
        <v>10666</v>
      </c>
      <c r="X100" s="7">
        <v>26094</v>
      </c>
      <c r="Y100" s="9">
        <f t="shared" si="13"/>
        <v>0</v>
      </c>
      <c r="Z100" s="7">
        <v>9096</v>
      </c>
      <c r="AA100" s="7">
        <v>6466</v>
      </c>
      <c r="AB100" s="7">
        <v>15562</v>
      </c>
      <c r="AC100" s="9">
        <f t="shared" si="14"/>
        <v>0</v>
      </c>
      <c r="AD100" s="7"/>
      <c r="AE100" s="13">
        <f t="shared" si="15"/>
        <v>0</v>
      </c>
      <c r="AF100" s="13">
        <f t="shared" si="16"/>
        <v>0</v>
      </c>
      <c r="AG100" s="13">
        <f t="shared" si="17"/>
        <v>0</v>
      </c>
    </row>
    <row r="101" spans="1:33">
      <c r="A101" s="5" t="s">
        <v>143</v>
      </c>
      <c r="B101" s="3">
        <v>1628324</v>
      </c>
      <c r="C101" s="3" t="s">
        <v>152</v>
      </c>
      <c r="D101" s="3" t="s">
        <v>152</v>
      </c>
      <c r="F101" s="7" t="s">
        <v>152</v>
      </c>
      <c r="G101" s="7" t="s">
        <v>152</v>
      </c>
      <c r="H101" s="7" t="s">
        <v>152</v>
      </c>
      <c r="I101" s="9" t="e">
        <f t="shared" si="9"/>
        <v>#VALUE!</v>
      </c>
      <c r="J101" s="7" t="s">
        <v>152</v>
      </c>
      <c r="K101" s="7" t="s">
        <v>152</v>
      </c>
      <c r="L101" s="7" t="s">
        <v>152</v>
      </c>
      <c r="M101" s="9" t="e">
        <f t="shared" si="10"/>
        <v>#VALUE!</v>
      </c>
      <c r="N101" s="7" t="s">
        <v>152</v>
      </c>
      <c r="O101" s="7" t="s">
        <v>152</v>
      </c>
      <c r="P101" s="7" t="s">
        <v>152</v>
      </c>
      <c r="Q101" s="9" t="e">
        <f t="shared" si="11"/>
        <v>#VALUE!</v>
      </c>
      <c r="R101" s="7">
        <v>866647</v>
      </c>
      <c r="S101" s="7">
        <v>761677</v>
      </c>
      <c r="T101" s="7">
        <v>1628324</v>
      </c>
      <c r="U101" s="9">
        <f t="shared" si="12"/>
        <v>0</v>
      </c>
      <c r="V101" s="7" t="s">
        <v>152</v>
      </c>
      <c r="W101" s="7" t="s">
        <v>152</v>
      </c>
      <c r="X101" s="7" t="s">
        <v>152</v>
      </c>
      <c r="Y101" s="9" t="e">
        <f t="shared" si="13"/>
        <v>#VALUE!</v>
      </c>
      <c r="Z101" s="7" t="s">
        <v>152</v>
      </c>
      <c r="AA101" s="7" t="s">
        <v>152</v>
      </c>
      <c r="AB101" s="7" t="s">
        <v>152</v>
      </c>
      <c r="AC101" s="9" t="e">
        <f t="shared" si="14"/>
        <v>#VALUE!</v>
      </c>
      <c r="AD101" s="7"/>
      <c r="AE101" s="13" t="e">
        <f t="shared" si="15"/>
        <v>#VALUE!</v>
      </c>
      <c r="AF101" s="13" t="e">
        <f t="shared" si="16"/>
        <v>#VALUE!</v>
      </c>
      <c r="AG101" s="13" t="e">
        <f t="shared" si="17"/>
        <v>#VALUE!</v>
      </c>
    </row>
    <row r="102" spans="1:33">
      <c r="A102" s="5" t="s">
        <v>144</v>
      </c>
      <c r="B102" s="3">
        <v>534898</v>
      </c>
      <c r="C102" s="3">
        <v>19249</v>
      </c>
      <c r="D102" s="3">
        <v>11819</v>
      </c>
      <c r="F102" s="7">
        <v>15519</v>
      </c>
      <c r="G102" s="7">
        <v>14434</v>
      </c>
      <c r="H102" s="7">
        <v>29953</v>
      </c>
      <c r="I102" s="9">
        <f t="shared" si="9"/>
        <v>0</v>
      </c>
      <c r="J102" s="7">
        <v>955</v>
      </c>
      <c r="K102" s="7">
        <v>909</v>
      </c>
      <c r="L102" s="7">
        <v>1864</v>
      </c>
      <c r="M102" s="9">
        <f t="shared" si="10"/>
        <v>0</v>
      </c>
      <c r="N102" s="7">
        <v>492</v>
      </c>
      <c r="O102" s="7">
        <v>452</v>
      </c>
      <c r="P102" s="7">
        <v>944</v>
      </c>
      <c r="Q102" s="9">
        <f t="shared" si="11"/>
        <v>0</v>
      </c>
      <c r="R102" s="7">
        <v>252095</v>
      </c>
      <c r="S102" s="7">
        <v>252850</v>
      </c>
      <c r="T102" s="7">
        <v>504945</v>
      </c>
      <c r="U102" s="9">
        <f t="shared" si="12"/>
        <v>0</v>
      </c>
      <c r="V102" s="7">
        <v>9277</v>
      </c>
      <c r="W102" s="7">
        <v>8108</v>
      </c>
      <c r="X102" s="7">
        <v>17385</v>
      </c>
      <c r="Y102" s="9">
        <f t="shared" si="13"/>
        <v>0</v>
      </c>
      <c r="Z102" s="7">
        <v>5637</v>
      </c>
      <c r="AA102" s="7">
        <v>5238</v>
      </c>
      <c r="AB102" s="7">
        <v>10875</v>
      </c>
      <c r="AC102" s="9">
        <f t="shared" si="14"/>
        <v>0</v>
      </c>
      <c r="AD102" s="7"/>
      <c r="AE102" s="13">
        <f t="shared" si="15"/>
        <v>0</v>
      </c>
      <c r="AF102" s="13">
        <f t="shared" si="16"/>
        <v>0</v>
      </c>
      <c r="AG102" s="13">
        <f t="shared" si="17"/>
        <v>0</v>
      </c>
    </row>
    <row r="103" spans="1:33">
      <c r="A103" s="5" t="s">
        <v>145</v>
      </c>
      <c r="B103" s="3">
        <v>719320</v>
      </c>
      <c r="C103" s="3">
        <v>21410</v>
      </c>
      <c r="D103" s="3">
        <v>11382</v>
      </c>
      <c r="F103" s="7">
        <v>28415</v>
      </c>
      <c r="G103" s="7">
        <v>26793</v>
      </c>
      <c r="H103" s="7">
        <v>55208</v>
      </c>
      <c r="I103" s="9">
        <f t="shared" si="9"/>
        <v>0</v>
      </c>
      <c r="J103" s="7">
        <v>1388</v>
      </c>
      <c r="K103" s="7">
        <v>1271</v>
      </c>
      <c r="L103" s="7">
        <v>2659</v>
      </c>
      <c r="M103" s="9">
        <f t="shared" si="10"/>
        <v>0</v>
      </c>
      <c r="N103" s="7">
        <v>634</v>
      </c>
      <c r="O103" s="7">
        <v>565</v>
      </c>
      <c r="P103" s="7">
        <v>1199</v>
      </c>
      <c r="Q103" s="9">
        <f t="shared" si="11"/>
        <v>0</v>
      </c>
      <c r="R103" s="7">
        <v>349795</v>
      </c>
      <c r="S103" s="7">
        <v>314317</v>
      </c>
      <c r="T103" s="7">
        <v>664112</v>
      </c>
      <c r="U103" s="9">
        <f t="shared" si="12"/>
        <v>0</v>
      </c>
      <c r="V103" s="7">
        <v>9642</v>
      </c>
      <c r="W103" s="7">
        <v>9109</v>
      </c>
      <c r="X103" s="7">
        <v>18751</v>
      </c>
      <c r="Y103" s="9">
        <f t="shared" si="13"/>
        <v>0</v>
      </c>
      <c r="Z103" s="7">
        <v>5118</v>
      </c>
      <c r="AA103" s="7">
        <v>5065</v>
      </c>
      <c r="AB103" s="7">
        <v>10183</v>
      </c>
      <c r="AC103" s="9">
        <f t="shared" si="14"/>
        <v>0</v>
      </c>
      <c r="AD103" s="7"/>
      <c r="AE103" s="13">
        <f t="shared" si="15"/>
        <v>0</v>
      </c>
      <c r="AF103" s="13">
        <f t="shared" si="16"/>
        <v>0</v>
      </c>
      <c r="AG103" s="13">
        <f t="shared" si="17"/>
        <v>0</v>
      </c>
    </row>
    <row r="104" spans="1:33">
      <c r="A104" s="5" t="s">
        <v>146</v>
      </c>
      <c r="B104" s="3">
        <v>1761202</v>
      </c>
      <c r="C104" s="3">
        <v>46840</v>
      </c>
      <c r="D104" s="3">
        <v>26149</v>
      </c>
      <c r="F104" s="7" t="s">
        <v>152</v>
      </c>
      <c r="G104" s="7" t="s">
        <v>152</v>
      </c>
      <c r="H104" s="7">
        <v>259332</v>
      </c>
      <c r="I104" s="9" t="e">
        <f t="shared" si="9"/>
        <v>#VALUE!</v>
      </c>
      <c r="J104" s="7" t="s">
        <v>152</v>
      </c>
      <c r="K104" s="7" t="s">
        <v>152</v>
      </c>
      <c r="L104" s="7">
        <v>6934</v>
      </c>
      <c r="M104" s="9" t="e">
        <f t="shared" si="10"/>
        <v>#VALUE!</v>
      </c>
      <c r="N104" s="7" t="s">
        <v>152</v>
      </c>
      <c r="O104" s="7" t="s">
        <v>152</v>
      </c>
      <c r="P104" s="7">
        <v>4295</v>
      </c>
      <c r="Q104" s="9" t="e">
        <f t="shared" si="11"/>
        <v>#VALUE!</v>
      </c>
      <c r="R104" s="7" t="s">
        <v>152</v>
      </c>
      <c r="S104" s="7" t="s">
        <v>152</v>
      </c>
      <c r="T104" s="7">
        <v>1501870</v>
      </c>
      <c r="U104" s="9" t="e">
        <f t="shared" si="12"/>
        <v>#VALUE!</v>
      </c>
      <c r="V104" s="7" t="s">
        <v>152</v>
      </c>
      <c r="W104" s="7" t="s">
        <v>152</v>
      </c>
      <c r="X104" s="7">
        <v>39906</v>
      </c>
      <c r="Y104" s="9" t="e">
        <f t="shared" si="13"/>
        <v>#VALUE!</v>
      </c>
      <c r="Z104" s="7" t="s">
        <v>152</v>
      </c>
      <c r="AA104" s="7" t="s">
        <v>152</v>
      </c>
      <c r="AB104" s="7">
        <v>21854</v>
      </c>
      <c r="AC104" s="9" t="e">
        <f t="shared" si="14"/>
        <v>#VALUE!</v>
      </c>
      <c r="AD104" s="7"/>
      <c r="AE104" s="13">
        <f t="shared" si="15"/>
        <v>0</v>
      </c>
      <c r="AF104" s="13">
        <f t="shared" si="16"/>
        <v>0</v>
      </c>
      <c r="AG104" s="13">
        <f t="shared" si="17"/>
        <v>0</v>
      </c>
    </row>
    <row r="105" spans="1:33">
      <c r="A105" s="5" t="s">
        <v>147</v>
      </c>
      <c r="B105" s="3">
        <v>8678509</v>
      </c>
      <c r="C105" s="3">
        <v>172306</v>
      </c>
      <c r="D105" s="3">
        <v>99033</v>
      </c>
      <c r="F105" s="7">
        <v>234850</v>
      </c>
      <c r="G105" s="7">
        <v>199256</v>
      </c>
      <c r="H105" s="7">
        <v>782903</v>
      </c>
      <c r="I105" s="9">
        <f t="shared" si="9"/>
        <v>-348797</v>
      </c>
      <c r="J105" s="7">
        <v>7327</v>
      </c>
      <c r="K105" s="7">
        <v>6817</v>
      </c>
      <c r="L105" s="7">
        <v>22595</v>
      </c>
      <c r="M105" s="9">
        <f t="shared" si="10"/>
        <v>-8451</v>
      </c>
      <c r="N105" s="7">
        <v>3910</v>
      </c>
      <c r="O105" s="7">
        <v>3279</v>
      </c>
      <c r="P105" s="7">
        <v>12504</v>
      </c>
      <c r="Q105" s="9">
        <f t="shared" si="11"/>
        <v>-5315</v>
      </c>
      <c r="R105" s="7">
        <v>3253594</v>
      </c>
      <c r="S105" s="7">
        <v>2820510</v>
      </c>
      <c r="T105" s="7">
        <v>7945606</v>
      </c>
      <c r="U105" s="9">
        <f t="shared" si="12"/>
        <v>-1871502</v>
      </c>
      <c r="V105" s="7">
        <v>54191</v>
      </c>
      <c r="W105" s="7">
        <v>45266</v>
      </c>
      <c r="X105" s="7">
        <v>149711</v>
      </c>
      <c r="Y105" s="9">
        <f t="shared" si="13"/>
        <v>-50254</v>
      </c>
      <c r="Z105" s="7">
        <v>31778</v>
      </c>
      <c r="AA105" s="7">
        <v>26667</v>
      </c>
      <c r="AB105" s="7">
        <v>86529</v>
      </c>
      <c r="AC105" s="9">
        <f t="shared" si="14"/>
        <v>-28084</v>
      </c>
      <c r="AD105" s="7"/>
      <c r="AE105" s="13">
        <f t="shared" si="15"/>
        <v>-50000</v>
      </c>
      <c r="AF105" s="13">
        <f t="shared" si="16"/>
        <v>0</v>
      </c>
      <c r="AG105" s="13">
        <f t="shared" si="17"/>
        <v>0</v>
      </c>
    </row>
    <row r="106" spans="1:33">
      <c r="A106" s="5" t="s">
        <v>148</v>
      </c>
      <c r="B106" s="3">
        <v>25392792</v>
      </c>
      <c r="C106" s="3">
        <v>910392</v>
      </c>
      <c r="D106" s="3">
        <v>514787</v>
      </c>
      <c r="F106" s="7">
        <v>1205532</v>
      </c>
      <c r="G106" s="7">
        <v>933221</v>
      </c>
      <c r="H106" s="11">
        <v>2577201</v>
      </c>
      <c r="I106" s="9">
        <f t="shared" si="9"/>
        <v>-438448</v>
      </c>
      <c r="J106" s="7">
        <v>39873</v>
      </c>
      <c r="K106" s="7">
        <v>37549</v>
      </c>
      <c r="L106" s="7">
        <v>85873</v>
      </c>
      <c r="M106" s="9">
        <f t="shared" si="10"/>
        <v>-8451</v>
      </c>
      <c r="N106" s="7">
        <v>27803</v>
      </c>
      <c r="O106" s="7">
        <v>22568</v>
      </c>
      <c r="P106" s="7">
        <v>55686</v>
      </c>
      <c r="Q106" s="9">
        <f t="shared" si="11"/>
        <v>-5315</v>
      </c>
      <c r="R106" s="7">
        <v>10220149</v>
      </c>
      <c r="S106" s="7">
        <v>9210076</v>
      </c>
      <c r="T106" s="7">
        <v>22865591</v>
      </c>
      <c r="U106" s="9">
        <f t="shared" si="12"/>
        <v>-3435366</v>
      </c>
      <c r="V106" s="7">
        <v>402444</v>
      </c>
      <c r="W106" s="7">
        <v>371821</v>
      </c>
      <c r="X106" s="7">
        <v>824519</v>
      </c>
      <c r="Y106" s="9">
        <f t="shared" si="13"/>
        <v>-50254</v>
      </c>
      <c r="Z106" s="7" t="s">
        <v>180</v>
      </c>
      <c r="AA106" s="7">
        <v>206346</v>
      </c>
      <c r="AB106" s="7">
        <v>459101</v>
      </c>
      <c r="AC106" s="9" t="e">
        <f t="shared" si="14"/>
        <v>#VALUE!</v>
      </c>
      <c r="AD106" s="7"/>
      <c r="AE106" s="13">
        <f t="shared" si="15"/>
        <v>-50000</v>
      </c>
      <c r="AF106" s="13">
        <f t="shared" si="16"/>
        <v>0</v>
      </c>
      <c r="AG106" s="13">
        <f t="shared" si="17"/>
        <v>0</v>
      </c>
    </row>
    <row r="107" spans="1:33">
      <c r="A107" s="5" t="s">
        <v>149</v>
      </c>
      <c r="B107" s="3">
        <v>143798185</v>
      </c>
      <c r="C107" s="3">
        <v>6322613</v>
      </c>
      <c r="D107" s="3">
        <v>3865381</v>
      </c>
      <c r="F107" s="7">
        <v>8710982</v>
      </c>
      <c r="G107" s="12">
        <v>7928908</v>
      </c>
      <c r="H107" s="11">
        <v>17303548</v>
      </c>
      <c r="I107" s="9">
        <f t="shared" si="9"/>
        <v>-663658</v>
      </c>
      <c r="J107" s="7">
        <v>315178</v>
      </c>
      <c r="K107" s="7">
        <v>294811</v>
      </c>
      <c r="L107" s="7">
        <v>629469</v>
      </c>
      <c r="M107" s="9">
        <f t="shared" si="10"/>
        <v>-19480</v>
      </c>
      <c r="N107" s="7">
        <v>228757</v>
      </c>
      <c r="O107" s="7">
        <v>197405</v>
      </c>
      <c r="P107" s="7">
        <v>439428</v>
      </c>
      <c r="Q107" s="9">
        <f t="shared" si="11"/>
        <v>-13266</v>
      </c>
      <c r="R107" s="7">
        <v>60399911</v>
      </c>
      <c r="S107" s="7">
        <v>59564487</v>
      </c>
      <c r="T107" s="7">
        <v>126544637</v>
      </c>
      <c r="U107" s="9">
        <f t="shared" si="12"/>
        <v>-6580239</v>
      </c>
      <c r="V107" s="7">
        <v>2825372</v>
      </c>
      <c r="W107" s="7">
        <v>2670574</v>
      </c>
      <c r="X107" s="7">
        <v>5693144</v>
      </c>
      <c r="Y107" s="9">
        <f t="shared" si="13"/>
        <v>-197198</v>
      </c>
      <c r="Z107" s="7">
        <v>1708903</v>
      </c>
      <c r="AA107" s="7">
        <v>1600727</v>
      </c>
      <c r="AB107" s="7">
        <v>3425953</v>
      </c>
      <c r="AC107" s="9">
        <f t="shared" si="14"/>
        <v>-116323</v>
      </c>
      <c r="AD107" s="7"/>
      <c r="AE107" s="13">
        <f t="shared" ref="AE107" si="18">B107-H107-T107</f>
        <v>-50000</v>
      </c>
      <c r="AF107" s="13">
        <f t="shared" ref="AF107" si="19">C107-L107-X107</f>
        <v>0</v>
      </c>
      <c r="AG107" s="13">
        <f t="shared" ref="AG107" si="20">D107-P107-AB107</f>
        <v>0</v>
      </c>
    </row>
    <row r="108" spans="1:33">
      <c r="AE108" s="13"/>
      <c r="AF108" s="13"/>
      <c r="AG108" s="13"/>
    </row>
    <row r="109" spans="1:33">
      <c r="AE109" s="13"/>
      <c r="AF109" s="13"/>
      <c r="AG109" s="13"/>
    </row>
    <row r="110" spans="1:33">
      <c r="AE110" s="13"/>
      <c r="AF110" s="13"/>
      <c r="AG110" s="13"/>
    </row>
    <row r="111" spans="1:33">
      <c r="AE111" s="13"/>
      <c r="AF111" s="13"/>
      <c r="AG111" s="13"/>
    </row>
    <row r="112" spans="1:33">
      <c r="AE112" s="13"/>
      <c r="AF112" s="13"/>
      <c r="AG112" s="13"/>
    </row>
    <row r="113" spans="31:33">
      <c r="AE113" s="13"/>
      <c r="AF113" s="13"/>
      <c r="AG113" s="13"/>
    </row>
    <row r="114" spans="31:33">
      <c r="AE114" s="13"/>
      <c r="AF114" s="13"/>
      <c r="AG114" s="13"/>
    </row>
    <row r="115" spans="31:33">
      <c r="AE115" s="13"/>
      <c r="AF115" s="13"/>
      <c r="AG115" s="13"/>
    </row>
    <row r="116" spans="31:33">
      <c r="AE116" s="13"/>
      <c r="AF116" s="13"/>
      <c r="AG116" s="13"/>
    </row>
    <row r="117" spans="31:33">
      <c r="AE117" s="13"/>
      <c r="AF117" s="13"/>
      <c r="AG117" s="13"/>
    </row>
    <row r="118" spans="31:33">
      <c r="AE118" s="13"/>
      <c r="AF118" s="13"/>
      <c r="AG118" s="13"/>
    </row>
    <row r="119" spans="31:33">
      <c r="AE119" s="13"/>
      <c r="AF119" s="13"/>
      <c r="AG119" s="13"/>
    </row>
    <row r="120" spans="31:33">
      <c r="AE120" s="13"/>
      <c r="AF120" s="13"/>
      <c r="AG120" s="13"/>
    </row>
    <row r="121" spans="31:33">
      <c r="AE121" s="13"/>
      <c r="AF121" s="13"/>
      <c r="AG121" s="13"/>
    </row>
    <row r="122" spans="31:33">
      <c r="AE122" s="13"/>
      <c r="AF122" s="13"/>
      <c r="AG122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2024-07-29T07:06:10Z</dcterms:created>
  <dcterms:modified xsi:type="dcterms:W3CDTF">2024-08-22T02:43:51Z</dcterms:modified>
</cp:coreProperties>
</file>