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F28DAA68-8737-4216-AB27-A59EB87AABF9}" xr6:coauthVersionLast="47" xr6:coauthVersionMax="47" xr10:uidLastSave="{00000000-0000-0000-0000-000000000000}"/>
  <bookViews>
    <workbookView xWindow="-96" yWindow="-96" windowWidth="23232" windowHeight="12432" activeTab="1" xr2:uid="{4A7477AA-BE08-4E7C-AEF1-FC3B0656E4FB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<sst xmlns="http://schemas.openxmlformats.org/spreadsheetml/2006/main" count="51" uniqueCount="51">
  <si>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</si>
  <si>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</si>
  <si>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</si>
  <si>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</si>
  <si>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</si>
  <si>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</si>
  <si>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</si>
  <si>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</si>
  <si>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</si>
  <si>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</si>
  <si>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</si>
  <si>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</si>
  <si>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</si>
  <si>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</si>
  <si>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</si>
  <si>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</si>
  <si>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</si>
  <si>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</si>
  <si>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</si>
  <si>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</si>
  <si>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</si>
  <si>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</si>
  <si>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</si>
  <si>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</si>
  <si>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</si>
  <si>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</si>
  <si>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</si>
  <si>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</si>
  <si>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</si>
  <si>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</si>
  <si>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</si>
  <si>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</si>
  <si>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</si>
  <si>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</si>
  <si>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</si>
  <si>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</si>
  <si>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</si>
  <si>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</si>
  <si>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Annual report of the Commissioner-General of Immigration 1897 стр. 14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</si>
  <si>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</si>
  <si>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</si>
  <si>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</si>
  <si>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</si>
  <si>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Annual report of the Commissioner-General of Immigration 1898 стр.  4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</si>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</sst>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9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49"/>
  <sheetViews>
    <sheetView workbookViewId="0">
      <selection activeCell="B18" sqref="B18"/>
    </sheetView>
  </sheetViews>
  <sheetFormatPr defaultRowHeight="14.4" x14ac:dyDescent="0.55000000000000004"/>
  <cols>
    <col min="2" max="2" width="15.578125" customWidth="1"/>
    <col min="3" max="3" width="20.83984375" customWidth="1"/>
    <col min="4" max="4" width="24.62890625" customWidth="1"/>
  </cols>
  <sheetData>
    <row r="1" spans="1:5" x14ac:dyDescent="0.55000000000000004">
      <c r="A1" t="s">
        <v>50</v>
      </c>
    </row>
    <row r="3" spans="1:5" x14ac:dyDescent="0.55000000000000004">
      <c r="A3" t="s">
        <v>0</v>
      </c>
    </row>
    <row r="5" spans="1:5" ht="28.8" x14ac:dyDescent="0.55000000000000004">
      <c r="B5" s="2" t="s">
        <v>1</v>
      </c>
      <c r="C5" s="2" t="s">
        <v>2</v>
      </c>
      <c r="D5" s="3" t="s">
        <v>17</v>
      </c>
      <c r="E5" s="4"/>
    </row>
    <row r="6" spans="1:5" x14ac:dyDescent="0.55000000000000004">
      <c r="B6" s="1">
        <v>1904</v>
      </c>
      <c r="C6" t="s">
        <v>3</v>
      </c>
      <c r="D6" t="s">
        <v>4</v>
      </c>
    </row>
    <row r="7" spans="1:5" x14ac:dyDescent="0.55000000000000004">
      <c r="B7" s="1">
        <v>1906</v>
      </c>
      <c r="C7" t="s">
        <v>5</v>
      </c>
      <c r="D7" t="s">
        <v>6</v>
      </c>
    </row>
    <row r="8" spans="1:5" x14ac:dyDescent="0.55000000000000004">
      <c r="B8" s="1">
        <v>1909</v>
      </c>
      <c r="C8" t="s">
        <v>7</v>
      </c>
      <c r="D8" t="s">
        <v>8</v>
      </c>
    </row>
    <row r="9" spans="1:5" x14ac:dyDescent="0.55000000000000004">
      <c r="B9" s="1">
        <v>1910</v>
      </c>
      <c r="C9" t="s">
        <v>9</v>
      </c>
      <c r="D9" t="s">
        <v>10</v>
      </c>
    </row>
    <row r="10" spans="1:5" x14ac:dyDescent="0.55000000000000004">
      <c r="B10" s="1">
        <v>1911</v>
      </c>
      <c r="C10" t="s">
        <v>11</v>
      </c>
      <c r="D10" t="s">
        <v>12</v>
      </c>
    </row>
    <row r="11" spans="1:5" x14ac:dyDescent="0.55000000000000004">
      <c r="B11" s="1">
        <v>1912</v>
      </c>
      <c r="C11" t="s">
        <v>13</v>
      </c>
      <c r="D11" t="s">
        <v>14</v>
      </c>
    </row>
    <row r="12" spans="1:5" x14ac:dyDescent="0.55000000000000004">
      <c r="B12" s="1">
        <v>1913</v>
      </c>
      <c r="C12" t="s">
        <v>15</v>
      </c>
      <c r="D12" t="s">
        <v>16</v>
      </c>
    </row>
    <row r="14" spans="1:5" x14ac:dyDescent="0.55000000000000004">
      <c r="A14" t="s">
        <v>18</v>
      </c>
    </row>
    <row r="16" spans="1:5" x14ac:dyDescent="0.55000000000000004">
      <c r="A16" t="s">
        <v>47</v>
      </c>
    </row>
    <row r="18" spans="2:2" x14ac:dyDescent="0.55000000000000004">
      <c r="B18" t="s">
        <v>35</v>
      </c>
    </row>
    <row r="19" spans="2:2" x14ac:dyDescent="0.55000000000000004">
      <c r="B19" t="s">
        <v>36</v>
      </c>
    </row>
    <row r="20" spans="2:2" x14ac:dyDescent="0.55000000000000004">
      <c r="B20" t="s">
        <v>37</v>
      </c>
    </row>
    <row r="22" spans="2:2" x14ac:dyDescent="0.55000000000000004">
      <c r="B22" t="s">
        <v>38</v>
      </c>
    </row>
    <row r="23" spans="2:2" x14ac:dyDescent="0.55000000000000004">
      <c r="B23" t="s">
        <v>39</v>
      </c>
    </row>
    <row r="24" spans="2:2" x14ac:dyDescent="0.55000000000000004">
      <c r="B24" t="s">
        <v>40</v>
      </c>
    </row>
    <row r="25" spans="2:2" x14ac:dyDescent="0.55000000000000004">
      <c r="B25" t="s">
        <v>41</v>
      </c>
    </row>
    <row r="27" spans="2:2" x14ac:dyDescent="0.55000000000000004">
      <c r="B27" t="s">
        <v>43</v>
      </c>
    </row>
    <row r="28" spans="2:2" x14ac:dyDescent="0.55000000000000004">
      <c r="B28" t="s">
        <v>42</v>
      </c>
    </row>
    <row r="30" spans="2:2" x14ac:dyDescent="0.55000000000000004">
      <c r="B30" t="s">
        <v>34</v>
      </c>
    </row>
    <row r="31" spans="2:2" x14ac:dyDescent="0.55000000000000004">
      <c r="B31" t="s">
        <v>29</v>
      </c>
    </row>
    <row r="32" spans="2:2" x14ac:dyDescent="0.55000000000000004">
      <c r="B32" t="s">
        <v>30</v>
      </c>
    </row>
    <row r="34" spans="1:2" x14ac:dyDescent="0.55000000000000004">
      <c r="B34" t="s">
        <v>28</v>
      </c>
    </row>
    <row r="35" spans="1:2" x14ac:dyDescent="0.55000000000000004">
      <c r="B35" t="s">
        <v>27</v>
      </c>
    </row>
    <row r="37" spans="1:2" x14ac:dyDescent="0.55000000000000004">
      <c r="B37" t="s">
        <v>26</v>
      </c>
    </row>
    <row r="38" spans="1:2" x14ac:dyDescent="0.55000000000000004">
      <c r="B38" t="s">
        <v>25</v>
      </c>
    </row>
    <row r="40" spans="1:2" x14ac:dyDescent="0.55000000000000004">
      <c r="B40" t="s">
        <v>45</v>
      </c>
    </row>
    <row r="41" spans="1:2" x14ac:dyDescent="0.55000000000000004">
      <c r="B41" t="s">
        <v>44</v>
      </c>
    </row>
    <row r="42" spans="1:2" x14ac:dyDescent="0.55000000000000004">
      <c r="B42" t="s">
        <v>46</v>
      </c>
    </row>
    <row r="44" spans="1:2" x14ac:dyDescent="0.55000000000000004">
      <c r="A44" t="s">
        <v>31</v>
      </c>
    </row>
    <row r="45" spans="1:2" x14ac:dyDescent="0.55000000000000004">
      <c r="A45" t="s">
        <v>32</v>
      </c>
    </row>
    <row r="46" spans="1:2" x14ac:dyDescent="0.55000000000000004">
      <c r="A46" t="s">
        <v>33</v>
      </c>
    </row>
    <row r="48" spans="1:2" x14ac:dyDescent="0.55000000000000004">
      <c r="A48" t="s">
        <v>48</v>
      </c>
    </row>
    <row r="49" spans="1:1" x14ac:dyDescent="0.55000000000000004">
      <c r="A4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F24"/>
  <sheetViews>
    <sheetView tabSelected="1" workbookViewId="0">
      <selection activeCell="L12" sqref="L12"/>
    </sheetView>
  </sheetViews>
  <sheetFormatPr defaultRowHeight="14.4" x14ac:dyDescent="0.55000000000000004"/>
  <cols>
    <col min="4" max="4" width="10.47265625" customWidth="1"/>
    <col min="5" max="5" width="12.3671875" customWidth="1"/>
    <col min="6" max="6" width="27.20703125" customWidth="1"/>
  </cols>
  <sheetData>
    <row r="1" spans="1:6" ht="43.2" x14ac:dyDescent="0.55000000000000004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</row>
    <row r="2" spans="1:6" x14ac:dyDescent="0.55000000000000004">
      <c r="A2" s="1">
        <v>1896</v>
      </c>
      <c r="B2" s="5">
        <f>45137+6308+691</f>
        <v>52136</v>
      </c>
      <c r="C2" s="5">
        <v>6308</v>
      </c>
      <c r="D2" s="5">
        <f>B2-C2</f>
        <v>45828</v>
      </c>
      <c r="E2" s="6">
        <f>C2/B2</f>
        <v>0.12099125364431487</v>
      </c>
      <c r="F2" s="5">
        <f>D2/0.95</f>
        <v>48240</v>
      </c>
    </row>
    <row r="3" spans="1:6" x14ac:dyDescent="0.55000000000000004">
      <c r="A3" s="1">
        <f>A2+1</f>
        <v>1897</v>
      </c>
      <c r="B3" s="5">
        <f>22750+3066+4165</f>
        <v>29981</v>
      </c>
      <c r="C3" s="5">
        <v>3066</v>
      </c>
      <c r="D3" s="5">
        <f>B3-C3</f>
        <v>26915</v>
      </c>
      <c r="E3" s="6">
        <f>C3/B3</f>
        <v>0.10226476768620126</v>
      </c>
      <c r="F3" s="5">
        <f>D3/0.95</f>
        <v>28331.578947368424</v>
      </c>
    </row>
    <row r="4" spans="1:6" x14ac:dyDescent="0.55000000000000004">
      <c r="A4" s="1">
        <f t="shared" ref="A4:A22" si="0">A3+1</f>
        <v>1898</v>
      </c>
      <c r="B4" s="5">
        <f>27221+2607+4726</f>
        <v>34554</v>
      </c>
      <c r="C4" s="5">
        <v>2607</v>
      </c>
      <c r="D4" s="5">
        <f>B4-C4</f>
        <v>31947</v>
      </c>
      <c r="E4" s="6">
        <f>C4/B4</f>
        <v>7.5447126237193962E-2</v>
      </c>
      <c r="F4" s="5">
        <f>D4/0.95</f>
        <v>33628.42105263158</v>
      </c>
    </row>
    <row r="5" spans="1:6" x14ac:dyDescent="0.55000000000000004">
      <c r="A5" s="1">
        <f t="shared" si="0"/>
        <v>1899</v>
      </c>
      <c r="B5" s="5">
        <v>60982</v>
      </c>
      <c r="C5" s="5">
        <v>6097</v>
      </c>
      <c r="D5" s="5">
        <f>B5-C5</f>
        <v>54885</v>
      </c>
      <c r="E5" s="6">
        <f>C5/B5</f>
        <v>9.998032206224787E-2</v>
      </c>
      <c r="F5" s="5">
        <f>D5/0.95</f>
        <v>57773.68421052632</v>
      </c>
    </row>
    <row r="6" spans="1:6" x14ac:dyDescent="0.55000000000000004">
      <c r="A6" s="1">
        <f t="shared" si="0"/>
        <v>1900</v>
      </c>
      <c r="B6" s="5">
        <v>90787</v>
      </c>
      <c r="C6" s="5">
        <v>12612</v>
      </c>
      <c r="D6" s="5">
        <f>B6-C6</f>
        <v>78175</v>
      </c>
      <c r="E6" s="6">
        <f>C6/B6</f>
        <v>0.13891856763633559</v>
      </c>
      <c r="F6" s="5">
        <f>D6/0.95</f>
        <v>82289.473684210534</v>
      </c>
    </row>
    <row r="7" spans="1:6" x14ac:dyDescent="0.55000000000000004">
      <c r="A7" s="1">
        <f t="shared" si="0"/>
        <v>1901</v>
      </c>
      <c r="B7" s="5">
        <v>85257</v>
      </c>
      <c r="C7" s="5">
        <v>9999</v>
      </c>
      <c r="D7" s="5">
        <f>B7-C7</f>
        <v>75258</v>
      </c>
      <c r="E7" s="6">
        <f>C7/B7</f>
        <v>0.11728069249445794</v>
      </c>
      <c r="F7" s="5">
        <f>D7/0.95</f>
        <v>79218.947368421053</v>
      </c>
    </row>
    <row r="8" spans="1:6" x14ac:dyDescent="0.55000000000000004">
      <c r="A8" s="1">
        <f t="shared" si="0"/>
        <v>1902</v>
      </c>
      <c r="B8" s="5">
        <v>107347</v>
      </c>
      <c r="C8" s="5">
        <v>13868</v>
      </c>
      <c r="D8" s="5">
        <f t="shared" ref="D8:D22" si="1">B8-C8</f>
        <v>93479</v>
      </c>
      <c r="E8" s="6">
        <f t="shared" ref="E8:E22" si="2">C8/B8</f>
        <v>0.12918851947422844</v>
      </c>
      <c r="F8" s="5">
        <f t="shared" ref="F8:F22" si="3">D8/0.95</f>
        <v>98398.947368421053</v>
      </c>
    </row>
    <row r="9" spans="1:6" x14ac:dyDescent="0.55000000000000004">
      <c r="A9" s="1">
        <f t="shared" si="0"/>
        <v>1903</v>
      </c>
      <c r="B9" s="5">
        <v>136093</v>
      </c>
      <c r="C9" s="5">
        <v>18864</v>
      </c>
      <c r="D9" s="5">
        <f t="shared" si="1"/>
        <v>117229</v>
      </c>
      <c r="E9" s="6">
        <f t="shared" si="2"/>
        <v>0.13861109682349571</v>
      </c>
      <c r="F9" s="5">
        <f t="shared" si="3"/>
        <v>123398.94736842105</v>
      </c>
    </row>
    <row r="10" spans="1:6" x14ac:dyDescent="0.55000000000000004">
      <c r="A10" s="1">
        <f t="shared" si="0"/>
        <v>1904</v>
      </c>
      <c r="B10" s="5">
        <v>145141</v>
      </c>
      <c r="C10" s="5">
        <v>10157</v>
      </c>
      <c r="D10" s="5">
        <f t="shared" si="1"/>
        <v>134984</v>
      </c>
      <c r="E10" s="6">
        <f t="shared" si="2"/>
        <v>6.9980226124940578E-2</v>
      </c>
      <c r="F10" s="5">
        <f t="shared" si="3"/>
        <v>142088.42105263157</v>
      </c>
    </row>
    <row r="11" spans="1:6" x14ac:dyDescent="0.55000000000000004">
      <c r="A11" s="1">
        <f t="shared" si="0"/>
        <v>1905</v>
      </c>
      <c r="B11" s="5">
        <v>184897</v>
      </c>
      <c r="C11" s="5">
        <v>17012</v>
      </c>
      <c r="D11" s="5">
        <f t="shared" si="1"/>
        <v>167885</v>
      </c>
      <c r="E11" s="6">
        <f t="shared" si="2"/>
        <v>9.2007982822868956E-2</v>
      </c>
      <c r="F11" s="5">
        <f t="shared" si="3"/>
        <v>176721.05263157896</v>
      </c>
    </row>
    <row r="12" spans="1:6" x14ac:dyDescent="0.55000000000000004">
      <c r="A12" s="1">
        <f t="shared" si="0"/>
        <v>1906</v>
      </c>
      <c r="B12" s="5">
        <v>215665</v>
      </c>
      <c r="C12" s="5">
        <v>14136</v>
      </c>
      <c r="D12" s="5">
        <f t="shared" si="1"/>
        <v>201529</v>
      </c>
      <c r="E12" s="6">
        <f t="shared" si="2"/>
        <v>6.5546101592748013E-2</v>
      </c>
      <c r="F12" s="5">
        <f t="shared" si="3"/>
        <v>212135.78947368421</v>
      </c>
    </row>
    <row r="13" spans="1:6" x14ac:dyDescent="0.55000000000000004">
      <c r="A13" s="1">
        <f t="shared" si="0"/>
        <v>1907</v>
      </c>
      <c r="B13" s="5">
        <v>258943</v>
      </c>
      <c r="C13" s="5">
        <v>14860</v>
      </c>
      <c r="D13" s="5">
        <f t="shared" si="1"/>
        <v>244083</v>
      </c>
      <c r="E13" s="6">
        <f t="shared" si="2"/>
        <v>5.7387146978292523E-2</v>
      </c>
      <c r="F13" s="5">
        <f t="shared" si="3"/>
        <v>256929.47368421053</v>
      </c>
    </row>
    <row r="14" spans="1:6" x14ac:dyDescent="0.55000000000000004">
      <c r="A14" s="1">
        <f t="shared" si="0"/>
        <v>1908</v>
      </c>
      <c r="B14" s="5">
        <v>156711</v>
      </c>
      <c r="C14" s="5">
        <v>6746</v>
      </c>
      <c r="D14" s="5">
        <f t="shared" si="1"/>
        <v>149965</v>
      </c>
      <c r="E14" s="6">
        <f t="shared" si="2"/>
        <v>4.3047392971776073E-2</v>
      </c>
      <c r="F14" s="5">
        <f t="shared" si="3"/>
        <v>157857.89473684211</v>
      </c>
    </row>
    <row r="15" spans="1:6" x14ac:dyDescent="0.55000000000000004">
      <c r="A15" s="1">
        <f t="shared" si="0"/>
        <v>1909</v>
      </c>
      <c r="B15" s="5">
        <v>120460</v>
      </c>
      <c r="C15" s="5">
        <v>11687</v>
      </c>
      <c r="D15" s="5">
        <f t="shared" si="1"/>
        <v>108773</v>
      </c>
      <c r="E15" s="6">
        <f t="shared" si="2"/>
        <v>9.7019757595882453E-2</v>
      </c>
      <c r="F15" s="5">
        <f t="shared" si="3"/>
        <v>114497.89473684211</v>
      </c>
    </row>
    <row r="16" spans="1:6" x14ac:dyDescent="0.55000000000000004">
      <c r="A16" s="1">
        <f t="shared" si="0"/>
        <v>1910</v>
      </c>
      <c r="B16" s="5">
        <v>186792</v>
      </c>
      <c r="C16" s="5">
        <v>15736</v>
      </c>
      <c r="D16" s="5">
        <f t="shared" si="1"/>
        <v>171056</v>
      </c>
      <c r="E16" s="6">
        <f t="shared" si="2"/>
        <v>8.4243436549745171E-2</v>
      </c>
      <c r="F16" s="5">
        <f t="shared" si="3"/>
        <v>180058.94736842107</v>
      </c>
    </row>
    <row r="17" spans="1:6" x14ac:dyDescent="0.55000000000000004">
      <c r="A17" s="1">
        <f t="shared" si="0"/>
        <v>1911</v>
      </c>
      <c r="B17" s="5">
        <v>158721</v>
      </c>
      <c r="C17" s="5">
        <v>9779</v>
      </c>
      <c r="D17" s="5">
        <f t="shared" si="1"/>
        <v>148942</v>
      </c>
      <c r="E17" s="6">
        <f t="shared" si="2"/>
        <v>6.1611254969411736E-2</v>
      </c>
      <c r="F17" s="5">
        <f t="shared" si="3"/>
        <v>156781.05263157896</v>
      </c>
    </row>
    <row r="18" spans="1:6" x14ac:dyDescent="0.55000000000000004">
      <c r="A18" s="1">
        <f t="shared" si="0"/>
        <v>1912</v>
      </c>
      <c r="B18" s="5">
        <v>162395</v>
      </c>
      <c r="C18" s="5">
        <v>6641</v>
      </c>
      <c r="D18" s="5">
        <f t="shared" si="1"/>
        <v>155754</v>
      </c>
      <c r="E18" s="6">
        <f t="shared" si="2"/>
        <v>4.089411619815881E-2</v>
      </c>
      <c r="F18" s="5">
        <f t="shared" si="3"/>
        <v>163951.57894736843</v>
      </c>
    </row>
    <row r="19" spans="1:6" x14ac:dyDescent="0.55000000000000004">
      <c r="A19" s="1">
        <f t="shared" si="0"/>
        <v>1913</v>
      </c>
      <c r="B19" s="5">
        <v>291040</v>
      </c>
      <c r="C19" s="5">
        <v>12756</v>
      </c>
      <c r="D19" s="5">
        <f t="shared" si="1"/>
        <v>278284</v>
      </c>
      <c r="E19" s="6">
        <f t="shared" si="2"/>
        <v>4.3829026937877956E-2</v>
      </c>
      <c r="F19" s="5">
        <f t="shared" si="3"/>
        <v>292930.5263157895</v>
      </c>
    </row>
    <row r="20" spans="1:6" x14ac:dyDescent="0.55000000000000004">
      <c r="A20" s="1">
        <f t="shared" si="0"/>
        <v>1914</v>
      </c>
      <c r="B20" s="5">
        <v>255660</v>
      </c>
      <c r="C20" s="5">
        <v>12805</v>
      </c>
      <c r="D20" s="5">
        <f t="shared" si="1"/>
        <v>242855</v>
      </c>
      <c r="E20" s="6">
        <f t="shared" si="2"/>
        <v>5.0086051787530311E-2</v>
      </c>
      <c r="F20" s="5">
        <f t="shared" si="3"/>
        <v>255636.84210526317</v>
      </c>
    </row>
    <row r="21" spans="1:6" x14ac:dyDescent="0.55000000000000004">
      <c r="A21" s="1">
        <f t="shared" si="0"/>
        <v>1915</v>
      </c>
      <c r="B21" s="5">
        <v>26187</v>
      </c>
      <c r="C21" s="5">
        <v>3472</v>
      </c>
      <c r="D21" s="5">
        <f t="shared" si="1"/>
        <v>22715</v>
      </c>
      <c r="E21" s="6">
        <f t="shared" si="2"/>
        <v>0.13258487035551991</v>
      </c>
      <c r="F21" s="5">
        <f t="shared" si="3"/>
        <v>23910.526315789473</v>
      </c>
    </row>
    <row r="22" spans="1:6" x14ac:dyDescent="0.55000000000000004">
      <c r="A22" s="1">
        <f t="shared" si="0"/>
        <v>1916</v>
      </c>
      <c r="B22" s="5">
        <v>7842</v>
      </c>
      <c r="C22" s="5">
        <v>5649</v>
      </c>
      <c r="D22" s="5">
        <f t="shared" si="1"/>
        <v>2193</v>
      </c>
      <c r="E22" s="6">
        <f t="shared" si="2"/>
        <v>0.72035195103289973</v>
      </c>
      <c r="F22" s="5">
        <f t="shared" si="3"/>
        <v>2308.4210526315792</v>
      </c>
    </row>
    <row r="24" spans="1:6" x14ac:dyDescent="0.55000000000000004">
      <c r="B24" s="5"/>
      <c r="C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2024-09-26T23:11:15Z</dcterms:created>
  <dcterms:modified xsi:type="dcterms:W3CDTF">2024-09-27T01:20:37Z</dcterms:modified>
</cp:coreProperties>
</file>