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D6156C94-0EE0-4697-8228-B0B3ECB80818}" xr6:coauthVersionLast="45" xr6:coauthVersionMax="47" xr10:uidLastSave="{00000000-0000-0000-0000-000000000000}"/>
  <bookViews>
    <workbookView xWindow="19635" yWindow="2220" windowWidth="23355" windowHeight="19110" firstSheet="8" activeTab="14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  <sheet name="CHILE VERDE" sheetId="1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7" l="1"/>
  <c r="Q45" i="17"/>
  <c r="O72" i="17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X57" i="11" l="1"/>
  <c r="V57" i="11"/>
  <c r="U57" i="11"/>
  <c r="S57" i="11"/>
  <c r="R57" i="11"/>
  <c r="Q57" i="11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38" i="5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<sst xmlns="http://schemas.openxmlformats.org/spreadsheetml/2006/main" count="422" uniqueCount="37">
  <si>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</si>
  <si>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</si>
  <si>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</si>
  <si>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</si>
  <si>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</si>
  <si>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</si>
  <si>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</si>
  <si>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</si>
  <si>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</si>
  <si>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</si>
  <si>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</si>
  <si>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</si>
  <si>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</si>
  <si>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</si>
  <si>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</si>
  <si>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</si>
  <si>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</si>
  <si>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</si>
  <si>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</si>
  <si>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</si>
  <si>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</si>
  <si>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</si>
  <si>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</si>
  <si>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</si>
  <si>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</si>
  <si>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</si>
  <si>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</si>
  <si>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</si>
  <si>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</si>
  <si>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</si>
  <si>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</si>
  <si>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</si>
  <si>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</si>
  <si>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</si>
  <si>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</si>
  <si>
    <t>Promedio 1932/34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</si>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</sst>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left"/>
    </xf>
    <xf numFmtId="3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X75"/>
  <sheetViews>
    <sheetView topLeftCell="A4" workbookViewId="0">
      <selection activeCell="G55" sqref="G5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25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25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25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25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25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25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25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25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25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25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25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25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25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25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25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25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25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25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25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25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25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25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25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25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25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25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25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25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25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25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25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25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25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25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25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25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25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25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25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25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25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25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25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25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24" x14ac:dyDescent="0.25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24" x14ac:dyDescent="0.25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24" x14ac:dyDescent="0.25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24" x14ac:dyDescent="0.25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24" x14ac:dyDescent="0.25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24" x14ac:dyDescent="0.25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24" x14ac:dyDescent="0.25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9">
        <v>22032</v>
      </c>
      <c r="H55" s="3"/>
      <c r="I55" s="7">
        <v>149127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24" x14ac:dyDescent="0.25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24" x14ac:dyDescent="0.25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  <c r="Q57" s="3">
        <f>AVERAGE(B52:B56)</f>
        <v>16500.400000000001</v>
      </c>
      <c r="R57" s="3">
        <f>AVERAGE(C52:C56)</f>
        <v>8205.6</v>
      </c>
      <c r="S57" s="3">
        <f>AVERAGE(D52:D56)</f>
        <v>135385.4</v>
      </c>
      <c r="U57" s="3">
        <f>AVERAGE(F52:F56)</f>
        <v>451.4</v>
      </c>
      <c r="V57" s="3">
        <f>AVERAGE(G52:G56)</f>
        <v>16112.4</v>
      </c>
      <c r="X57" s="3">
        <f>AVERAGE(I52:I56)</f>
        <v>119724.4</v>
      </c>
    </row>
    <row r="58" spans="1:24" x14ac:dyDescent="0.25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24" x14ac:dyDescent="0.25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24" x14ac:dyDescent="0.25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24" x14ac:dyDescent="0.25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24" x14ac:dyDescent="0.25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24" x14ac:dyDescent="0.25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24" x14ac:dyDescent="0.25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25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25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25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25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25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25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25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workbookViewId="0">
      <pane ySplit="3" topLeftCell="A40" activePane="bottomLeft" state="frozen"/>
      <selection pane="bottomLeft" activeCell="S53" sqref="S5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25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25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25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25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25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9">
        <v>7098</v>
      </c>
      <c r="J71" s="10">
        <v>0.1</v>
      </c>
      <c r="M71" s="2">
        <f t="shared" si="2"/>
        <v>53.484000000000378</v>
      </c>
      <c r="O71">
        <f t="shared" si="3"/>
        <v>0</v>
      </c>
    </row>
    <row r="72" spans="1:15" x14ac:dyDescent="0.25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  <row r="76" spans="1:15" x14ac:dyDescent="0.25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25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25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25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25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25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25">
      <c r="A71" s="1">
        <v>1981</v>
      </c>
      <c r="B71" s="3">
        <v>3228</v>
      </c>
      <c r="C71" s="9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25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zoomScaleNormal="100" workbookViewId="0">
      <pane ySplit="3" topLeftCell="A25" activePane="bottomLeft" state="frozen"/>
      <selection pane="bottomLeft" activeCell="I70" sqref="I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25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25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25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25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25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25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25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25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25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25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25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25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25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25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25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25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25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25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25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25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25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25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25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25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25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25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25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25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25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25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25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25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25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25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25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25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25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25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25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25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25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25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25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25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25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0.28199999999999997</v>
      </c>
      <c r="M50" s="2">
        <f t="shared" si="0"/>
        <v>-1.2739999999994325</v>
      </c>
      <c r="O50">
        <f t="shared" si="1"/>
        <v>0</v>
      </c>
    </row>
    <row r="51" spans="1:15" x14ac:dyDescent="0.25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25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25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25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25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25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25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25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25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25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25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25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25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25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25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25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25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25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25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25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25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zoomScaleNormal="100" workbookViewId="0">
      <pane ySplit="3" topLeftCell="A22" activePane="bottomLeft" state="frozen"/>
      <selection pane="bottomLeft" activeCell="U68" sqref="U68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25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25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25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25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25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25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25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25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25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25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25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25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25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25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25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25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25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25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25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25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25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25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25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25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25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25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25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25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25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25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25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25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25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25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25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25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25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25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25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25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25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25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25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25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25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25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25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25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25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25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25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25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25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25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25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25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25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25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25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25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25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25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25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25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25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25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25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6DC-8691-4D49-A308-CFA65C6A49E4}">
  <dimension ref="A1:Q75"/>
  <sheetViews>
    <sheetView tabSelected="1" zoomScaleNormal="100" workbookViewId="0">
      <pane ySplit="3" topLeftCell="A4" activePane="bottomLeft" state="frozen"/>
      <selection pane="bottomLeft" activeCell="J42" sqref="J4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9245</v>
      </c>
      <c r="C4" s="3">
        <v>1868</v>
      </c>
      <c r="D4" s="3">
        <v>17270</v>
      </c>
      <c r="E4" s="3"/>
      <c r="F4" s="3"/>
      <c r="G4" s="3">
        <v>2162</v>
      </c>
      <c r="H4" s="3"/>
      <c r="I4" s="3">
        <v>15108</v>
      </c>
      <c r="J4" s="6">
        <v>0.99399999999999999</v>
      </c>
      <c r="M4" s="2">
        <f>B4*C4/1000 -D4</f>
        <v>-0.34000000000014552</v>
      </c>
      <c r="O4">
        <f>D4-G4+F4-I4</f>
        <v>0</v>
      </c>
    </row>
    <row r="5" spans="1:15" x14ac:dyDescent="0.25">
      <c r="A5" s="1">
        <v>1926</v>
      </c>
      <c r="B5" s="3">
        <v>8873</v>
      </c>
      <c r="C5" s="3">
        <v>1884</v>
      </c>
      <c r="D5" s="3">
        <v>16719</v>
      </c>
      <c r="E5" s="3"/>
      <c r="F5" s="3"/>
      <c r="G5" s="3">
        <v>2785</v>
      </c>
      <c r="H5" s="3"/>
      <c r="I5" s="3">
        <v>13934</v>
      </c>
      <c r="J5" s="6">
        <v>0.90100000000000002</v>
      </c>
      <c r="M5" s="2">
        <f t="shared" ref="M5:M68" si="0">B5*C5/1000 -D5</f>
        <v>-2.2680000000000291</v>
      </c>
      <c r="O5">
        <f t="shared" ref="O5:O68" si="1">D5-G5+F5-I5</f>
        <v>0</v>
      </c>
    </row>
    <row r="6" spans="1:15" x14ac:dyDescent="0.25">
      <c r="A6" s="1">
        <v>1927</v>
      </c>
      <c r="B6" s="3">
        <v>9971</v>
      </c>
      <c r="C6" s="3">
        <v>2034</v>
      </c>
      <c r="D6" s="3">
        <v>20282</v>
      </c>
      <c r="E6" s="3"/>
      <c r="F6" s="3"/>
      <c r="G6" s="3">
        <v>4009</v>
      </c>
      <c r="H6" s="3"/>
      <c r="I6" s="3">
        <v>16273</v>
      </c>
      <c r="J6" s="6">
        <v>1.034</v>
      </c>
      <c r="M6" s="2">
        <f t="shared" si="0"/>
        <v>-0.9860000000007858</v>
      </c>
      <c r="O6">
        <f t="shared" si="1"/>
        <v>0</v>
      </c>
    </row>
    <row r="7" spans="1:15" x14ac:dyDescent="0.25">
      <c r="A7" s="1">
        <v>1928</v>
      </c>
      <c r="B7" s="3">
        <v>10886</v>
      </c>
      <c r="C7" s="3">
        <v>1877</v>
      </c>
      <c r="D7" s="3">
        <v>20431</v>
      </c>
      <c r="E7" s="3"/>
      <c r="F7" s="3"/>
      <c r="G7" s="3">
        <v>5033</v>
      </c>
      <c r="H7" s="3"/>
      <c r="I7" s="3">
        <v>15398</v>
      </c>
      <c r="J7" s="6">
        <v>0.96199999999999997</v>
      </c>
      <c r="M7" s="2">
        <f t="shared" si="0"/>
        <v>2.022000000000844</v>
      </c>
      <c r="O7">
        <f t="shared" si="1"/>
        <v>0</v>
      </c>
    </row>
    <row r="8" spans="1:15" x14ac:dyDescent="0.25">
      <c r="A8" s="1">
        <v>1929</v>
      </c>
      <c r="B8" s="3">
        <v>8012</v>
      </c>
      <c r="C8" s="3">
        <v>1958</v>
      </c>
      <c r="D8" s="3">
        <v>15685</v>
      </c>
      <c r="E8" s="3"/>
      <c r="F8" s="3"/>
      <c r="G8" s="3">
        <v>3009</v>
      </c>
      <c r="H8" s="3"/>
      <c r="I8" s="3">
        <v>12676</v>
      </c>
      <c r="J8" s="6">
        <v>0.77800000000000002</v>
      </c>
      <c r="M8" s="2">
        <f t="shared" si="0"/>
        <v>2.4959999999991851</v>
      </c>
      <c r="O8">
        <f t="shared" si="1"/>
        <v>0</v>
      </c>
    </row>
    <row r="9" spans="1:15" x14ac:dyDescent="0.25">
      <c r="A9" s="12" t="s">
        <v>1</v>
      </c>
      <c r="B9" s="13">
        <v>9397</v>
      </c>
      <c r="C9" s="13">
        <v>1924</v>
      </c>
      <c r="D9" s="13">
        <v>18077</v>
      </c>
      <c r="E9" s="13"/>
      <c r="F9" s="13"/>
      <c r="G9" s="13">
        <v>3400</v>
      </c>
      <c r="H9" s="13"/>
      <c r="I9" s="13">
        <v>14677</v>
      </c>
      <c r="J9" s="14">
        <v>0.94399999999999995</v>
      </c>
      <c r="K9" s="15"/>
      <c r="L9" s="15"/>
      <c r="M9" s="16">
        <f t="shared" si="0"/>
        <v>2.8280000000013388</v>
      </c>
      <c r="N9" s="15"/>
      <c r="O9" s="15">
        <f t="shared" si="1"/>
        <v>0</v>
      </c>
    </row>
    <row r="10" spans="1:15" x14ac:dyDescent="0.25">
      <c r="A10" s="1">
        <v>1930</v>
      </c>
      <c r="B10" s="3">
        <v>7193</v>
      </c>
      <c r="C10" s="3">
        <v>2219</v>
      </c>
      <c r="D10" s="3">
        <v>15964</v>
      </c>
      <c r="E10" s="3"/>
      <c r="F10" s="3">
        <v>1</v>
      </c>
      <c r="G10" s="3">
        <v>3301</v>
      </c>
      <c r="H10" s="3"/>
      <c r="I10" s="3">
        <v>12664</v>
      </c>
      <c r="J10" s="6">
        <v>0.76300000000000001</v>
      </c>
      <c r="M10" s="2">
        <f t="shared" si="0"/>
        <v>-2.7330000000001746</v>
      </c>
      <c r="O10">
        <f t="shared" si="1"/>
        <v>0</v>
      </c>
    </row>
    <row r="11" spans="1:15" x14ac:dyDescent="0.25">
      <c r="A11" s="1">
        <v>1931</v>
      </c>
      <c r="B11" s="3">
        <v>7067</v>
      </c>
      <c r="C11" s="3">
        <v>2489</v>
      </c>
      <c r="D11" s="3">
        <v>17591</v>
      </c>
      <c r="E11" s="3"/>
      <c r="F11" s="3">
        <v>3</v>
      </c>
      <c r="G11" s="3">
        <v>2596</v>
      </c>
      <c r="H11" s="3"/>
      <c r="I11" s="3">
        <v>14998</v>
      </c>
      <c r="J11" s="10">
        <v>0.88900000000000001</v>
      </c>
      <c r="M11" s="2">
        <f t="shared" si="0"/>
        <v>-1.2370000000009895</v>
      </c>
      <c r="O11">
        <f t="shared" si="1"/>
        <v>0</v>
      </c>
    </row>
    <row r="12" spans="1:15" x14ac:dyDescent="0.25">
      <c r="A12" s="1">
        <v>1932</v>
      </c>
      <c r="B12" s="3">
        <v>7176</v>
      </c>
      <c r="C12" s="3">
        <v>2332</v>
      </c>
      <c r="D12" s="3">
        <v>17093</v>
      </c>
      <c r="E12" s="3"/>
      <c r="F12" s="3">
        <v>2</v>
      </c>
      <c r="G12" s="3">
        <v>1802</v>
      </c>
      <c r="H12" s="3"/>
      <c r="I12" s="3">
        <v>15293</v>
      </c>
      <c r="J12" s="6">
        <v>0.89100000000000001</v>
      </c>
      <c r="M12" s="2">
        <f t="shared" si="0"/>
        <v>-358.5679999999993</v>
      </c>
      <c r="O12">
        <f t="shared" si="1"/>
        <v>0</v>
      </c>
    </row>
    <row r="13" spans="1:15" x14ac:dyDescent="0.25">
      <c r="A13" s="1">
        <v>1933</v>
      </c>
      <c r="B13" s="3">
        <v>7234</v>
      </c>
      <c r="C13" s="3">
        <v>2387</v>
      </c>
      <c r="D13" s="3">
        <v>17265</v>
      </c>
      <c r="E13" s="3"/>
      <c r="F13" s="3">
        <v>1</v>
      </c>
      <c r="G13" s="3">
        <v>698</v>
      </c>
      <c r="H13" s="3"/>
      <c r="I13" s="3">
        <v>16568</v>
      </c>
      <c r="J13" s="6">
        <v>0.94799999999999995</v>
      </c>
      <c r="M13" s="2">
        <f t="shared" si="0"/>
        <v>2.5580000000009022</v>
      </c>
      <c r="O13">
        <f t="shared" si="1"/>
        <v>0</v>
      </c>
    </row>
    <row r="14" spans="1:15" x14ac:dyDescent="0.25">
      <c r="A14" s="1">
        <v>1934</v>
      </c>
      <c r="B14" s="3">
        <v>7112</v>
      </c>
      <c r="C14" s="3">
        <v>2377</v>
      </c>
      <c r="D14" s="3">
        <v>16905</v>
      </c>
      <c r="E14" s="3"/>
      <c r="F14" s="3">
        <v>1</v>
      </c>
      <c r="G14" s="3">
        <v>601</v>
      </c>
      <c r="H14" s="3"/>
      <c r="I14" s="3">
        <v>16305</v>
      </c>
      <c r="J14" s="6">
        <v>0.91700000000000004</v>
      </c>
      <c r="M14" s="2">
        <f t="shared" si="0"/>
        <v>0.22399999999834108</v>
      </c>
      <c r="O14">
        <f t="shared" si="1"/>
        <v>0</v>
      </c>
    </row>
    <row r="15" spans="1:15" x14ac:dyDescent="0.25">
      <c r="A15" s="12" t="s">
        <v>2</v>
      </c>
      <c r="B15" s="13">
        <v>7156</v>
      </c>
      <c r="C15" s="13">
        <v>2371</v>
      </c>
      <c r="D15" s="13">
        <v>16964</v>
      </c>
      <c r="E15" s="13"/>
      <c r="F15" s="13">
        <v>2</v>
      </c>
      <c r="G15" s="13">
        <v>1800</v>
      </c>
      <c r="H15" s="13"/>
      <c r="I15" s="13">
        <v>15166</v>
      </c>
      <c r="J15" s="14">
        <v>0.88300000000000001</v>
      </c>
      <c r="K15" s="15"/>
      <c r="L15" s="15"/>
      <c r="M15" s="16">
        <f t="shared" si="0"/>
        <v>2.8760000000002037</v>
      </c>
      <c r="N15" s="15"/>
      <c r="O15" s="15">
        <f t="shared" si="1"/>
        <v>0</v>
      </c>
    </row>
    <row r="16" spans="1:15" x14ac:dyDescent="0.25">
      <c r="A16" s="1">
        <v>1935</v>
      </c>
      <c r="B16" s="3">
        <v>6387</v>
      </c>
      <c r="C16" s="3">
        <v>2747</v>
      </c>
      <c r="D16" s="3">
        <v>17545</v>
      </c>
      <c r="E16" s="3"/>
      <c r="F16" s="3"/>
      <c r="G16" s="3">
        <v>1608</v>
      </c>
      <c r="H16" s="3"/>
      <c r="I16" s="3">
        <v>15937</v>
      </c>
      <c r="J16" s="6">
        <v>0.88100000000000001</v>
      </c>
      <c r="M16" s="2">
        <f t="shared" si="0"/>
        <v>8.8999999999941792E-2</v>
      </c>
      <c r="O16">
        <f t="shared" si="1"/>
        <v>0</v>
      </c>
    </row>
    <row r="17" spans="1:15" x14ac:dyDescent="0.25">
      <c r="A17" s="1">
        <v>1936</v>
      </c>
      <c r="B17" s="3">
        <v>7252</v>
      </c>
      <c r="C17" s="3">
        <v>2478</v>
      </c>
      <c r="D17" s="3">
        <v>17972</v>
      </c>
      <c r="E17" s="3"/>
      <c r="F17" s="3"/>
      <c r="G17" s="3">
        <v>2657</v>
      </c>
      <c r="H17" s="3"/>
      <c r="I17" s="3">
        <v>15315</v>
      </c>
      <c r="J17" s="6">
        <v>0.83199999999999996</v>
      </c>
      <c r="M17" s="2">
        <f t="shared" si="0"/>
        <v>-1.544000000001688</v>
      </c>
      <c r="O17">
        <f t="shared" si="1"/>
        <v>0</v>
      </c>
    </row>
    <row r="18" spans="1:15" x14ac:dyDescent="0.25">
      <c r="A18" s="1">
        <v>1937</v>
      </c>
      <c r="B18" s="3">
        <v>10051</v>
      </c>
      <c r="C18" s="3">
        <v>1658</v>
      </c>
      <c r="D18" s="3">
        <v>16668</v>
      </c>
      <c r="E18" s="3"/>
      <c r="F18" s="3">
        <v>1</v>
      </c>
      <c r="G18" s="3">
        <v>2375</v>
      </c>
      <c r="H18" s="3"/>
      <c r="I18" s="3">
        <v>14294</v>
      </c>
      <c r="J18" s="6">
        <v>0.76300000000000001</v>
      </c>
      <c r="M18" s="2">
        <f t="shared" si="0"/>
        <v>-3.4419999999990978</v>
      </c>
      <c r="O18">
        <f t="shared" si="1"/>
        <v>0</v>
      </c>
    </row>
    <row r="19" spans="1:15" x14ac:dyDescent="0.25">
      <c r="A19" s="1">
        <v>1938</v>
      </c>
      <c r="B19" s="3">
        <v>12593</v>
      </c>
      <c r="C19" s="3">
        <v>1582</v>
      </c>
      <c r="D19" s="3">
        <v>19916</v>
      </c>
      <c r="E19" s="3"/>
      <c r="F19" s="3"/>
      <c r="G19" s="3">
        <v>2361</v>
      </c>
      <c r="H19" s="3"/>
      <c r="I19" s="3">
        <v>17555</v>
      </c>
      <c r="J19" s="6">
        <v>0.92</v>
      </c>
      <c r="M19" s="2">
        <f t="shared" si="0"/>
        <v>6.1260000000002037</v>
      </c>
      <c r="O19">
        <f t="shared" si="1"/>
        <v>0</v>
      </c>
    </row>
    <row r="20" spans="1:15" x14ac:dyDescent="0.25">
      <c r="A20" s="1">
        <v>1939</v>
      </c>
      <c r="B20" s="3">
        <v>13949</v>
      </c>
      <c r="C20" s="3">
        <v>1719</v>
      </c>
      <c r="D20" s="3">
        <v>23980</v>
      </c>
      <c r="E20" s="3"/>
      <c r="F20" s="3"/>
      <c r="G20" s="3">
        <v>945</v>
      </c>
      <c r="H20" s="3"/>
      <c r="I20" s="3">
        <v>23035</v>
      </c>
      <c r="J20" s="6">
        <v>1.1870000000000001</v>
      </c>
      <c r="M20" s="2">
        <f t="shared" si="0"/>
        <v>-1.669000000001688</v>
      </c>
      <c r="O20">
        <f t="shared" si="1"/>
        <v>0</v>
      </c>
    </row>
    <row r="21" spans="1:15" x14ac:dyDescent="0.25">
      <c r="A21" s="12" t="s">
        <v>3</v>
      </c>
      <c r="B21" s="13">
        <v>10046</v>
      </c>
      <c r="C21" s="13">
        <v>1913</v>
      </c>
      <c r="D21" s="13">
        <v>19216</v>
      </c>
      <c r="E21" s="13"/>
      <c r="F21" s="13">
        <v>0</v>
      </c>
      <c r="G21" s="13">
        <v>1989</v>
      </c>
      <c r="H21" s="13"/>
      <c r="I21" s="13">
        <v>17227</v>
      </c>
      <c r="J21" s="14">
        <v>0.91900000000000004</v>
      </c>
      <c r="K21" s="15"/>
      <c r="L21" s="15"/>
      <c r="M21" s="16">
        <f t="shared" si="0"/>
        <v>1.9979999999995925</v>
      </c>
      <c r="N21" s="15"/>
      <c r="O21" s="15">
        <f t="shared" si="1"/>
        <v>0</v>
      </c>
    </row>
    <row r="22" spans="1:15" x14ac:dyDescent="0.25">
      <c r="A22" s="1">
        <v>1940</v>
      </c>
      <c r="B22" s="3">
        <v>13110</v>
      </c>
      <c r="C22" s="3">
        <v>2050</v>
      </c>
      <c r="D22" s="3">
        <v>26872</v>
      </c>
      <c r="E22" s="3"/>
      <c r="F22" s="3"/>
      <c r="G22" s="3">
        <v>2667</v>
      </c>
      <c r="H22" s="3"/>
      <c r="I22" s="3">
        <v>24205</v>
      </c>
      <c r="J22" s="6">
        <v>1.2250000000000001</v>
      </c>
      <c r="M22" s="2">
        <f t="shared" si="0"/>
        <v>3.5</v>
      </c>
      <c r="O22">
        <f t="shared" si="1"/>
        <v>0</v>
      </c>
    </row>
    <row r="23" spans="1:15" x14ac:dyDescent="0.25">
      <c r="A23" s="1">
        <v>1941</v>
      </c>
      <c r="B23" s="3">
        <v>14276</v>
      </c>
      <c r="C23" s="3">
        <v>2168</v>
      </c>
      <c r="D23" s="3">
        <v>30945</v>
      </c>
      <c r="E23" s="3"/>
      <c r="F23" s="3"/>
      <c r="G23" s="3">
        <v>3845</v>
      </c>
      <c r="H23" s="3"/>
      <c r="I23" s="3">
        <v>27100</v>
      </c>
      <c r="J23" s="6">
        <v>1.347</v>
      </c>
      <c r="M23" s="2">
        <f t="shared" si="0"/>
        <v>5.3679999999985739</v>
      </c>
      <c r="O23">
        <f t="shared" si="1"/>
        <v>0</v>
      </c>
    </row>
    <row r="24" spans="1:15" x14ac:dyDescent="0.25">
      <c r="A24" s="1">
        <v>1942</v>
      </c>
      <c r="B24" s="3">
        <v>14452</v>
      </c>
      <c r="C24" s="3">
        <v>2343</v>
      </c>
      <c r="D24" s="3">
        <v>33866</v>
      </c>
      <c r="E24" s="3"/>
      <c r="F24" s="3"/>
      <c r="G24" s="3">
        <v>5984</v>
      </c>
      <c r="H24" s="3"/>
      <c r="I24" s="3">
        <v>27882</v>
      </c>
      <c r="J24" s="6">
        <v>1.35</v>
      </c>
      <c r="M24" s="2">
        <f t="shared" si="0"/>
        <v>-4.9639999999999418</v>
      </c>
      <c r="O24">
        <f t="shared" si="1"/>
        <v>0</v>
      </c>
    </row>
    <row r="25" spans="1:15" x14ac:dyDescent="0.25">
      <c r="A25" s="1">
        <v>1943</v>
      </c>
      <c r="B25" s="3">
        <v>14742</v>
      </c>
      <c r="C25" s="3">
        <v>2135</v>
      </c>
      <c r="D25" s="3">
        <v>31480</v>
      </c>
      <c r="E25" s="3"/>
      <c r="F25" s="3"/>
      <c r="G25" s="3">
        <v>5999</v>
      </c>
      <c r="H25" s="3"/>
      <c r="I25" s="3">
        <v>25481</v>
      </c>
      <c r="J25" s="6">
        <v>1.204</v>
      </c>
      <c r="M25" s="2">
        <f t="shared" si="0"/>
        <v>-5.8300000000017462</v>
      </c>
      <c r="O25">
        <f t="shared" si="1"/>
        <v>0</v>
      </c>
    </row>
    <row r="26" spans="1:15" x14ac:dyDescent="0.25">
      <c r="A26" s="1">
        <v>1944</v>
      </c>
      <c r="B26" s="3">
        <v>14673</v>
      </c>
      <c r="C26" s="3">
        <v>2225</v>
      </c>
      <c r="D26" s="3">
        <v>32651</v>
      </c>
      <c r="E26" s="3"/>
      <c r="F26" s="3"/>
      <c r="G26" s="3">
        <v>4257</v>
      </c>
      <c r="H26" s="3"/>
      <c r="I26" s="3">
        <v>28394</v>
      </c>
      <c r="J26" s="6">
        <v>1.31</v>
      </c>
      <c r="M26" s="2">
        <f t="shared" si="0"/>
        <v>-3.5750000000007276</v>
      </c>
      <c r="O26">
        <f t="shared" si="1"/>
        <v>0</v>
      </c>
    </row>
    <row r="27" spans="1:15" x14ac:dyDescent="0.25">
      <c r="A27" s="12" t="s">
        <v>4</v>
      </c>
      <c r="B27" s="13">
        <v>14251</v>
      </c>
      <c r="C27" s="13">
        <v>2187</v>
      </c>
      <c r="D27" s="13">
        <v>31163</v>
      </c>
      <c r="E27" s="13"/>
      <c r="F27" s="13"/>
      <c r="G27" s="13">
        <v>4550</v>
      </c>
      <c r="H27" s="13"/>
      <c r="I27" s="13">
        <v>26613</v>
      </c>
      <c r="J27" s="14">
        <v>1.286</v>
      </c>
      <c r="K27" s="15"/>
      <c r="L27" s="15"/>
      <c r="M27" s="16">
        <f t="shared" si="0"/>
        <v>3.9370000000017171</v>
      </c>
      <c r="N27" s="15"/>
      <c r="O27" s="15">
        <f t="shared" si="1"/>
        <v>0</v>
      </c>
    </row>
    <row r="28" spans="1:15" x14ac:dyDescent="0.25">
      <c r="A28" s="1">
        <v>1945</v>
      </c>
      <c r="B28" s="3">
        <v>15786</v>
      </c>
      <c r="C28" s="3">
        <v>2382</v>
      </c>
      <c r="D28" s="3">
        <v>37607</v>
      </c>
      <c r="E28" s="3"/>
      <c r="F28" s="3"/>
      <c r="G28" s="3">
        <v>9556</v>
      </c>
      <c r="H28" s="3"/>
      <c r="I28" s="3">
        <v>28051</v>
      </c>
      <c r="J28" s="6">
        <v>1.262</v>
      </c>
      <c r="M28" s="2">
        <f t="shared" si="0"/>
        <v>-4.7479999999995925</v>
      </c>
      <c r="O28">
        <f t="shared" si="1"/>
        <v>0</v>
      </c>
    </row>
    <row r="29" spans="1:15" x14ac:dyDescent="0.25">
      <c r="A29" s="1">
        <v>1946</v>
      </c>
      <c r="B29" s="3">
        <v>15796</v>
      </c>
      <c r="C29" s="3">
        <v>2343</v>
      </c>
      <c r="D29" s="3">
        <v>37011</v>
      </c>
      <c r="E29" s="3"/>
      <c r="F29" s="3"/>
      <c r="G29" s="3">
        <v>7600</v>
      </c>
      <c r="H29" s="3"/>
      <c r="I29" s="3">
        <v>29411</v>
      </c>
      <c r="J29" s="6">
        <v>1.2909999999999999</v>
      </c>
      <c r="M29" s="2">
        <f t="shared" si="0"/>
        <v>-0.97200000000157161</v>
      </c>
      <c r="O29">
        <f t="shared" si="1"/>
        <v>0</v>
      </c>
    </row>
    <row r="30" spans="1:15" x14ac:dyDescent="0.25">
      <c r="A30" s="1">
        <v>1947</v>
      </c>
      <c r="B30" s="3">
        <v>15880</v>
      </c>
      <c r="C30" s="3">
        <v>2314</v>
      </c>
      <c r="D30" s="3">
        <v>36739</v>
      </c>
      <c r="E30" s="3"/>
      <c r="F30" s="3"/>
      <c r="G30" s="3">
        <v>9509</v>
      </c>
      <c r="H30" s="3"/>
      <c r="I30" s="3">
        <v>27230</v>
      </c>
      <c r="J30" s="6">
        <v>1.1619999999999999</v>
      </c>
      <c r="M30" s="2">
        <f t="shared" si="0"/>
        <v>7.319999999999709</v>
      </c>
      <c r="O30">
        <f t="shared" si="1"/>
        <v>0</v>
      </c>
    </row>
    <row r="31" spans="1:15" x14ac:dyDescent="0.25">
      <c r="A31" s="1">
        <v>1948</v>
      </c>
      <c r="B31" s="3">
        <v>15779</v>
      </c>
      <c r="C31" s="3">
        <v>2370</v>
      </c>
      <c r="D31" s="3">
        <v>37400</v>
      </c>
      <c r="E31" s="3"/>
      <c r="F31" s="3"/>
      <c r="G31" s="3">
        <v>8284</v>
      </c>
      <c r="H31" s="3"/>
      <c r="I31" s="3">
        <v>29116</v>
      </c>
      <c r="J31" s="6">
        <v>1.2070000000000001</v>
      </c>
      <c r="M31" s="2">
        <f t="shared" si="0"/>
        <v>-3.7699999999967986</v>
      </c>
      <c r="O31">
        <f t="shared" si="1"/>
        <v>0</v>
      </c>
    </row>
    <row r="32" spans="1:15" x14ac:dyDescent="0.25">
      <c r="A32" s="1">
        <v>1949</v>
      </c>
      <c r="B32" s="3">
        <v>15838</v>
      </c>
      <c r="C32" s="3">
        <v>2372</v>
      </c>
      <c r="D32" s="3">
        <v>37568</v>
      </c>
      <c r="E32" s="3"/>
      <c r="F32" s="3"/>
      <c r="G32" s="3">
        <v>4755</v>
      </c>
      <c r="H32" s="3"/>
      <c r="I32" s="3">
        <v>32813</v>
      </c>
      <c r="J32" s="6">
        <v>1.321</v>
      </c>
      <c r="M32" s="2">
        <f t="shared" si="0"/>
        <v>-0.26400000000285218</v>
      </c>
      <c r="O32">
        <f t="shared" si="1"/>
        <v>0</v>
      </c>
    </row>
    <row r="33" spans="1:17" x14ac:dyDescent="0.25">
      <c r="A33" s="12" t="s">
        <v>5</v>
      </c>
      <c r="B33" s="13">
        <v>15816</v>
      </c>
      <c r="C33" s="13">
        <v>2356</v>
      </c>
      <c r="D33" s="13">
        <v>37265</v>
      </c>
      <c r="E33" s="13"/>
      <c r="F33" s="13"/>
      <c r="G33" s="13">
        <v>7941</v>
      </c>
      <c r="H33" s="13"/>
      <c r="I33" s="13">
        <v>29324</v>
      </c>
      <c r="J33" s="14">
        <v>1.2490000000000001</v>
      </c>
      <c r="K33" s="15"/>
      <c r="L33" s="15"/>
      <c r="M33" s="16">
        <f t="shared" si="0"/>
        <v>-2.5040000000008149</v>
      </c>
      <c r="N33" s="15"/>
      <c r="O33" s="15">
        <f t="shared" si="1"/>
        <v>0</v>
      </c>
    </row>
    <row r="34" spans="1:17" x14ac:dyDescent="0.25">
      <c r="A34" s="1">
        <v>1950</v>
      </c>
      <c r="B34" s="3">
        <v>16000</v>
      </c>
      <c r="C34" s="3">
        <v>2400</v>
      </c>
      <c r="D34" s="3">
        <v>38397</v>
      </c>
      <c r="E34" s="3"/>
      <c r="F34" s="3"/>
      <c r="G34" s="3">
        <v>7862</v>
      </c>
      <c r="H34" s="3"/>
      <c r="I34" s="3">
        <v>30535</v>
      </c>
      <c r="J34" s="6">
        <v>1.1819999999999999</v>
      </c>
      <c r="M34" s="2">
        <f t="shared" si="0"/>
        <v>3</v>
      </c>
      <c r="O34">
        <f t="shared" si="1"/>
        <v>0</v>
      </c>
    </row>
    <row r="35" spans="1:17" x14ac:dyDescent="0.25">
      <c r="A35" s="1">
        <v>1951</v>
      </c>
      <c r="B35" s="3">
        <v>16532</v>
      </c>
      <c r="C35" s="3">
        <v>2365</v>
      </c>
      <c r="D35" s="3">
        <v>39101</v>
      </c>
      <c r="E35" s="3"/>
      <c r="F35" s="3"/>
      <c r="G35" s="3">
        <v>8555</v>
      </c>
      <c r="H35" s="3"/>
      <c r="I35" s="3">
        <v>30546</v>
      </c>
      <c r="J35" s="6">
        <v>1.1439999999999999</v>
      </c>
      <c r="M35" s="2">
        <f t="shared" si="0"/>
        <v>-2.819999999999709</v>
      </c>
      <c r="O35">
        <f t="shared" si="1"/>
        <v>0</v>
      </c>
    </row>
    <row r="36" spans="1:17" x14ac:dyDescent="0.25">
      <c r="A36" s="1">
        <v>1952</v>
      </c>
      <c r="B36" s="3">
        <v>16778</v>
      </c>
      <c r="C36" s="3">
        <v>2410</v>
      </c>
      <c r="D36" s="3">
        <v>40440</v>
      </c>
      <c r="E36" s="3"/>
      <c r="F36" s="3"/>
      <c r="G36" s="3">
        <v>7840</v>
      </c>
      <c r="H36" s="3"/>
      <c r="I36" s="3">
        <v>32600</v>
      </c>
      <c r="J36" s="6">
        <v>1.181</v>
      </c>
      <c r="M36" s="2">
        <f t="shared" si="0"/>
        <v>-5.0199999999967986</v>
      </c>
      <c r="O36">
        <f t="shared" si="1"/>
        <v>0</v>
      </c>
    </row>
    <row r="37" spans="1:17" x14ac:dyDescent="0.25">
      <c r="A37" s="1">
        <v>1953</v>
      </c>
      <c r="B37" s="3">
        <v>16682</v>
      </c>
      <c r="C37" s="3">
        <v>2403</v>
      </c>
      <c r="D37" s="3">
        <v>40087</v>
      </c>
      <c r="E37" s="3"/>
      <c r="F37" s="3"/>
      <c r="G37" s="3">
        <v>9717</v>
      </c>
      <c r="H37" s="3"/>
      <c r="I37" s="3">
        <v>30370</v>
      </c>
      <c r="J37" s="6">
        <v>1.0640000000000001</v>
      </c>
      <c r="M37" s="2">
        <f t="shared" si="0"/>
        <v>-0.1540000000022701</v>
      </c>
      <c r="O37">
        <f t="shared" si="1"/>
        <v>0</v>
      </c>
    </row>
    <row r="38" spans="1:17" x14ac:dyDescent="0.25">
      <c r="A38" s="1">
        <v>1954</v>
      </c>
      <c r="B38" s="3">
        <v>17271</v>
      </c>
      <c r="C38" s="3">
        <v>2298</v>
      </c>
      <c r="D38" s="3">
        <v>39689</v>
      </c>
      <c r="E38" s="3"/>
      <c r="F38" s="3"/>
      <c r="G38" s="3">
        <v>6077</v>
      </c>
      <c r="H38" s="3"/>
      <c r="I38" s="3">
        <v>33612</v>
      </c>
      <c r="J38" s="6">
        <v>1.139</v>
      </c>
      <c r="M38" s="2">
        <f t="shared" si="0"/>
        <v>-0.24199999999837019</v>
      </c>
      <c r="O38">
        <f t="shared" si="1"/>
        <v>0</v>
      </c>
    </row>
    <row r="39" spans="1:17" x14ac:dyDescent="0.25">
      <c r="A39" s="12" t="s">
        <v>6</v>
      </c>
      <c r="B39" s="13">
        <v>16653</v>
      </c>
      <c r="C39" s="13">
        <v>2375</v>
      </c>
      <c r="D39" s="13">
        <v>39543</v>
      </c>
      <c r="E39" s="13"/>
      <c r="F39" s="13"/>
      <c r="G39" s="13">
        <v>8010</v>
      </c>
      <c r="H39" s="13"/>
      <c r="I39" s="13">
        <v>31533</v>
      </c>
      <c r="J39" s="14">
        <v>1.141</v>
      </c>
      <c r="K39" s="15"/>
      <c r="L39" s="15"/>
      <c r="M39" s="16">
        <f t="shared" si="0"/>
        <v>7.875</v>
      </c>
      <c r="N39" s="15"/>
      <c r="O39" s="15">
        <f t="shared" si="1"/>
        <v>0</v>
      </c>
    </row>
    <row r="40" spans="1:17" x14ac:dyDescent="0.25">
      <c r="A40" s="1">
        <v>1955</v>
      </c>
      <c r="B40" s="3">
        <v>19123</v>
      </c>
      <c r="C40" s="3">
        <v>2174</v>
      </c>
      <c r="D40" s="3">
        <v>41577</v>
      </c>
      <c r="E40" s="3"/>
      <c r="F40" s="3"/>
      <c r="G40" s="3">
        <v>2324</v>
      </c>
      <c r="H40" s="3"/>
      <c r="I40" s="3">
        <v>39253</v>
      </c>
      <c r="J40" s="6">
        <v>1.2869999999999999</v>
      </c>
      <c r="M40" s="2">
        <f t="shared" si="0"/>
        <v>-3.5979999999981374</v>
      </c>
      <c r="O40">
        <f t="shared" si="1"/>
        <v>0</v>
      </c>
    </row>
    <row r="41" spans="1:17" x14ac:dyDescent="0.25">
      <c r="A41" s="1">
        <v>1956</v>
      </c>
      <c r="B41" s="3">
        <v>25520</v>
      </c>
      <c r="C41" s="3">
        <v>2528</v>
      </c>
      <c r="D41" s="3">
        <v>64515</v>
      </c>
      <c r="E41" s="3"/>
      <c r="F41" s="3"/>
      <c r="G41" s="3">
        <v>3125</v>
      </c>
      <c r="H41" s="3"/>
      <c r="I41" s="3">
        <v>61390</v>
      </c>
      <c r="J41" s="6">
        <v>1.946</v>
      </c>
      <c r="M41" s="2">
        <f t="shared" si="0"/>
        <v>-0.44000000000232831</v>
      </c>
      <c r="O41">
        <f t="shared" si="1"/>
        <v>0</v>
      </c>
    </row>
    <row r="42" spans="1:17" x14ac:dyDescent="0.25">
      <c r="A42" s="1">
        <v>1957</v>
      </c>
      <c r="B42" s="3">
        <v>27953</v>
      </c>
      <c r="C42" s="3">
        <v>2480</v>
      </c>
      <c r="D42" s="3">
        <v>69329</v>
      </c>
      <c r="E42" s="3"/>
      <c r="F42" s="3"/>
      <c r="G42" s="3">
        <v>4900</v>
      </c>
      <c r="H42" s="3"/>
      <c r="I42" s="3">
        <v>64429</v>
      </c>
      <c r="J42" s="10">
        <v>1.976</v>
      </c>
      <c r="M42" s="2">
        <f t="shared" si="0"/>
        <v>-5.5599999999976717</v>
      </c>
      <c r="O42">
        <f t="shared" si="1"/>
        <v>0</v>
      </c>
    </row>
    <row r="43" spans="1:17" x14ac:dyDescent="0.25">
      <c r="A43" s="1">
        <v>1958</v>
      </c>
      <c r="B43" s="3">
        <v>30111</v>
      </c>
      <c r="C43" s="3">
        <v>2673</v>
      </c>
      <c r="D43" s="3">
        <v>80495</v>
      </c>
      <c r="E43" s="3"/>
      <c r="F43" s="3">
        <v>11</v>
      </c>
      <c r="G43" s="3">
        <v>7488</v>
      </c>
      <c r="H43" s="3"/>
      <c r="I43" s="3">
        <v>73018</v>
      </c>
      <c r="J43" s="6">
        <v>2.165</v>
      </c>
      <c r="M43" s="2">
        <f t="shared" si="0"/>
        <v>-8.2970000000059372</v>
      </c>
      <c r="O43">
        <f t="shared" si="1"/>
        <v>0</v>
      </c>
    </row>
    <row r="44" spans="1:17" x14ac:dyDescent="0.25">
      <c r="A44" s="1">
        <v>1959</v>
      </c>
      <c r="B44" s="3">
        <v>32747</v>
      </c>
      <c r="C44" s="3">
        <v>2700</v>
      </c>
      <c r="D44" s="3">
        <v>88415</v>
      </c>
      <c r="E44" s="3"/>
      <c r="F44" s="3">
        <v>39</v>
      </c>
      <c r="G44" s="3">
        <v>10293</v>
      </c>
      <c r="H44" s="3"/>
      <c r="I44" s="3">
        <v>78161</v>
      </c>
      <c r="J44" s="6">
        <v>2.242</v>
      </c>
      <c r="M44" s="2">
        <f t="shared" si="0"/>
        <v>1.8999999999941792</v>
      </c>
      <c r="O44">
        <f t="shared" si="1"/>
        <v>0</v>
      </c>
    </row>
    <row r="45" spans="1:17" x14ac:dyDescent="0.25">
      <c r="A45" s="12" t="s">
        <v>7</v>
      </c>
      <c r="B45" s="13">
        <v>27091</v>
      </c>
      <c r="C45" s="13">
        <v>2542</v>
      </c>
      <c r="D45" s="13">
        <v>68866</v>
      </c>
      <c r="E45" s="13"/>
      <c r="F45" s="13">
        <v>10</v>
      </c>
      <c r="G45" s="13">
        <v>5626</v>
      </c>
      <c r="H45" s="13"/>
      <c r="I45" s="13">
        <v>63250</v>
      </c>
      <c r="J45" s="14">
        <v>1.9370000000000001</v>
      </c>
      <c r="K45" s="15"/>
      <c r="L45" s="15"/>
      <c r="M45" s="16">
        <f t="shared" si="0"/>
        <v>-0.67799999999988358</v>
      </c>
      <c r="N45" s="15"/>
      <c r="O45" s="15">
        <f t="shared" si="1"/>
        <v>0</v>
      </c>
      <c r="P45" s="3">
        <f>AVERAGE(I40:I44)</f>
        <v>63250.2</v>
      </c>
      <c r="Q45" s="6">
        <f>AVERAGE(J40:J44)</f>
        <v>1.9232</v>
      </c>
    </row>
    <row r="46" spans="1:17" x14ac:dyDescent="0.25">
      <c r="A46" s="1">
        <v>1960</v>
      </c>
      <c r="B46" s="3">
        <v>33287</v>
      </c>
      <c r="C46" s="3">
        <v>2719</v>
      </c>
      <c r="D46" s="3">
        <v>90492</v>
      </c>
      <c r="E46" s="3"/>
      <c r="F46" s="3">
        <v>11</v>
      </c>
      <c r="G46" s="3">
        <v>11793</v>
      </c>
      <c r="H46" s="3"/>
      <c r="I46" s="3">
        <v>78710</v>
      </c>
      <c r="J46" s="6">
        <v>2.1840000000000002</v>
      </c>
      <c r="M46" s="2">
        <f t="shared" si="0"/>
        <v>15.353000000002794</v>
      </c>
      <c r="O46">
        <f t="shared" si="1"/>
        <v>0</v>
      </c>
    </row>
    <row r="47" spans="1:17" x14ac:dyDescent="0.25">
      <c r="A47" s="1">
        <v>1961</v>
      </c>
      <c r="B47" s="3">
        <v>34117</v>
      </c>
      <c r="C47" s="3">
        <v>2837</v>
      </c>
      <c r="D47" s="3">
        <v>96798</v>
      </c>
      <c r="E47" s="3"/>
      <c r="F47" s="3">
        <v>18</v>
      </c>
      <c r="G47" s="3">
        <v>9934</v>
      </c>
      <c r="H47" s="3"/>
      <c r="I47" s="3">
        <v>86882</v>
      </c>
      <c r="J47" s="6">
        <v>2.331</v>
      </c>
      <c r="M47" s="2">
        <f t="shared" si="0"/>
        <v>-8.0709999999962747</v>
      </c>
      <c r="O47">
        <f t="shared" si="1"/>
        <v>0</v>
      </c>
    </row>
    <row r="48" spans="1:17" x14ac:dyDescent="0.25">
      <c r="A48" s="1">
        <v>1962</v>
      </c>
      <c r="B48" s="3">
        <v>37409</v>
      </c>
      <c r="C48" s="3">
        <v>2919</v>
      </c>
      <c r="D48" s="3">
        <v>109206</v>
      </c>
      <c r="E48" s="3"/>
      <c r="F48" s="3">
        <v>13</v>
      </c>
      <c r="G48" s="3">
        <v>8959</v>
      </c>
      <c r="H48" s="3"/>
      <c r="I48" s="3">
        <v>100260</v>
      </c>
      <c r="J48" s="10">
        <v>2.601</v>
      </c>
      <c r="M48" s="2">
        <f t="shared" si="0"/>
        <v>-9.1290000000008149</v>
      </c>
      <c r="O48">
        <f t="shared" si="1"/>
        <v>0</v>
      </c>
    </row>
    <row r="49" spans="1:15" x14ac:dyDescent="0.25">
      <c r="A49" s="1">
        <v>1963</v>
      </c>
      <c r="B49" s="3">
        <v>40129</v>
      </c>
      <c r="C49" s="3">
        <v>3058</v>
      </c>
      <c r="D49" s="3">
        <v>122701</v>
      </c>
      <c r="E49" s="3"/>
      <c r="F49" s="3">
        <v>1</v>
      </c>
      <c r="G49" s="3">
        <v>8031</v>
      </c>
      <c r="H49" s="3"/>
      <c r="I49" s="3">
        <v>114671</v>
      </c>
      <c r="J49" s="6">
        <v>2.8759999999999999</v>
      </c>
      <c r="M49" s="2">
        <f t="shared" si="0"/>
        <v>13.482000000003609</v>
      </c>
      <c r="O49">
        <f t="shared" si="1"/>
        <v>0</v>
      </c>
    </row>
    <row r="50" spans="1:15" x14ac:dyDescent="0.25">
      <c r="A50" s="1">
        <v>1964</v>
      </c>
      <c r="B50" s="3">
        <v>41517</v>
      </c>
      <c r="C50" s="3">
        <v>3218</v>
      </c>
      <c r="D50" s="3">
        <v>133619</v>
      </c>
      <c r="E50" s="3"/>
      <c r="F50" s="3">
        <v>8</v>
      </c>
      <c r="G50" s="3">
        <v>7104</v>
      </c>
      <c r="H50" s="3"/>
      <c r="I50" s="3">
        <v>126523</v>
      </c>
      <c r="J50" s="6">
        <v>3.0670000000000002</v>
      </c>
      <c r="M50" s="2">
        <f t="shared" si="0"/>
        <v>-17.293999999994412</v>
      </c>
      <c r="O50">
        <f t="shared" si="1"/>
        <v>0</v>
      </c>
    </row>
    <row r="51" spans="1:15" x14ac:dyDescent="0.25">
      <c r="A51" s="12" t="s">
        <v>8</v>
      </c>
      <c r="B51" s="13">
        <v>37292</v>
      </c>
      <c r="C51" s="13">
        <v>2965</v>
      </c>
      <c r="D51" s="13">
        <v>110563</v>
      </c>
      <c r="E51" s="13"/>
      <c r="F51" s="13">
        <v>10</v>
      </c>
      <c r="G51" s="13">
        <v>9164</v>
      </c>
      <c r="H51" s="13"/>
      <c r="I51" s="13">
        <v>101409</v>
      </c>
      <c r="J51" s="14">
        <v>2.6269999999999998</v>
      </c>
      <c r="K51" s="15"/>
      <c r="L51" s="15"/>
      <c r="M51" s="16">
        <f t="shared" si="0"/>
        <v>7.7799999999988358</v>
      </c>
      <c r="N51" s="15"/>
      <c r="O51" s="15">
        <f t="shared" si="1"/>
        <v>0</v>
      </c>
    </row>
    <row r="52" spans="1:15" x14ac:dyDescent="0.25">
      <c r="A52" s="1">
        <v>1965</v>
      </c>
      <c r="B52" s="3">
        <v>41751</v>
      </c>
      <c r="C52" s="3">
        <v>3220</v>
      </c>
      <c r="D52" s="3">
        <v>134440</v>
      </c>
      <c r="E52" s="3"/>
      <c r="F52" s="3">
        <v>5</v>
      </c>
      <c r="G52" s="3">
        <v>9840</v>
      </c>
      <c r="H52" s="3"/>
      <c r="I52" s="3">
        <v>124605</v>
      </c>
      <c r="J52" s="6">
        <v>2.919</v>
      </c>
      <c r="M52" s="2">
        <f t="shared" si="0"/>
        <v>-1.7799999999988358</v>
      </c>
      <c r="O52">
        <f t="shared" si="1"/>
        <v>0</v>
      </c>
    </row>
    <row r="53" spans="1:15" x14ac:dyDescent="0.25">
      <c r="A53" s="1">
        <v>1966</v>
      </c>
      <c r="B53" s="3">
        <v>42502</v>
      </c>
      <c r="C53" s="3">
        <v>3932</v>
      </c>
      <c r="D53" s="3">
        <v>167129</v>
      </c>
      <c r="E53" s="3"/>
      <c r="F53" s="3">
        <v>1</v>
      </c>
      <c r="G53" s="3">
        <v>17748</v>
      </c>
      <c r="H53" s="3"/>
      <c r="I53" s="3">
        <v>149382</v>
      </c>
      <c r="J53" s="6">
        <v>3.3839999999999999</v>
      </c>
      <c r="M53" s="2">
        <f t="shared" si="0"/>
        <v>-11.135999999998603</v>
      </c>
      <c r="O53">
        <f t="shared" si="1"/>
        <v>0</v>
      </c>
    </row>
    <row r="54" spans="1:15" x14ac:dyDescent="0.25">
      <c r="A54" s="1">
        <v>1967</v>
      </c>
      <c r="B54" s="3">
        <v>37801</v>
      </c>
      <c r="C54" s="3">
        <v>5278</v>
      </c>
      <c r="D54" s="3">
        <v>199522</v>
      </c>
      <c r="E54" s="3"/>
      <c r="F54" s="3">
        <v>0</v>
      </c>
      <c r="G54" s="3">
        <v>17649</v>
      </c>
      <c r="H54" s="3"/>
      <c r="I54" s="3">
        <v>181873</v>
      </c>
      <c r="J54" s="6">
        <v>3.9820000000000002</v>
      </c>
      <c r="M54" s="2">
        <f t="shared" si="0"/>
        <v>-8.3219999999855645</v>
      </c>
      <c r="O54">
        <f t="shared" si="1"/>
        <v>0</v>
      </c>
    </row>
    <row r="55" spans="1:15" x14ac:dyDescent="0.25">
      <c r="A55" s="1">
        <v>1968</v>
      </c>
      <c r="B55" s="3">
        <v>38259</v>
      </c>
      <c r="C55" s="3">
        <v>5011</v>
      </c>
      <c r="D55" s="3">
        <v>191721</v>
      </c>
      <c r="E55" s="3"/>
      <c r="F55" s="3">
        <v>2</v>
      </c>
      <c r="G55" s="3">
        <v>15711</v>
      </c>
      <c r="H55" s="3"/>
      <c r="I55" s="3">
        <v>176012</v>
      </c>
      <c r="J55" s="6">
        <v>3.7240000000000002</v>
      </c>
      <c r="M55" s="2">
        <f t="shared" si="0"/>
        <v>-5.1510000000125729</v>
      </c>
      <c r="O55">
        <f t="shared" si="1"/>
        <v>0</v>
      </c>
    </row>
    <row r="56" spans="1:15" x14ac:dyDescent="0.25">
      <c r="A56" s="1">
        <v>1969</v>
      </c>
      <c r="B56" s="3">
        <v>35588</v>
      </c>
      <c r="C56" s="3">
        <v>5012</v>
      </c>
      <c r="D56" s="3">
        <v>178384</v>
      </c>
      <c r="E56" s="3"/>
      <c r="F56" s="3">
        <v>1</v>
      </c>
      <c r="G56" s="3">
        <v>24470</v>
      </c>
      <c r="H56" s="3"/>
      <c r="I56" s="3">
        <v>153915</v>
      </c>
      <c r="J56" s="6">
        <v>3.145</v>
      </c>
      <c r="M56" s="2">
        <f t="shared" si="0"/>
        <v>-16.943999999988591</v>
      </c>
      <c r="O56">
        <f t="shared" si="1"/>
        <v>0</v>
      </c>
    </row>
    <row r="57" spans="1:15" x14ac:dyDescent="0.25">
      <c r="A57" s="12" t="s">
        <v>10</v>
      </c>
      <c r="B57" s="13">
        <v>39180</v>
      </c>
      <c r="C57" s="13">
        <v>4447</v>
      </c>
      <c r="D57" s="13">
        <v>174239</v>
      </c>
      <c r="E57" s="13"/>
      <c r="F57" s="13">
        <v>2</v>
      </c>
      <c r="G57" s="13">
        <v>17084</v>
      </c>
      <c r="H57" s="13"/>
      <c r="I57" s="13">
        <v>157157</v>
      </c>
      <c r="J57" s="14">
        <v>3.4359999999999999</v>
      </c>
      <c r="K57" s="15"/>
      <c r="L57" s="15"/>
      <c r="M57" s="16">
        <f t="shared" si="0"/>
        <v>-5.5400000000081491</v>
      </c>
      <c r="N57" s="15"/>
      <c r="O57" s="15">
        <f t="shared" si="1"/>
        <v>0</v>
      </c>
    </row>
    <row r="58" spans="1:15" x14ac:dyDescent="0.25">
      <c r="A58" s="1">
        <v>1970</v>
      </c>
      <c r="B58" s="3">
        <v>36291</v>
      </c>
      <c r="C58" s="3">
        <v>5258</v>
      </c>
      <c r="D58" s="3">
        <v>190835</v>
      </c>
      <c r="E58" s="3"/>
      <c r="F58" s="3">
        <v>1</v>
      </c>
      <c r="G58" s="3">
        <v>39559</v>
      </c>
      <c r="H58" s="3"/>
      <c r="I58" s="3">
        <v>151277</v>
      </c>
      <c r="J58" s="6">
        <v>2.984</v>
      </c>
      <c r="M58" s="2">
        <f t="shared" si="0"/>
        <v>-16.921999999991385</v>
      </c>
      <c r="O58">
        <f t="shared" si="1"/>
        <v>0</v>
      </c>
    </row>
    <row r="59" spans="1:15" x14ac:dyDescent="0.25">
      <c r="A59" s="1">
        <v>1971</v>
      </c>
      <c r="B59" s="3">
        <v>44949</v>
      </c>
      <c r="C59" s="3">
        <v>6901</v>
      </c>
      <c r="D59" s="3">
        <v>310202</v>
      </c>
      <c r="E59" s="3"/>
      <c r="F59" s="3">
        <v>1</v>
      </c>
      <c r="G59" s="3">
        <v>49097</v>
      </c>
      <c r="H59" s="3"/>
      <c r="I59" s="3">
        <v>261106</v>
      </c>
      <c r="J59" s="6">
        <v>4.9749999999999996</v>
      </c>
      <c r="M59" s="2">
        <f t="shared" si="0"/>
        <v>-8.9510000000009313</v>
      </c>
      <c r="O59">
        <f t="shared" si="1"/>
        <v>0</v>
      </c>
    </row>
    <row r="60" spans="1:15" x14ac:dyDescent="0.25">
      <c r="A60" s="1">
        <v>1972</v>
      </c>
      <c r="B60" s="3">
        <v>60787</v>
      </c>
      <c r="C60" s="3">
        <v>7157</v>
      </c>
      <c r="D60" s="3">
        <v>435070</v>
      </c>
      <c r="E60" s="3"/>
      <c r="F60" s="3">
        <v>122</v>
      </c>
      <c r="G60" s="3">
        <v>41681</v>
      </c>
      <c r="H60" s="3"/>
      <c r="I60" s="3">
        <v>393511</v>
      </c>
      <c r="J60" s="6">
        <v>7.2460000000000004</v>
      </c>
      <c r="M60" s="2">
        <f t="shared" si="0"/>
        <v>-17.440999999991618</v>
      </c>
      <c r="O60">
        <f t="shared" si="1"/>
        <v>0</v>
      </c>
    </row>
    <row r="61" spans="1:15" x14ac:dyDescent="0.25">
      <c r="A61" s="1">
        <v>1973</v>
      </c>
      <c r="B61" s="3">
        <v>56876</v>
      </c>
      <c r="C61" s="3">
        <v>7024</v>
      </c>
      <c r="D61" s="3">
        <v>399511</v>
      </c>
      <c r="E61" s="3"/>
      <c r="F61" s="3">
        <v>57</v>
      </c>
      <c r="G61" s="3">
        <v>63945</v>
      </c>
      <c r="H61" s="3"/>
      <c r="I61" s="3">
        <v>335623</v>
      </c>
      <c r="J61" s="6">
        <v>5.9770000000000003</v>
      </c>
      <c r="M61" s="2">
        <f t="shared" si="0"/>
        <v>-13.976000000024214</v>
      </c>
      <c r="O61">
        <f t="shared" si="1"/>
        <v>0</v>
      </c>
    </row>
    <row r="62" spans="1:15" x14ac:dyDescent="0.25">
      <c r="A62" s="1">
        <v>1974</v>
      </c>
      <c r="B62" s="3">
        <v>55765</v>
      </c>
      <c r="C62" s="3">
        <v>7453</v>
      </c>
      <c r="D62" s="3">
        <v>415614</v>
      </c>
      <c r="E62" s="3"/>
      <c r="F62" s="3">
        <v>65</v>
      </c>
      <c r="G62" s="3">
        <v>55477</v>
      </c>
      <c r="H62" s="3"/>
      <c r="I62" s="3">
        <v>360202</v>
      </c>
      <c r="J62" s="6">
        <v>6.2080000000000002</v>
      </c>
      <c r="M62" s="2">
        <f t="shared" si="0"/>
        <v>2.5449999999837019</v>
      </c>
      <c r="O62">
        <f t="shared" si="1"/>
        <v>0</v>
      </c>
    </row>
    <row r="63" spans="1:15" x14ac:dyDescent="0.25">
      <c r="A63" s="12" t="s">
        <v>11</v>
      </c>
      <c r="B63" s="13">
        <v>50934</v>
      </c>
      <c r="C63" s="13">
        <v>6876</v>
      </c>
      <c r="D63" s="13">
        <v>350246</v>
      </c>
      <c r="E63" s="13"/>
      <c r="F63" s="13">
        <v>49</v>
      </c>
      <c r="G63" s="13">
        <v>49952</v>
      </c>
      <c r="H63" s="13"/>
      <c r="I63" s="13">
        <v>300344</v>
      </c>
      <c r="J63" s="14">
        <v>5.4779999999999998</v>
      </c>
      <c r="K63" s="15"/>
      <c r="L63" s="15"/>
      <c r="M63" s="16">
        <f t="shared" si="0"/>
        <v>-23.815999999991618</v>
      </c>
      <c r="N63" s="15"/>
      <c r="O63" s="15">
        <f t="shared" si="1"/>
        <v>-1</v>
      </c>
    </row>
    <row r="64" spans="1:15" x14ac:dyDescent="0.25">
      <c r="A64" s="1">
        <v>1975</v>
      </c>
      <c r="B64" s="3">
        <v>40189</v>
      </c>
      <c r="C64" s="3">
        <v>6797</v>
      </c>
      <c r="D64" s="3">
        <v>273149</v>
      </c>
      <c r="E64" s="3"/>
      <c r="F64" s="3"/>
      <c r="G64" s="3">
        <v>12405</v>
      </c>
      <c r="H64" s="3"/>
      <c r="I64" s="3">
        <v>260744</v>
      </c>
      <c r="J64" s="6">
        <v>4.3520000000000003</v>
      </c>
      <c r="M64" s="2">
        <f t="shared" si="0"/>
        <v>15.632999999972526</v>
      </c>
      <c r="O64">
        <f t="shared" si="1"/>
        <v>0</v>
      </c>
    </row>
    <row r="65" spans="1:15" x14ac:dyDescent="0.25">
      <c r="A65" s="1">
        <v>1976</v>
      </c>
      <c r="B65" s="3">
        <v>40246</v>
      </c>
      <c r="C65" s="3">
        <v>8421</v>
      </c>
      <c r="D65" s="3">
        <v>338930</v>
      </c>
      <c r="E65" s="3"/>
      <c r="F65" s="3"/>
      <c r="G65" s="3">
        <v>17518</v>
      </c>
      <c r="H65" s="3"/>
      <c r="I65" s="3">
        <v>321412</v>
      </c>
      <c r="J65" s="6">
        <v>5.2</v>
      </c>
      <c r="M65" s="2">
        <f t="shared" si="0"/>
        <v>-18.434000000008382</v>
      </c>
      <c r="O65">
        <f t="shared" si="1"/>
        <v>0</v>
      </c>
    </row>
    <row r="66" spans="1:15" x14ac:dyDescent="0.25">
      <c r="A66" s="1">
        <v>1977</v>
      </c>
      <c r="B66" s="3">
        <v>49821</v>
      </c>
      <c r="C66" s="3">
        <v>9668</v>
      </c>
      <c r="D66" s="3">
        <v>481682</v>
      </c>
      <c r="E66" s="3"/>
      <c r="F66" s="3"/>
      <c r="G66" s="3">
        <v>8340</v>
      </c>
      <c r="H66" s="3"/>
      <c r="I66" s="3">
        <v>473342</v>
      </c>
      <c r="J66" s="6">
        <v>7.431</v>
      </c>
      <c r="M66" s="2">
        <f t="shared" si="0"/>
        <v>-12.571999999985565</v>
      </c>
      <c r="O66">
        <f t="shared" si="1"/>
        <v>0</v>
      </c>
    </row>
    <row r="67" spans="1:15" x14ac:dyDescent="0.25">
      <c r="A67" s="1">
        <v>1978</v>
      </c>
      <c r="B67" s="3">
        <v>55911</v>
      </c>
      <c r="C67" s="3">
        <v>9502</v>
      </c>
      <c r="D67" s="3">
        <v>531286</v>
      </c>
      <c r="E67" s="3"/>
      <c r="F67" s="3"/>
      <c r="G67" s="3">
        <v>11804</v>
      </c>
      <c r="H67" s="3"/>
      <c r="I67" s="3">
        <v>519482</v>
      </c>
      <c r="J67" s="6">
        <v>7.9189999999999996</v>
      </c>
      <c r="M67" s="2">
        <f t="shared" si="0"/>
        <v>-19.677999999956228</v>
      </c>
      <c r="O67">
        <f t="shared" si="1"/>
        <v>0</v>
      </c>
    </row>
    <row r="68" spans="1:15" x14ac:dyDescent="0.25">
      <c r="A68" s="1">
        <v>1979</v>
      </c>
      <c r="B68" s="3">
        <v>57909</v>
      </c>
      <c r="C68" s="3">
        <v>8595</v>
      </c>
      <c r="D68" s="3">
        <v>497718</v>
      </c>
      <c r="E68" s="3"/>
      <c r="F68" s="3"/>
      <c r="G68" s="3">
        <v>15942</v>
      </c>
      <c r="H68" s="3"/>
      <c r="I68" s="3">
        <v>481776</v>
      </c>
      <c r="J68" s="6">
        <v>7.1420000000000003</v>
      </c>
      <c r="M68" s="2">
        <f t="shared" si="0"/>
        <v>9.8549999999813735</v>
      </c>
      <c r="O68">
        <f t="shared" si="1"/>
        <v>0</v>
      </c>
    </row>
    <row r="69" spans="1:15" x14ac:dyDescent="0.25">
      <c r="A69" s="12" t="s">
        <v>9</v>
      </c>
      <c r="B69" s="13">
        <v>48615</v>
      </c>
      <c r="C69" s="13">
        <v>8697</v>
      </c>
      <c r="D69" s="13">
        <v>424553</v>
      </c>
      <c r="E69" s="13"/>
      <c r="F69" s="13"/>
      <c r="G69" s="13">
        <v>13202</v>
      </c>
      <c r="H69" s="13"/>
      <c r="I69" s="13">
        <v>411351</v>
      </c>
      <c r="J69" s="14">
        <v>6.4880000000000004</v>
      </c>
      <c r="K69" s="15"/>
      <c r="L69" s="15"/>
      <c r="M69" s="16">
        <f t="shared" ref="M69:M72" si="2">B69*C69/1000 -D69</f>
        <v>-1748.3449999999721</v>
      </c>
      <c r="N69" s="15"/>
      <c r="O69" s="15">
        <f t="shared" ref="O69:O72" si="3">D69-G69+F69-I69</f>
        <v>0</v>
      </c>
    </row>
    <row r="70" spans="1:15" x14ac:dyDescent="0.25">
      <c r="A70" s="1">
        <v>1980</v>
      </c>
      <c r="B70" s="3">
        <v>60652</v>
      </c>
      <c r="C70" s="3">
        <v>8748</v>
      </c>
      <c r="D70" s="3">
        <v>530573</v>
      </c>
      <c r="E70" s="3"/>
      <c r="F70" s="3"/>
      <c r="G70" s="3">
        <v>15601</v>
      </c>
      <c r="H70" s="3"/>
      <c r="I70" s="5">
        <v>514972</v>
      </c>
      <c r="J70" s="6">
        <v>7.4260000000000002</v>
      </c>
      <c r="M70" s="2">
        <f t="shared" si="2"/>
        <v>10.695999999996275</v>
      </c>
      <c r="O70">
        <f t="shared" si="3"/>
        <v>0</v>
      </c>
    </row>
    <row r="71" spans="1:15" x14ac:dyDescent="0.25">
      <c r="A71" s="1">
        <v>1981</v>
      </c>
      <c r="B71" s="3">
        <v>45398</v>
      </c>
      <c r="C71" s="3">
        <v>8917</v>
      </c>
      <c r="D71" s="3">
        <v>404796</v>
      </c>
      <c r="E71" s="3"/>
      <c r="F71" s="3"/>
      <c r="G71" s="3">
        <v>14366</v>
      </c>
      <c r="H71" s="3"/>
      <c r="I71" s="3">
        <v>390430</v>
      </c>
      <c r="J71" s="6">
        <v>5.4820000000000002</v>
      </c>
      <c r="M71" s="2">
        <f t="shared" si="2"/>
        <v>17.966000000014901</v>
      </c>
      <c r="O71">
        <f t="shared" si="3"/>
        <v>0</v>
      </c>
    </row>
    <row r="72" spans="1:15" x14ac:dyDescent="0.25">
      <c r="A72" s="1">
        <v>1982</v>
      </c>
      <c r="B72" s="3">
        <v>66292</v>
      </c>
      <c r="C72" s="3">
        <v>8358</v>
      </c>
      <c r="D72" s="3">
        <v>554057</v>
      </c>
      <c r="E72" s="3"/>
      <c r="F72" s="3"/>
      <c r="G72" s="3">
        <v>1111</v>
      </c>
      <c r="H72" s="3"/>
      <c r="I72" s="3">
        <v>552946</v>
      </c>
      <c r="J72" s="6">
        <v>7.56</v>
      </c>
      <c r="M72" s="2">
        <f t="shared" si="2"/>
        <v>11.535999999963678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workbookViewId="0">
      <selection activeCell="A15" sqref="A1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25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25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25">
      <c r="A15" s="1" t="s">
        <v>35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25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25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25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25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25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25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25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25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25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25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25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25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25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25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25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25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25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25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25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25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25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25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25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25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25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25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25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25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25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25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25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25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25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25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25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25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25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25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25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25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25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25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25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25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25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25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25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25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25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25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25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25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25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25">
      <c r="J73" s="6"/>
    </row>
    <row r="74" spans="1:13" x14ac:dyDescent="0.25">
      <c r="J74" s="6"/>
    </row>
    <row r="75" spans="1:13" x14ac:dyDescent="0.25">
      <c r="A75" s="4" t="s">
        <v>28</v>
      </c>
      <c r="J75" s="6"/>
    </row>
    <row r="77" spans="1:13" x14ac:dyDescent="0.25">
      <c r="A77" t="s">
        <v>29</v>
      </c>
    </row>
    <row r="78" spans="1:13" x14ac:dyDescent="0.25">
      <c r="A78" t="s">
        <v>30</v>
      </c>
    </row>
    <row r="79" spans="1:13" x14ac:dyDescent="0.25">
      <c r="A79" t="s">
        <v>33</v>
      </c>
    </row>
    <row r="80" spans="1:13" x14ac:dyDescent="0.25">
      <c r="A80" t="s">
        <v>31</v>
      </c>
    </row>
    <row r="81" spans="1:1" x14ac:dyDescent="0.25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V70" sqref="V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 s="3">
        <f>D38-G38+F38-I38</f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/>
      <c r="I59" s="3">
        <v>5446</v>
      </c>
      <c r="J59" s="6">
        <v>0.104</v>
      </c>
      <c r="M59" s="2">
        <f t="shared" si="0"/>
        <v>-5.4000000000087311E-2</v>
      </c>
      <c r="O59">
        <f t="shared" si="1"/>
        <v>0</v>
      </c>
    </row>
    <row r="60" spans="1:15" x14ac:dyDescent="0.25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/>
      <c r="I60" s="3">
        <v>3592</v>
      </c>
      <c r="J60" s="6">
        <v>6.6000000000000003E-2</v>
      </c>
      <c r="M60" s="2">
        <f t="shared" si="0"/>
        <v>3.0000000000200089E-2</v>
      </c>
      <c r="O60">
        <f t="shared" si="1"/>
        <v>0</v>
      </c>
    </row>
    <row r="61" spans="1:15" x14ac:dyDescent="0.25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/>
      <c r="I61" s="3">
        <v>2634</v>
      </c>
      <c r="J61" s="6">
        <v>4.7E-2</v>
      </c>
      <c r="M61" s="2">
        <f t="shared" si="0"/>
        <v>-7.0000000000163709E-2</v>
      </c>
      <c r="O61">
        <f t="shared" si="1"/>
        <v>0</v>
      </c>
    </row>
    <row r="62" spans="1:15" x14ac:dyDescent="0.25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/>
      <c r="I62" s="3">
        <v>2367</v>
      </c>
      <c r="J62" s="6">
        <v>4.1000000000000002E-2</v>
      </c>
      <c r="M62" s="2">
        <f t="shared" si="0"/>
        <v>4.500000000007276E-2</v>
      </c>
      <c r="O62">
        <f t="shared" si="1"/>
        <v>0</v>
      </c>
    </row>
    <row r="63" spans="1:15" x14ac:dyDescent="0.25">
      <c r="A63" s="1" t="s">
        <v>36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/>
      <c r="I63" s="3">
        <v>3510</v>
      </c>
      <c r="J63" s="6">
        <v>6.5000000000000002E-2</v>
      </c>
      <c r="M63" s="2">
        <f t="shared" si="0"/>
        <v>5.9999999998581188E-3</v>
      </c>
      <c r="O63">
        <f t="shared" si="1"/>
        <v>0</v>
      </c>
    </row>
    <row r="64" spans="1:15" x14ac:dyDescent="0.25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/>
      <c r="I64" s="3">
        <v>245</v>
      </c>
      <c r="J64" s="6">
        <v>4.0000000000000001E-3</v>
      </c>
      <c r="M64" s="2">
        <f t="shared" si="0"/>
        <v>-5.9999999999718057E-3</v>
      </c>
      <c r="O64">
        <f t="shared" si="1"/>
        <v>0</v>
      </c>
    </row>
    <row r="65" spans="1:15" x14ac:dyDescent="0.25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/>
      <c r="I65" s="3">
        <v>1388</v>
      </c>
      <c r="J65" s="6">
        <v>2.1999999999999999E-2</v>
      </c>
      <c r="M65" s="2">
        <f t="shared" si="0"/>
        <v>-3.1999999999925421E-2</v>
      </c>
      <c r="O65">
        <f t="shared" si="1"/>
        <v>0</v>
      </c>
    </row>
    <row r="66" spans="1:15" x14ac:dyDescent="0.25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/>
      <c r="I66" s="3">
        <v>1404</v>
      </c>
      <c r="J66" s="6">
        <v>2.1999999999999999E-2</v>
      </c>
      <c r="M66" s="2">
        <f t="shared" si="0"/>
        <v>-5.7999999999992724E-2</v>
      </c>
      <c r="O66">
        <f t="shared" si="1"/>
        <v>0</v>
      </c>
    </row>
    <row r="67" spans="1:15" x14ac:dyDescent="0.25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/>
      <c r="I67" s="3">
        <v>1259</v>
      </c>
      <c r="J67" s="6">
        <v>1.9E-2</v>
      </c>
      <c r="M67" s="2">
        <f t="shared" si="0"/>
        <v>3.9999999999054126E-3</v>
      </c>
      <c r="O67">
        <f t="shared" si="1"/>
        <v>0</v>
      </c>
    </row>
    <row r="68" spans="1:15" x14ac:dyDescent="0.25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/>
      <c r="I68" s="3">
        <v>3254</v>
      </c>
      <c r="J68" s="6">
        <v>4.8000000000000001E-2</v>
      </c>
      <c r="M68" s="2">
        <f t="shared" si="0"/>
        <v>-0.14399999999977808</v>
      </c>
      <c r="O68">
        <f t="shared" si="1"/>
        <v>0</v>
      </c>
    </row>
    <row r="69" spans="1:15" x14ac:dyDescent="0.25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/>
      <c r="I69" s="3">
        <v>1510</v>
      </c>
      <c r="J69" s="6">
        <v>2.3E-2</v>
      </c>
      <c r="M69" s="2">
        <f t="shared" ref="M69:M72" si="2">B69*C69/1000 -D69</f>
        <v>-5.999999999994543E-2</v>
      </c>
      <c r="O69">
        <f t="shared" ref="O69:O72" si="3">D69-G69+F69-I69</f>
        <v>0</v>
      </c>
    </row>
    <row r="70" spans="1:15" x14ac:dyDescent="0.25">
      <c r="A70" s="1">
        <v>1980</v>
      </c>
      <c r="B70" s="3">
        <v>86</v>
      </c>
      <c r="C70" s="3">
        <v>12512</v>
      </c>
      <c r="D70" s="9">
        <v>1550</v>
      </c>
      <c r="E70" s="3"/>
      <c r="F70" s="3"/>
      <c r="G70" s="3">
        <v>212</v>
      </c>
      <c r="H70" s="3"/>
      <c r="I70" s="5">
        <v>1338</v>
      </c>
      <c r="J70" s="6">
        <v>1.9E-2</v>
      </c>
      <c r="M70" s="2">
        <f t="shared" si="2"/>
        <v>-473.96800000000007</v>
      </c>
      <c r="O70">
        <f t="shared" si="3"/>
        <v>0</v>
      </c>
    </row>
    <row r="71" spans="1:15" x14ac:dyDescent="0.25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/>
      <c r="I71" s="3">
        <v>1285</v>
      </c>
      <c r="J71" s="6">
        <v>1.7999999999999999E-2</v>
      </c>
      <c r="M71" s="2">
        <f t="shared" si="2"/>
        <v>-5.0000000001091394E-3</v>
      </c>
      <c r="O71">
        <f t="shared" si="3"/>
        <v>0</v>
      </c>
    </row>
    <row r="72" spans="1:15" x14ac:dyDescent="0.25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/>
      <c r="I72" s="3">
        <v>1289</v>
      </c>
      <c r="J72" s="6">
        <v>1.7999999999999999E-2</v>
      </c>
      <c r="M72" s="2">
        <f t="shared" si="2"/>
        <v>-3.1999999999925421E-2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25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25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25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25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25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25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25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25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25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25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25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25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25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25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25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25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25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25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25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25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25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25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25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25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25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25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25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25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25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25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25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25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25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25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25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25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25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25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25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25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25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25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25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25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25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25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25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25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25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25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25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25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25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25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25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25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25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25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25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25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25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25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25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25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25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25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25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25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25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25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25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25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25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25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25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workbookViewId="0">
      <pane ySplit="2" topLeftCell="A3" activePane="bottomLeft" state="frozen"/>
      <selection pane="bottomLeft" activeCell="J23" sqref="J2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25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25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25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25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25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25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10">
        <v>1.9390000000000001</v>
      </c>
      <c r="M10" s="2">
        <f t="shared" si="0"/>
        <v>-2.3499999999985448</v>
      </c>
      <c r="O10">
        <f t="shared" si="1"/>
        <v>0</v>
      </c>
    </row>
    <row r="11" spans="1:15" x14ac:dyDescent="0.25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25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25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25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25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25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25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25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25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25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25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25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10">
        <v>3.1379999999999999</v>
      </c>
      <c r="M23" s="2">
        <f t="shared" si="0"/>
        <v>-1.2030000000013388</v>
      </c>
      <c r="O23">
        <f t="shared" si="1"/>
        <v>5</v>
      </c>
    </row>
    <row r="24" spans="1:15" x14ac:dyDescent="0.25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25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25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25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25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25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25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25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25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25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25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25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25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25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25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25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25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25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25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25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25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25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25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25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25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25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25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25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25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25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25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25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25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25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25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25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25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25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25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25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25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25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25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25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25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25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25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25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25" workbookViewId="0">
      <selection activeCell="J58" sqref="J58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25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25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25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25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25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25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25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25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25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25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25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25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10">
        <v>5.6909999999999998</v>
      </c>
      <c r="M58" s="2">
        <f t="shared" si="0"/>
        <v>25.195000000006985</v>
      </c>
      <c r="O58">
        <f t="shared" si="1"/>
        <v>0</v>
      </c>
    </row>
    <row r="59" spans="1:15" x14ac:dyDescent="0.25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25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25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25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25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25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25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25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25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25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25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25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25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31" zoomScaleNormal="100" workbookViewId="0">
      <selection activeCell="J43" sqref="J4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25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25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25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25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25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25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25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25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25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25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25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25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25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25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25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25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25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25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25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25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25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25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25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25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25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25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25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25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25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25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25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25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25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25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25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25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25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25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25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10">
        <v>6.3140000000000001</v>
      </c>
      <c r="M43" s="2">
        <f t="shared" si="0"/>
        <v>42.174999999988358</v>
      </c>
      <c r="O43">
        <f t="shared" si="1"/>
        <v>0</v>
      </c>
    </row>
    <row r="44" spans="1:15" x14ac:dyDescent="0.25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25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25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25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25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25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25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25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25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25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25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25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25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25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25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25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25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25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25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25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25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25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25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25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25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25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25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25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  <vt:lpstr>CHILE VERDE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2024-10-31T06:33:38Z</dcterms:modified>
</cp:coreProperties>
</file>