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"/>
    </mc:Choice>
  </mc:AlternateContent>
  <xr:revisionPtr revIDLastSave="0" documentId="13_ncr:1_{3A06B73E-B19C-4A33-9B0E-A66B8AA8139D}" xr6:coauthVersionLast="47" xr6:coauthVersionMax="47" xr10:uidLastSave="{00000000-0000-0000-0000-000000000000}"/>
  <bookViews>
    <workbookView xWindow="57495" yWindow="75" windowWidth="27645" windowHeight="22020" activeTab="1" xr2:uid="{F4557106-ECD8-418F-B5A4-57D873BC11D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8" i="2" l="1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<sst xmlns="http://schemas.openxmlformats.org/spreadsheetml/2006/main" count="248" uniqueCount="187">
  <si>
    <t>губ</t>
  </si>
  <si>
    <t>р 1908</t>
  </si>
  <si>
    <t>р 1907</t>
  </si>
  <si>
    <t>р 1906</t>
  </si>
  <si>
    <t>п 1908</t>
  </si>
  <si>
    <t>п 1907</t>
  </si>
  <si>
    <t>п 1906</t>
  </si>
  <si>
    <t>v 1908</t>
  </si>
  <si>
    <t>v 1907</t>
  </si>
  <si>
    <t>v 1906</t>
  </si>
  <si>
    <t>Архангельская</t>
  </si>
  <si>
    <t>Астраханская</t>
  </si>
  <si>
    <t>Виленская</t>
  </si>
  <si>
    <t>Витебска я</t>
  </si>
  <si>
    <t>Волынская</t>
  </si>
  <si>
    <t>Гродненская</t>
  </si>
  <si>
    <t xml:space="preserve">Кіевская </t>
  </si>
  <si>
    <t>Ковенская</t>
  </si>
  <si>
    <t xml:space="preserve">Минская </t>
  </si>
  <si>
    <t>Могилевская</t>
  </si>
  <si>
    <t>Оренбургская</t>
  </si>
  <si>
    <t>Подольская</t>
  </si>
  <si>
    <t>Среднее для неземских губ</t>
  </si>
  <si>
    <t>Варшавская</t>
  </si>
  <si>
    <t>г Варшава</t>
  </si>
  <si>
    <t>Калипіская</t>
  </si>
  <si>
    <t>Кѣлецкая</t>
  </si>
  <si>
    <t>Ломжинская</t>
  </si>
  <si>
    <t>Люблинская</t>
  </si>
  <si>
    <t>Петроковская</t>
  </si>
  <si>
    <t xml:space="preserve">Плоцкая </t>
  </si>
  <si>
    <t>Радомекая</t>
  </si>
  <si>
    <t>Сувалкская</t>
  </si>
  <si>
    <t>Сѣдлецкая</t>
  </si>
  <si>
    <t>Среднее для привисленских губ</t>
  </si>
  <si>
    <t>Курляндская</t>
  </si>
  <si>
    <t>ЛиФляндская</t>
  </si>
  <si>
    <t>Эстляндская</t>
  </si>
  <si>
    <t>Бессарабская</t>
  </si>
  <si>
    <t>Владимірская</t>
  </si>
  <si>
    <t>Вологодская</t>
  </si>
  <si>
    <t>Воронежская</t>
  </si>
  <si>
    <t xml:space="preserve">Вятская </t>
  </si>
  <si>
    <t xml:space="preserve">Екатеринославская </t>
  </si>
  <si>
    <t>Казанская</t>
  </si>
  <si>
    <t>Калужская</t>
  </si>
  <si>
    <t>Костромская</t>
  </si>
  <si>
    <t xml:space="preserve">Курская </t>
  </si>
  <si>
    <t>Московская</t>
  </si>
  <si>
    <t>г Москва</t>
  </si>
  <si>
    <t>Нижегородская</t>
  </si>
  <si>
    <t>Новгородская</t>
  </si>
  <si>
    <t>Олонецкая</t>
  </si>
  <si>
    <t>Орловская</t>
  </si>
  <si>
    <t xml:space="preserve">Пензенская   </t>
  </si>
  <si>
    <t>Пермская</t>
  </si>
  <si>
    <t>Полтавская</t>
  </si>
  <si>
    <t xml:space="preserve">Псковская  </t>
  </si>
  <si>
    <t>Рязанская</t>
  </si>
  <si>
    <t xml:space="preserve">Самарская  </t>
  </si>
  <si>
    <t>С-Петербургская</t>
  </si>
  <si>
    <t>г С-Петербургъ</t>
  </si>
  <si>
    <t>Саратовская</t>
  </si>
  <si>
    <t>Симбирская</t>
  </si>
  <si>
    <t>Смоленская</t>
  </si>
  <si>
    <t>Таврическая</t>
  </si>
  <si>
    <t>г Севастополь</t>
  </si>
  <si>
    <t>Тамбовская</t>
  </si>
  <si>
    <t xml:space="preserve">Тверская </t>
  </si>
  <si>
    <t xml:space="preserve">Тульская  </t>
  </si>
  <si>
    <t xml:space="preserve">Уфимская  </t>
  </si>
  <si>
    <t xml:space="preserve">Харьковская  </t>
  </si>
  <si>
    <t xml:space="preserve">Херсонская </t>
  </si>
  <si>
    <t xml:space="preserve">г Николаевъ </t>
  </si>
  <si>
    <t>г Одесса</t>
  </si>
  <si>
    <t>Черниговская</t>
  </si>
  <si>
    <t xml:space="preserve">Ярославская </t>
  </si>
  <si>
    <t>Среднее для земск губ</t>
  </si>
  <si>
    <t xml:space="preserve">Обл войска Донского </t>
  </si>
  <si>
    <t xml:space="preserve">Среднее для Европейской Россіи </t>
  </si>
  <si>
    <t>Среднее для остзейских губ</t>
  </si>
  <si>
    <t xml:space="preserve">Архангельская </t>
  </si>
  <si>
    <t xml:space="preserve">Виленская </t>
  </si>
  <si>
    <t>Витебская</t>
  </si>
  <si>
    <t xml:space="preserve">Гродненская </t>
  </si>
  <si>
    <t>Кіевская</t>
  </si>
  <si>
    <t>Минская</t>
  </si>
  <si>
    <t>Итого въ неземcкихъ г</t>
  </si>
  <si>
    <t>Калишская</t>
  </si>
  <si>
    <t xml:space="preserve">Радомская </t>
  </si>
  <si>
    <t>Итого въ привислинcк г</t>
  </si>
  <si>
    <t xml:space="preserve">Эстляндская </t>
  </si>
  <si>
    <t>Итого въ остзейскихъ г</t>
  </si>
  <si>
    <t>чр 1908</t>
  </si>
  <si>
    <t xml:space="preserve">Бессарабская </t>
  </si>
  <si>
    <t xml:space="preserve">Вологодская </t>
  </si>
  <si>
    <t xml:space="preserve">Воронежская </t>
  </si>
  <si>
    <t>Вятская</t>
  </si>
  <si>
    <t>Екатеринославская</t>
  </si>
  <si>
    <t xml:space="preserve">Калужская </t>
  </si>
  <si>
    <t xml:space="preserve">Костромская </t>
  </si>
  <si>
    <t>Курская</t>
  </si>
  <si>
    <t xml:space="preserve">Г Москва </t>
  </si>
  <si>
    <t xml:space="preserve">Нижегородская </t>
  </si>
  <si>
    <t xml:space="preserve">Новгородская </t>
  </si>
  <si>
    <t xml:space="preserve">Орловская </t>
  </si>
  <si>
    <t>Пензенская</t>
  </si>
  <si>
    <t xml:space="preserve">Пермская </t>
  </si>
  <si>
    <t>Псковская</t>
  </si>
  <si>
    <t xml:space="preserve">Рязанская </t>
  </si>
  <si>
    <t xml:space="preserve">Самарская </t>
  </si>
  <si>
    <t xml:space="preserve">Саратовская </t>
  </si>
  <si>
    <t xml:space="preserve">г Севастополь </t>
  </si>
  <si>
    <t>Тульская</t>
  </si>
  <si>
    <t>Уфимская</t>
  </si>
  <si>
    <t>Харьковская</t>
  </si>
  <si>
    <t>Херсонская</t>
  </si>
  <si>
    <t>г Николаевъ</t>
  </si>
  <si>
    <t xml:space="preserve">Черниговская </t>
  </si>
  <si>
    <t>Итого въ земскихъ губ</t>
  </si>
  <si>
    <t>Обл войска Донского</t>
  </si>
  <si>
    <t>Итого въ Европейской Россіи</t>
  </si>
  <si>
    <t xml:space="preserve">Бакинская </t>
  </si>
  <si>
    <t>Бакинское градонач</t>
  </si>
  <si>
    <t xml:space="preserve">Батумская </t>
  </si>
  <si>
    <t>Дагестанская</t>
  </si>
  <si>
    <t xml:space="preserve">Елисаветпольская </t>
  </si>
  <si>
    <t>Карсская</t>
  </si>
  <si>
    <t>Кубанская</t>
  </si>
  <si>
    <t>Кутаисская</t>
  </si>
  <si>
    <t xml:space="preserve">Ставропольская </t>
  </si>
  <si>
    <t xml:space="preserve">Терская </t>
  </si>
  <si>
    <t xml:space="preserve">Тифлисская </t>
  </si>
  <si>
    <t xml:space="preserve">Черноморская </t>
  </si>
  <si>
    <t xml:space="preserve">Эриванская </t>
  </si>
  <si>
    <t>Итого на Кавказѣ</t>
  </si>
  <si>
    <t xml:space="preserve">Амурская </t>
  </si>
  <si>
    <t>Енисейская</t>
  </si>
  <si>
    <t xml:space="preserve">Забайкальская </t>
  </si>
  <si>
    <t>Иркутская</t>
  </si>
  <si>
    <t>Приморская</t>
  </si>
  <si>
    <t>Тобольская</t>
  </si>
  <si>
    <t>Томская</t>
  </si>
  <si>
    <t xml:space="preserve">Якутская </t>
  </si>
  <si>
    <t>Сев. Сахалинъ</t>
  </si>
  <si>
    <t>Итого въ Сибири</t>
  </si>
  <si>
    <t>Акмолинская</t>
  </si>
  <si>
    <t xml:space="preserve">Закаспійская </t>
  </si>
  <si>
    <t>Самаркандская</t>
  </si>
  <si>
    <t xml:space="preserve">Семипалатинская </t>
  </si>
  <si>
    <t xml:space="preserve">Семирѣченская </t>
  </si>
  <si>
    <t xml:space="preserve">Сыръ-Дарьинска я </t>
  </si>
  <si>
    <t>Тургайская</t>
  </si>
  <si>
    <t>У ральская</t>
  </si>
  <si>
    <t>Ферганская</t>
  </si>
  <si>
    <t>Итого въ Средней Азіи</t>
  </si>
  <si>
    <t>Итого въ Азіатской Россіи</t>
  </si>
  <si>
    <t xml:space="preserve">Всего въ Имперіи </t>
  </si>
  <si>
    <t>-</t>
  </si>
  <si>
    <t xml:space="preserve">Седлецкая </t>
  </si>
  <si>
    <t>чж 1909</t>
  </si>
  <si>
    <t>чу 1908</t>
  </si>
  <si>
    <t>с 1908</t>
  </si>
  <si>
    <t>с 1907</t>
  </si>
  <si>
    <t>с 1906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</si>
  <si>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</si>
  <si>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</si>
  <si>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</si>
  <si>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</si>
  <si>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</si>
  <si>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</si>
  <si>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</si>
  <si>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</si>
  <si>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</si>
  <si>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</si>
  <si>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</si>
  <si>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</si>
  <si>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</si>
  <si>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</si>
  <si>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</si>
  <si>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</si>
  <si>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</si>
  <si>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</si>
  <si>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</si>
  <si>
    <t>note:</t>
  </si>
  <si>
    <t>Расхождение величин по Средней Азии, Азиатской России и Империи</t>
  </si>
  <si>
    <t>вызвано отсутствием половой разбивки по Самаркандской обл.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</si>
</sst>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2" borderId="0" xfId="0" applyFont="1" applyFill="1"/>
    <xf numFmtId="3" fontId="0" fillId="2" borderId="0" xfId="0" applyNumberFormat="1" applyFill="1" applyAlignment="1">
      <alignment horizontal="right"/>
    </xf>
    <xf numFmtId="0" fontId="0" fillId="2" borderId="0" xfId="0" applyFill="1"/>
    <xf numFmtId="3" fontId="0" fillId="2" borderId="0" xfId="0" applyNumberFormat="1" applyFill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D3C9-4506-4EBA-B5D1-1E4158C69B96}">
  <dimension ref="A1:P104"/>
  <sheetViews>
    <sheetView workbookViewId="0">
      <selection activeCell="H1" sqref="H1"/>
    </sheetView>
  </sheetViews>
  <sheetFormatPr defaultRowHeight="14.4" x14ac:dyDescent="0.55000000000000004"/>
  <cols>
    <col min="1" max="1" width="30.83984375" customWidth="1"/>
  </cols>
  <sheetData>
    <row r="1" spans="1:16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162</v>
      </c>
      <c r="G1" s="1" t="s">
        <v>163</v>
      </c>
      <c r="H1" s="1" t="s">
        <v>164</v>
      </c>
      <c r="I1" s="1"/>
      <c r="J1" s="1" t="s">
        <v>4</v>
      </c>
      <c r="K1" s="1" t="s">
        <v>5</v>
      </c>
      <c r="L1" s="1" t="s">
        <v>6</v>
      </c>
      <c r="M1" s="1"/>
      <c r="N1" s="1" t="s">
        <v>7</v>
      </c>
      <c r="O1" s="1" t="s">
        <v>8</v>
      </c>
      <c r="P1" s="1" t="s">
        <v>9</v>
      </c>
    </row>
    <row r="2" spans="1:16" x14ac:dyDescent="0.55000000000000004">
      <c r="A2" t="s">
        <v>10</v>
      </c>
      <c r="B2" s="2">
        <v>42.2</v>
      </c>
      <c r="C2" s="2">
        <v>45.1</v>
      </c>
      <c r="D2" s="2">
        <v>43</v>
      </c>
      <c r="E2" s="2"/>
      <c r="F2" s="2">
        <v>27.3</v>
      </c>
      <c r="G2" s="2">
        <v>24.4</v>
      </c>
      <c r="H2" s="2">
        <v>25.2</v>
      </c>
      <c r="I2" s="2"/>
      <c r="J2" s="2">
        <v>14.9</v>
      </c>
      <c r="K2" s="2">
        <v>20.7</v>
      </c>
      <c r="L2" s="2">
        <v>17.8</v>
      </c>
      <c r="M2" s="2"/>
      <c r="N2" s="2">
        <f>B2-F2-J2</f>
        <v>0</v>
      </c>
      <c r="O2" s="2">
        <f>C2-G2-K2</f>
        <v>0</v>
      </c>
      <c r="P2" s="2">
        <f>D2-H2-L2</f>
        <v>0</v>
      </c>
    </row>
    <row r="3" spans="1:16" x14ac:dyDescent="0.55000000000000004">
      <c r="A3" t="s">
        <v>11</v>
      </c>
      <c r="B3" s="2">
        <v>56.2</v>
      </c>
      <c r="C3" s="2">
        <v>57.2</v>
      </c>
      <c r="D3" s="2">
        <v>57.2</v>
      </c>
      <c r="E3" s="2"/>
      <c r="F3" s="2">
        <v>39.9</v>
      </c>
      <c r="G3" s="2">
        <v>41.1</v>
      </c>
      <c r="H3" s="2">
        <v>37.5</v>
      </c>
      <c r="I3" s="2"/>
      <c r="J3" s="2">
        <v>16.3</v>
      </c>
      <c r="K3" s="2">
        <v>16.100000000000001</v>
      </c>
      <c r="L3" s="2">
        <v>19.7</v>
      </c>
      <c r="M3" s="2"/>
      <c r="N3" s="2">
        <f t="shared" ref="N3:N66" si="0">B3-F3-J3</f>
        <v>0</v>
      </c>
      <c r="O3" s="2">
        <f t="shared" ref="O3:O66" si="1">C3-G3-K3</f>
        <v>0</v>
      </c>
      <c r="P3" s="2">
        <f t="shared" ref="P3:P66" si="2">D3-H3-L3</f>
        <v>0</v>
      </c>
    </row>
    <row r="4" spans="1:16" x14ac:dyDescent="0.55000000000000004">
      <c r="A4" t="s">
        <v>12</v>
      </c>
      <c r="B4" s="2">
        <v>30.6</v>
      </c>
      <c r="C4" s="2">
        <v>33.5</v>
      </c>
      <c r="D4" s="2">
        <v>33.9</v>
      </c>
      <c r="E4" s="2"/>
      <c r="F4" s="2">
        <v>18.100000000000001</v>
      </c>
      <c r="G4" s="2">
        <v>18.899999999999999</v>
      </c>
      <c r="H4" s="2">
        <v>19.600000000000001</v>
      </c>
      <c r="I4" s="2"/>
      <c r="J4" s="2">
        <v>12.5</v>
      </c>
      <c r="K4" s="2">
        <v>14.6</v>
      </c>
      <c r="L4" s="2">
        <v>14.3</v>
      </c>
      <c r="M4" s="2"/>
      <c r="N4" s="2">
        <f t="shared" si="0"/>
        <v>0</v>
      </c>
      <c r="O4" s="2">
        <f t="shared" si="1"/>
        <v>0</v>
      </c>
      <c r="P4" s="2">
        <f t="shared" si="2"/>
        <v>0</v>
      </c>
    </row>
    <row r="5" spans="1:16" x14ac:dyDescent="0.55000000000000004">
      <c r="A5" t="s">
        <v>13</v>
      </c>
      <c r="B5" s="2">
        <v>34.4</v>
      </c>
      <c r="C5" s="2">
        <v>39.299999999999997</v>
      </c>
      <c r="D5" s="2">
        <v>35.799999999999997</v>
      </c>
      <c r="E5" s="2"/>
      <c r="F5" s="2">
        <v>19.3</v>
      </c>
      <c r="G5" s="2">
        <v>20.2</v>
      </c>
      <c r="H5" s="2">
        <v>20.399999999999999</v>
      </c>
      <c r="I5" s="2"/>
      <c r="J5" s="2">
        <v>15.1</v>
      </c>
      <c r="K5" s="2">
        <v>19.100000000000001</v>
      </c>
      <c r="L5" s="2">
        <v>15.4</v>
      </c>
      <c r="M5" s="2"/>
      <c r="N5" s="2">
        <f t="shared" si="0"/>
        <v>0</v>
      </c>
      <c r="O5" s="2">
        <f t="shared" si="1"/>
        <v>0</v>
      </c>
      <c r="P5" s="2">
        <f t="shared" si="2"/>
        <v>0</v>
      </c>
    </row>
    <row r="6" spans="1:16" x14ac:dyDescent="0.55000000000000004">
      <c r="A6" t="s">
        <v>14</v>
      </c>
      <c r="B6" s="2">
        <v>40.6</v>
      </c>
      <c r="C6" s="2">
        <v>43.6</v>
      </c>
      <c r="D6" s="2">
        <v>43.1</v>
      </c>
      <c r="E6" s="2"/>
      <c r="F6" s="2">
        <v>22.6</v>
      </c>
      <c r="G6" s="2">
        <v>22.8</v>
      </c>
      <c r="H6" s="2">
        <v>24.5</v>
      </c>
      <c r="I6" s="2"/>
      <c r="J6" s="2">
        <v>18</v>
      </c>
      <c r="K6" s="2">
        <v>20.8</v>
      </c>
      <c r="L6" s="2">
        <v>18.600000000000001</v>
      </c>
      <c r="M6" s="2"/>
      <c r="N6" s="2">
        <f t="shared" si="0"/>
        <v>0</v>
      </c>
      <c r="O6" s="2">
        <f t="shared" si="1"/>
        <v>0</v>
      </c>
      <c r="P6" s="2">
        <f t="shared" si="2"/>
        <v>0</v>
      </c>
    </row>
    <row r="7" spans="1:16" x14ac:dyDescent="0.55000000000000004">
      <c r="A7" t="s">
        <v>15</v>
      </c>
      <c r="B7" s="2">
        <v>36.5</v>
      </c>
      <c r="C7" s="2">
        <v>39.5</v>
      </c>
      <c r="D7" s="2">
        <v>38.700000000000003</v>
      </c>
      <c r="E7" s="2"/>
      <c r="F7" s="2">
        <v>22.9</v>
      </c>
      <c r="G7" s="2">
        <v>21.7</v>
      </c>
      <c r="H7" s="2">
        <v>22.3</v>
      </c>
      <c r="I7" s="2"/>
      <c r="J7" s="2">
        <v>13.6</v>
      </c>
      <c r="K7" s="2">
        <v>17.8</v>
      </c>
      <c r="L7" s="2">
        <v>16.399999999999999</v>
      </c>
      <c r="M7" s="2"/>
      <c r="N7" s="2">
        <f t="shared" si="0"/>
        <v>0</v>
      </c>
      <c r="O7" s="2">
        <f t="shared" si="1"/>
        <v>0</v>
      </c>
      <c r="P7" s="2">
        <f t="shared" si="2"/>
        <v>0</v>
      </c>
    </row>
    <row r="8" spans="1:16" x14ac:dyDescent="0.55000000000000004">
      <c r="A8" t="s">
        <v>16</v>
      </c>
      <c r="B8" s="2">
        <v>40.6</v>
      </c>
      <c r="C8" s="2">
        <v>42.7</v>
      </c>
      <c r="D8" s="2">
        <v>41.4</v>
      </c>
      <c r="E8" s="2"/>
      <c r="F8" s="2">
        <v>24.5</v>
      </c>
      <c r="G8" s="2">
        <v>24.7</v>
      </c>
      <c r="H8" s="2">
        <v>25.5</v>
      </c>
      <c r="I8" s="2"/>
      <c r="J8" s="2">
        <v>16.100000000000001</v>
      </c>
      <c r="K8" s="2">
        <v>18</v>
      </c>
      <c r="L8" s="2">
        <v>15.9</v>
      </c>
      <c r="M8" s="2"/>
      <c r="N8" s="2">
        <f t="shared" si="0"/>
        <v>0</v>
      </c>
      <c r="O8" s="2">
        <f t="shared" si="1"/>
        <v>0</v>
      </c>
      <c r="P8" s="2">
        <f t="shared" si="2"/>
        <v>0</v>
      </c>
    </row>
    <row r="9" spans="1:16" x14ac:dyDescent="0.55000000000000004">
      <c r="A9" t="s">
        <v>17</v>
      </c>
      <c r="B9" s="2">
        <v>29.3</v>
      </c>
      <c r="C9" s="2">
        <v>30</v>
      </c>
      <c r="D9" s="2">
        <v>31.1</v>
      </c>
      <c r="E9" s="2"/>
      <c r="F9" s="2">
        <v>19.600000000000001</v>
      </c>
      <c r="G9" s="2">
        <v>19.899999999999999</v>
      </c>
      <c r="H9" s="2">
        <v>21.5</v>
      </c>
      <c r="I9" s="2"/>
      <c r="J9" s="2">
        <v>9.6999999999999993</v>
      </c>
      <c r="K9" s="2">
        <v>10.1</v>
      </c>
      <c r="L9" s="2">
        <v>9.6</v>
      </c>
      <c r="M9" s="2"/>
      <c r="N9" s="2">
        <f t="shared" si="0"/>
        <v>0</v>
      </c>
      <c r="O9" s="2">
        <f t="shared" si="1"/>
        <v>0</v>
      </c>
      <c r="P9" s="2">
        <f t="shared" si="2"/>
        <v>0</v>
      </c>
    </row>
    <row r="10" spans="1:16" x14ac:dyDescent="0.55000000000000004">
      <c r="A10" t="s">
        <v>18</v>
      </c>
      <c r="B10" s="2">
        <v>38.9</v>
      </c>
      <c r="C10" s="2">
        <v>41.5</v>
      </c>
      <c r="D10" s="2">
        <v>40.799999999999997</v>
      </c>
      <c r="E10" s="2"/>
      <c r="F10" s="2">
        <v>20</v>
      </c>
      <c r="G10" s="2">
        <v>20.6</v>
      </c>
      <c r="H10" s="2">
        <v>21</v>
      </c>
      <c r="I10" s="2"/>
      <c r="J10" s="2">
        <v>18.899999999999999</v>
      </c>
      <c r="K10" s="2">
        <v>20.9</v>
      </c>
      <c r="L10" s="2">
        <v>19.8</v>
      </c>
      <c r="M10" s="2"/>
      <c r="N10" s="2">
        <f t="shared" si="0"/>
        <v>0</v>
      </c>
      <c r="O10" s="2">
        <f t="shared" si="1"/>
        <v>0</v>
      </c>
      <c r="P10" s="2">
        <f t="shared" si="2"/>
        <v>0</v>
      </c>
    </row>
    <row r="11" spans="1:16" x14ac:dyDescent="0.55000000000000004">
      <c r="A11" t="s">
        <v>19</v>
      </c>
      <c r="B11" s="2">
        <v>37.9</v>
      </c>
      <c r="C11" s="2">
        <v>42.2</v>
      </c>
      <c r="D11" s="2">
        <v>40.700000000000003</v>
      </c>
      <c r="E11" s="2"/>
      <c r="F11" s="2">
        <v>20.5</v>
      </c>
      <c r="G11" s="2">
        <v>19.8</v>
      </c>
      <c r="H11" s="2">
        <v>21.4</v>
      </c>
      <c r="I11" s="2"/>
      <c r="J11" s="2">
        <v>17.399999999999999</v>
      </c>
      <c r="K11" s="2">
        <v>22.4</v>
      </c>
      <c r="L11" s="2">
        <v>19.3</v>
      </c>
      <c r="M11" s="2"/>
      <c r="N11" s="2">
        <f t="shared" si="0"/>
        <v>0</v>
      </c>
      <c r="O11" s="2">
        <f t="shared" si="1"/>
        <v>0</v>
      </c>
      <c r="P11" s="2">
        <f t="shared" si="2"/>
        <v>0</v>
      </c>
    </row>
    <row r="12" spans="1:16" x14ac:dyDescent="0.55000000000000004">
      <c r="A12" t="s">
        <v>20</v>
      </c>
      <c r="B12" s="2">
        <v>59.1</v>
      </c>
      <c r="C12" s="2">
        <v>61.5</v>
      </c>
      <c r="D12" s="2">
        <v>61.2</v>
      </c>
      <c r="E12" s="2"/>
      <c r="F12" s="2">
        <v>39.1</v>
      </c>
      <c r="G12" s="2">
        <v>39.1</v>
      </c>
      <c r="H12" s="2">
        <v>35.5</v>
      </c>
      <c r="I12" s="2"/>
      <c r="J12" s="2">
        <v>20</v>
      </c>
      <c r="K12" s="2">
        <v>22.4</v>
      </c>
      <c r="L12" s="2">
        <v>25.7</v>
      </c>
      <c r="M12" s="2"/>
      <c r="N12" s="2">
        <f t="shared" si="0"/>
        <v>0</v>
      </c>
      <c r="O12" s="2">
        <f t="shared" si="1"/>
        <v>0</v>
      </c>
      <c r="P12" s="2">
        <f t="shared" si="2"/>
        <v>0</v>
      </c>
    </row>
    <row r="13" spans="1:16" x14ac:dyDescent="0.55000000000000004">
      <c r="A13" t="s">
        <v>21</v>
      </c>
      <c r="B13" s="2">
        <v>41.9</v>
      </c>
      <c r="C13" s="2">
        <v>45.6</v>
      </c>
      <c r="D13" s="2">
        <v>40.9</v>
      </c>
      <c r="E13" s="2"/>
      <c r="F13" s="2">
        <v>22</v>
      </c>
      <c r="G13" s="2">
        <v>24</v>
      </c>
      <c r="H13" s="2">
        <v>27.8</v>
      </c>
      <c r="I13" s="2"/>
      <c r="J13" s="2">
        <v>19.899999999999999</v>
      </c>
      <c r="K13" s="2">
        <v>21.6</v>
      </c>
      <c r="L13" s="2">
        <v>13.1</v>
      </c>
      <c r="M13" s="2"/>
      <c r="N13" s="2">
        <f t="shared" si="0"/>
        <v>0</v>
      </c>
      <c r="O13" s="2">
        <f t="shared" si="1"/>
        <v>0</v>
      </c>
      <c r="P13" s="2">
        <f t="shared" si="2"/>
        <v>0</v>
      </c>
    </row>
    <row r="14" spans="1:16" x14ac:dyDescent="0.55000000000000004">
      <c r="A14" t="s">
        <v>22</v>
      </c>
      <c r="B14" s="2">
        <v>39.6</v>
      </c>
      <c r="C14" s="2">
        <v>42.4</v>
      </c>
      <c r="D14" s="2">
        <v>41.1</v>
      </c>
      <c r="E14" s="2"/>
      <c r="F14" s="2">
        <v>23.2</v>
      </c>
      <c r="G14" s="2">
        <v>23.5</v>
      </c>
      <c r="H14" s="2">
        <v>24.4</v>
      </c>
      <c r="I14" s="2"/>
      <c r="J14" s="2">
        <v>16.399999999999999</v>
      </c>
      <c r="K14" s="2">
        <v>18.899999999999999</v>
      </c>
      <c r="L14" s="2">
        <v>16.7</v>
      </c>
      <c r="M14" s="2"/>
      <c r="N14" s="2">
        <f t="shared" si="0"/>
        <v>0</v>
      </c>
      <c r="O14" s="2">
        <f t="shared" si="1"/>
        <v>0</v>
      </c>
      <c r="P14" s="2">
        <f t="shared" si="2"/>
        <v>0</v>
      </c>
    </row>
    <row r="15" spans="1:16" x14ac:dyDescent="0.55000000000000004">
      <c r="A15" t="s">
        <v>23</v>
      </c>
      <c r="B15" s="2">
        <v>32.700000000000003</v>
      </c>
      <c r="C15" s="2">
        <v>33.200000000000003</v>
      </c>
      <c r="D15" s="2">
        <v>32.299999999999997</v>
      </c>
      <c r="E15" s="2"/>
      <c r="F15" s="2">
        <v>16.8</v>
      </c>
      <c r="G15" s="2">
        <v>19.100000000000001</v>
      </c>
      <c r="H15" s="2">
        <v>19</v>
      </c>
      <c r="I15" s="2"/>
      <c r="J15" s="2">
        <v>15.9</v>
      </c>
      <c r="K15" s="2">
        <v>14.1</v>
      </c>
      <c r="L15" s="2">
        <v>13.3</v>
      </c>
      <c r="M15" s="2"/>
      <c r="N15" s="2">
        <f t="shared" si="0"/>
        <v>0</v>
      </c>
      <c r="O15" s="2">
        <f t="shared" si="1"/>
        <v>0</v>
      </c>
      <c r="P15" s="2">
        <f t="shared" si="2"/>
        <v>0</v>
      </c>
    </row>
    <row r="16" spans="1:16" x14ac:dyDescent="0.55000000000000004">
      <c r="A16" t="s">
        <v>24</v>
      </c>
      <c r="B16" s="2">
        <v>30.5</v>
      </c>
      <c r="C16" s="2">
        <v>27.7</v>
      </c>
      <c r="D16" s="2">
        <v>33.799999999999997</v>
      </c>
      <c r="E16" s="2"/>
      <c r="F16" s="2">
        <v>20.8</v>
      </c>
      <c r="G16" s="2">
        <v>20.5</v>
      </c>
      <c r="H16" s="2">
        <v>23</v>
      </c>
      <c r="I16" s="2"/>
      <c r="J16" s="2">
        <v>9.6999999999999993</v>
      </c>
      <c r="K16" s="2">
        <v>7.2</v>
      </c>
      <c r="L16" s="2">
        <v>10.8</v>
      </c>
      <c r="M16" s="2"/>
      <c r="N16" s="2">
        <f t="shared" si="0"/>
        <v>0</v>
      </c>
      <c r="O16" s="2">
        <f t="shared" si="1"/>
        <v>0</v>
      </c>
      <c r="P16" s="2">
        <f t="shared" si="2"/>
        <v>0</v>
      </c>
    </row>
    <row r="17" spans="1:16" x14ac:dyDescent="0.55000000000000004">
      <c r="A17" t="s">
        <v>25</v>
      </c>
      <c r="B17" s="2">
        <v>36.9</v>
      </c>
      <c r="C17" s="2">
        <v>38.299999999999997</v>
      </c>
      <c r="D17" s="2">
        <v>39.299999999999997</v>
      </c>
      <c r="E17" s="2"/>
      <c r="F17" s="2">
        <v>21</v>
      </c>
      <c r="G17" s="2">
        <v>22.9</v>
      </c>
      <c r="H17" s="2">
        <v>22.4</v>
      </c>
      <c r="I17" s="2"/>
      <c r="J17" s="2">
        <v>15.9</v>
      </c>
      <c r="K17" s="2">
        <v>15.4</v>
      </c>
      <c r="L17" s="2">
        <v>16.899999999999999</v>
      </c>
      <c r="M17" s="2"/>
      <c r="N17" s="2">
        <f t="shared" si="0"/>
        <v>0</v>
      </c>
      <c r="O17" s="2">
        <f t="shared" si="1"/>
        <v>0</v>
      </c>
      <c r="P17" s="2">
        <f t="shared" si="2"/>
        <v>0</v>
      </c>
    </row>
    <row r="18" spans="1:16" x14ac:dyDescent="0.55000000000000004">
      <c r="A18" t="s">
        <v>26</v>
      </c>
      <c r="B18" s="2">
        <v>30.1</v>
      </c>
      <c r="C18" s="2">
        <v>32</v>
      </c>
      <c r="D18" s="2">
        <v>30.7</v>
      </c>
      <c r="E18" s="2"/>
      <c r="F18" s="2">
        <v>16.2</v>
      </c>
      <c r="G18" s="2">
        <v>16.3</v>
      </c>
      <c r="H18" s="2">
        <v>17.2</v>
      </c>
      <c r="I18" s="2"/>
      <c r="J18" s="2">
        <v>13.9</v>
      </c>
      <c r="K18" s="2">
        <v>15.7</v>
      </c>
      <c r="L18" s="2">
        <v>13.5</v>
      </c>
      <c r="M18" s="2"/>
      <c r="N18" s="2">
        <f t="shared" si="0"/>
        <v>0</v>
      </c>
      <c r="O18" s="2">
        <f t="shared" si="1"/>
        <v>0</v>
      </c>
      <c r="P18" s="2">
        <f t="shared" si="2"/>
        <v>0</v>
      </c>
    </row>
    <row r="19" spans="1:16" x14ac:dyDescent="0.55000000000000004">
      <c r="A19" t="s">
        <v>27</v>
      </c>
      <c r="B19" s="2">
        <v>29.5</v>
      </c>
      <c r="C19" s="2">
        <v>27.9</v>
      </c>
      <c r="D19" s="2">
        <v>27.8</v>
      </c>
      <c r="E19" s="2"/>
      <c r="F19" s="2">
        <v>16.7</v>
      </c>
      <c r="G19" s="2">
        <v>15.7</v>
      </c>
      <c r="H19" s="2">
        <v>17.100000000000001</v>
      </c>
      <c r="I19" s="2"/>
      <c r="J19" s="2">
        <v>12.8</v>
      </c>
      <c r="K19" s="2">
        <v>12.2</v>
      </c>
      <c r="L19" s="2">
        <v>10.7</v>
      </c>
      <c r="M19" s="2"/>
      <c r="N19" s="2">
        <f t="shared" si="0"/>
        <v>0</v>
      </c>
      <c r="O19" s="2">
        <f t="shared" si="1"/>
        <v>0</v>
      </c>
      <c r="P19" s="2">
        <f t="shared" si="2"/>
        <v>0</v>
      </c>
    </row>
    <row r="20" spans="1:16" x14ac:dyDescent="0.55000000000000004">
      <c r="A20" t="s">
        <v>28</v>
      </c>
      <c r="B20" s="2">
        <v>34.200000000000003</v>
      </c>
      <c r="C20" s="2">
        <v>35</v>
      </c>
      <c r="D20" s="2">
        <v>34.9</v>
      </c>
      <c r="E20" s="2"/>
      <c r="F20" s="2">
        <v>20.5</v>
      </c>
      <c r="G20" s="2">
        <v>20.6</v>
      </c>
      <c r="H20" s="2">
        <v>20.5</v>
      </c>
      <c r="I20" s="2"/>
      <c r="J20" s="2">
        <v>13.7</v>
      </c>
      <c r="K20" s="2">
        <v>14.4</v>
      </c>
      <c r="L20" s="2">
        <v>14.4</v>
      </c>
      <c r="M20" s="2"/>
      <c r="N20" s="2">
        <f t="shared" si="0"/>
        <v>0</v>
      </c>
      <c r="O20" s="2">
        <f t="shared" si="1"/>
        <v>0</v>
      </c>
      <c r="P20" s="2">
        <f t="shared" si="2"/>
        <v>0</v>
      </c>
    </row>
    <row r="21" spans="1:16" x14ac:dyDescent="0.55000000000000004">
      <c r="A21" t="s">
        <v>29</v>
      </c>
      <c r="B21" s="2">
        <v>48.5</v>
      </c>
      <c r="C21" s="2">
        <v>47.1</v>
      </c>
      <c r="D21" s="2">
        <v>45</v>
      </c>
      <c r="E21" s="2"/>
      <c r="F21" s="2">
        <v>24.3</v>
      </c>
      <c r="G21" s="2">
        <v>24.6</v>
      </c>
      <c r="H21" s="2">
        <v>25.4</v>
      </c>
      <c r="I21" s="2"/>
      <c r="J21" s="2">
        <v>24.2</v>
      </c>
      <c r="K21" s="2">
        <v>22.5</v>
      </c>
      <c r="L21" s="2">
        <v>19.600000000000001</v>
      </c>
      <c r="M21" s="2"/>
      <c r="N21" s="2">
        <f t="shared" si="0"/>
        <v>0</v>
      </c>
      <c r="O21" s="2">
        <f t="shared" si="1"/>
        <v>0</v>
      </c>
      <c r="P21" s="2">
        <f t="shared" si="2"/>
        <v>0</v>
      </c>
    </row>
    <row r="22" spans="1:16" x14ac:dyDescent="0.55000000000000004">
      <c r="A22" t="s">
        <v>30</v>
      </c>
      <c r="B22" s="2">
        <v>30.8</v>
      </c>
      <c r="C22" s="2">
        <v>31.2</v>
      </c>
      <c r="D22" s="2">
        <v>25.9</v>
      </c>
      <c r="E22" s="2"/>
      <c r="F22" s="2">
        <v>21</v>
      </c>
      <c r="G22" s="2">
        <v>19.600000000000001</v>
      </c>
      <c r="H22" s="2">
        <v>16.600000000000001</v>
      </c>
      <c r="I22" s="2"/>
      <c r="J22" s="2">
        <v>9.8000000000000007</v>
      </c>
      <c r="K22" s="2">
        <v>11.6</v>
      </c>
      <c r="L22" s="2">
        <v>9.3000000000000007</v>
      </c>
      <c r="M22" s="2"/>
      <c r="N22" s="2">
        <f t="shared" si="0"/>
        <v>0</v>
      </c>
      <c r="O22" s="2">
        <f t="shared" si="1"/>
        <v>0</v>
      </c>
      <c r="P22" s="2">
        <f t="shared" si="2"/>
        <v>0</v>
      </c>
    </row>
    <row r="23" spans="1:16" x14ac:dyDescent="0.55000000000000004">
      <c r="A23" t="s">
        <v>31</v>
      </c>
      <c r="B23" s="2">
        <v>35.4</v>
      </c>
      <c r="C23" s="2">
        <v>37</v>
      </c>
      <c r="D23" s="2">
        <v>38.1</v>
      </c>
      <c r="E23" s="2"/>
      <c r="F23" s="2">
        <v>20.2</v>
      </c>
      <c r="G23" s="2">
        <v>19.600000000000001</v>
      </c>
      <c r="H23" s="2">
        <v>22.2</v>
      </c>
      <c r="I23" s="2"/>
      <c r="J23" s="2">
        <v>15.2</v>
      </c>
      <c r="K23" s="2">
        <v>17.399999999999999</v>
      </c>
      <c r="L23" s="2">
        <v>15.9</v>
      </c>
      <c r="M23" s="2"/>
      <c r="N23" s="2">
        <f t="shared" si="0"/>
        <v>0</v>
      </c>
      <c r="O23" s="2">
        <f t="shared" si="1"/>
        <v>0</v>
      </c>
      <c r="P23" s="2">
        <f t="shared" si="2"/>
        <v>0</v>
      </c>
    </row>
    <row r="24" spans="1:16" x14ac:dyDescent="0.55000000000000004">
      <c r="A24" t="s">
        <v>32</v>
      </c>
      <c r="B24" s="2">
        <v>28.3</v>
      </c>
      <c r="C24" s="2">
        <v>29.4</v>
      </c>
      <c r="D24" s="2">
        <v>29.6</v>
      </c>
      <c r="E24" s="2"/>
      <c r="F24" s="2">
        <v>21.1</v>
      </c>
      <c r="G24" s="2">
        <v>21.2</v>
      </c>
      <c r="H24" s="2">
        <v>22.4</v>
      </c>
      <c r="I24" s="2"/>
      <c r="J24" s="2">
        <v>7.2</v>
      </c>
      <c r="K24" s="2">
        <v>8.1999999999999993</v>
      </c>
      <c r="L24" s="2">
        <v>7.2</v>
      </c>
      <c r="M24" s="2"/>
      <c r="N24" s="2">
        <f t="shared" si="0"/>
        <v>0</v>
      </c>
      <c r="O24" s="2">
        <f t="shared" si="1"/>
        <v>0</v>
      </c>
      <c r="P24" s="2">
        <f t="shared" si="2"/>
        <v>0</v>
      </c>
    </row>
    <row r="25" spans="1:16" x14ac:dyDescent="0.55000000000000004">
      <c r="A25" t="s">
        <v>33</v>
      </c>
      <c r="B25" s="2">
        <v>35.700000000000003</v>
      </c>
      <c r="C25" s="2">
        <v>38.1</v>
      </c>
      <c r="D25" s="2">
        <v>39.6</v>
      </c>
      <c r="E25" s="2"/>
      <c r="F25" s="2">
        <v>20</v>
      </c>
      <c r="G25" s="2">
        <v>21.4</v>
      </c>
      <c r="H25" s="2">
        <v>23.3</v>
      </c>
      <c r="I25" s="2"/>
      <c r="J25" s="2">
        <v>15.7</v>
      </c>
      <c r="K25" s="2">
        <v>16.7</v>
      </c>
      <c r="L25" s="2">
        <v>16.3</v>
      </c>
      <c r="M25" s="2"/>
      <c r="N25" s="2">
        <f t="shared" si="0"/>
        <v>0</v>
      </c>
      <c r="O25" s="2">
        <f t="shared" si="1"/>
        <v>0</v>
      </c>
      <c r="P25" s="2">
        <f t="shared" si="2"/>
        <v>0</v>
      </c>
    </row>
    <row r="26" spans="1:16" x14ac:dyDescent="0.55000000000000004">
      <c r="A26" t="s">
        <v>34</v>
      </c>
      <c r="B26" s="2">
        <v>35.299999999999997</v>
      </c>
      <c r="C26" s="2">
        <v>35.700000000000003</v>
      </c>
      <c r="D26" s="2">
        <v>35.5</v>
      </c>
      <c r="E26" s="2"/>
      <c r="F26" s="2">
        <v>20</v>
      </c>
      <c r="G26" s="2">
        <v>20.5</v>
      </c>
      <c r="H26" s="2">
        <v>21.1</v>
      </c>
      <c r="I26" s="2"/>
      <c r="J26" s="2">
        <v>15.3</v>
      </c>
      <c r="K26" s="2">
        <v>15.2</v>
      </c>
      <c r="L26" s="2">
        <v>14.4</v>
      </c>
      <c r="M26" s="2"/>
      <c r="N26" s="2">
        <f t="shared" si="0"/>
        <v>0</v>
      </c>
      <c r="O26" s="2">
        <f t="shared" si="1"/>
        <v>0</v>
      </c>
      <c r="P26" s="2">
        <f t="shared" si="2"/>
        <v>0</v>
      </c>
    </row>
    <row r="27" spans="1:16" x14ac:dyDescent="0.55000000000000004">
      <c r="A27" t="s">
        <v>35</v>
      </c>
      <c r="B27" s="2">
        <v>21.3</v>
      </c>
      <c r="C27" s="2">
        <v>23.6</v>
      </c>
      <c r="D27" s="2">
        <v>25.9</v>
      </c>
      <c r="E27" s="2"/>
      <c r="F27" s="2">
        <v>15.7</v>
      </c>
      <c r="G27" s="2">
        <v>16.100000000000001</v>
      </c>
      <c r="H27" s="2">
        <v>17.7</v>
      </c>
      <c r="I27" s="2"/>
      <c r="J27" s="2">
        <v>5.6</v>
      </c>
      <c r="K27" s="2">
        <v>7.5</v>
      </c>
      <c r="L27" s="2">
        <v>8.1999999999999993</v>
      </c>
      <c r="M27" s="2"/>
      <c r="N27" s="2">
        <f t="shared" si="0"/>
        <v>0</v>
      </c>
      <c r="O27" s="2">
        <f t="shared" si="1"/>
        <v>0</v>
      </c>
      <c r="P27" s="2">
        <f t="shared" si="2"/>
        <v>0</v>
      </c>
    </row>
    <row r="28" spans="1:16" x14ac:dyDescent="0.55000000000000004">
      <c r="A28" t="s">
        <v>36</v>
      </c>
      <c r="B28" s="2">
        <v>23.6</v>
      </c>
      <c r="C28" s="2">
        <v>24.9</v>
      </c>
      <c r="D28" s="2">
        <v>24.7</v>
      </c>
      <c r="E28" s="2"/>
      <c r="F28" s="2">
        <v>18.100000000000001</v>
      </c>
      <c r="G28" s="2">
        <v>19.100000000000001</v>
      </c>
      <c r="H28" s="2">
        <v>18.100000000000001</v>
      </c>
      <c r="I28" s="2"/>
      <c r="J28" s="2">
        <v>5.5</v>
      </c>
      <c r="K28" s="2">
        <v>5.8</v>
      </c>
      <c r="L28" s="2">
        <v>6.6</v>
      </c>
      <c r="M28" s="2"/>
      <c r="N28" s="2">
        <f t="shared" si="0"/>
        <v>0</v>
      </c>
      <c r="O28" s="2">
        <f t="shared" si="1"/>
        <v>0</v>
      </c>
      <c r="P28" s="2">
        <f t="shared" si="2"/>
        <v>0</v>
      </c>
    </row>
    <row r="29" spans="1:16" x14ac:dyDescent="0.55000000000000004">
      <c r="A29" t="s">
        <v>37</v>
      </c>
      <c r="B29" s="2">
        <v>25.8</v>
      </c>
      <c r="C29" s="2">
        <v>26.9</v>
      </c>
      <c r="D29" s="2">
        <v>27.2</v>
      </c>
      <c r="E29" s="2"/>
      <c r="F29" s="2">
        <v>19.100000000000001</v>
      </c>
      <c r="G29" s="2">
        <v>19.100000000000001</v>
      </c>
      <c r="H29" s="2">
        <v>19.3</v>
      </c>
      <c r="I29" s="2"/>
      <c r="J29" s="2">
        <v>6.7</v>
      </c>
      <c r="K29" s="2">
        <v>7.8</v>
      </c>
      <c r="L29" s="2">
        <v>7.9</v>
      </c>
      <c r="M29" s="2"/>
      <c r="N29" s="2">
        <f t="shared" si="0"/>
        <v>0</v>
      </c>
      <c r="O29" s="2">
        <f t="shared" si="1"/>
        <v>0</v>
      </c>
      <c r="P29" s="2">
        <f t="shared" si="2"/>
        <v>0</v>
      </c>
    </row>
    <row r="30" spans="1:16" x14ac:dyDescent="0.55000000000000004">
      <c r="A30" t="s">
        <v>80</v>
      </c>
      <c r="B30" s="2">
        <v>23.4</v>
      </c>
      <c r="C30" s="2">
        <v>24.9</v>
      </c>
      <c r="D30" s="2">
        <v>25.5</v>
      </c>
      <c r="E30" s="2"/>
      <c r="F30" s="2">
        <v>17.600000000000001</v>
      </c>
      <c r="G30" s="2">
        <v>18.3</v>
      </c>
      <c r="H30" s="2">
        <v>18.100000000000001</v>
      </c>
      <c r="I30" s="2"/>
      <c r="J30" s="2">
        <v>5.8</v>
      </c>
      <c r="K30" s="2">
        <v>6.6</v>
      </c>
      <c r="L30" s="2">
        <v>7.4</v>
      </c>
      <c r="M30" s="2"/>
      <c r="N30" s="2">
        <f t="shared" si="0"/>
        <v>0</v>
      </c>
      <c r="O30" s="2">
        <f t="shared" si="1"/>
        <v>0</v>
      </c>
      <c r="P30" s="2">
        <f t="shared" si="2"/>
        <v>0</v>
      </c>
    </row>
    <row r="31" spans="1:16" x14ac:dyDescent="0.55000000000000004">
      <c r="A31" t="s">
        <v>38</v>
      </c>
      <c r="B31" s="2">
        <v>42.9</v>
      </c>
      <c r="C31" s="2">
        <v>46.2</v>
      </c>
      <c r="D31" s="2">
        <v>41.7</v>
      </c>
      <c r="E31" s="2"/>
      <c r="F31" s="2">
        <v>26</v>
      </c>
      <c r="G31" s="2">
        <v>25.8</v>
      </c>
      <c r="H31" s="2">
        <v>24.4</v>
      </c>
      <c r="I31" s="2"/>
      <c r="J31" s="2">
        <v>16.899999999999999</v>
      </c>
      <c r="K31" s="2">
        <v>20.399999999999999</v>
      </c>
      <c r="L31" s="2">
        <v>17.3</v>
      </c>
      <c r="M31" s="2"/>
      <c r="N31" s="2">
        <f t="shared" si="0"/>
        <v>0</v>
      </c>
      <c r="O31" s="2">
        <f t="shared" si="1"/>
        <v>0</v>
      </c>
      <c r="P31" s="2">
        <f t="shared" si="2"/>
        <v>0</v>
      </c>
    </row>
    <row r="32" spans="1:16" x14ac:dyDescent="0.55000000000000004">
      <c r="A32" t="s">
        <v>39</v>
      </c>
      <c r="B32" s="2">
        <v>42.6</v>
      </c>
      <c r="C32" s="2">
        <v>43.9</v>
      </c>
      <c r="D32" s="2">
        <v>43.8</v>
      </c>
      <c r="E32" s="2"/>
      <c r="F32" s="2">
        <v>29.7</v>
      </c>
      <c r="G32" s="2">
        <v>28.5</v>
      </c>
      <c r="H32" s="2">
        <v>30.9</v>
      </c>
      <c r="I32" s="2"/>
      <c r="J32" s="2">
        <v>12.9</v>
      </c>
      <c r="K32" s="2">
        <v>15.4</v>
      </c>
      <c r="L32" s="2">
        <v>12.9</v>
      </c>
      <c r="M32" s="2"/>
      <c r="N32" s="2">
        <f t="shared" si="0"/>
        <v>0</v>
      </c>
      <c r="O32" s="2">
        <f t="shared" si="1"/>
        <v>0</v>
      </c>
      <c r="P32" s="2">
        <f t="shared" si="2"/>
        <v>0</v>
      </c>
    </row>
    <row r="33" spans="1:16" x14ac:dyDescent="0.55000000000000004">
      <c r="A33" t="s">
        <v>40</v>
      </c>
      <c r="B33" s="2">
        <v>42.5</v>
      </c>
      <c r="C33" s="2">
        <v>48.1</v>
      </c>
      <c r="D33" s="2">
        <v>46</v>
      </c>
      <c r="E33" s="2"/>
      <c r="F33" s="2">
        <v>31.7</v>
      </c>
      <c r="G33" s="2">
        <v>28.5</v>
      </c>
      <c r="H33" s="2">
        <v>33.700000000000003</v>
      </c>
      <c r="I33" s="2"/>
      <c r="J33" s="2">
        <v>10.8</v>
      </c>
      <c r="K33" s="2">
        <v>19.600000000000001</v>
      </c>
      <c r="L33" s="2">
        <v>12.3</v>
      </c>
      <c r="M33" s="2"/>
      <c r="N33" s="2">
        <f t="shared" si="0"/>
        <v>0</v>
      </c>
      <c r="O33" s="2">
        <f t="shared" si="1"/>
        <v>0</v>
      </c>
      <c r="P33" s="2">
        <f t="shared" si="2"/>
        <v>0</v>
      </c>
    </row>
    <row r="34" spans="1:16" x14ac:dyDescent="0.55000000000000004">
      <c r="A34" t="s">
        <v>41</v>
      </c>
      <c r="B34" s="2">
        <v>50</v>
      </c>
      <c r="C34" s="2">
        <v>53.7</v>
      </c>
      <c r="D34" s="2">
        <v>51.5</v>
      </c>
      <c r="E34" s="2"/>
      <c r="F34" s="2">
        <v>31.9</v>
      </c>
      <c r="G34" s="2">
        <v>30.6</v>
      </c>
      <c r="H34" s="2">
        <v>31.2</v>
      </c>
      <c r="I34" s="2"/>
      <c r="J34" s="2">
        <v>18.100000000000001</v>
      </c>
      <c r="K34" s="2">
        <v>23.1</v>
      </c>
      <c r="L34" s="2">
        <v>20.3</v>
      </c>
      <c r="M34" s="2"/>
      <c r="N34" s="2">
        <f t="shared" si="0"/>
        <v>0</v>
      </c>
      <c r="O34" s="2">
        <f t="shared" si="1"/>
        <v>0</v>
      </c>
      <c r="P34" s="2">
        <f t="shared" si="2"/>
        <v>0</v>
      </c>
    </row>
    <row r="35" spans="1:16" x14ac:dyDescent="0.55000000000000004">
      <c r="A35" t="s">
        <v>42</v>
      </c>
      <c r="B35" s="2">
        <v>50.1</v>
      </c>
      <c r="C35" s="2">
        <v>53.3</v>
      </c>
      <c r="D35" s="2">
        <v>55.8</v>
      </c>
      <c r="E35" s="2"/>
      <c r="F35" s="2">
        <v>32.1</v>
      </c>
      <c r="G35" s="2">
        <v>35.4</v>
      </c>
      <c r="H35" s="2">
        <v>43.8</v>
      </c>
      <c r="I35" s="2"/>
      <c r="J35" s="2">
        <v>18</v>
      </c>
      <c r="K35" s="2">
        <v>17.899999999999999</v>
      </c>
      <c r="L35" s="2">
        <v>12</v>
      </c>
      <c r="M35" s="2"/>
      <c r="N35" s="2">
        <f t="shared" si="0"/>
        <v>0</v>
      </c>
      <c r="O35" s="2">
        <f t="shared" si="1"/>
        <v>0</v>
      </c>
      <c r="P35" s="2">
        <f t="shared" si="2"/>
        <v>0</v>
      </c>
    </row>
    <row r="36" spans="1:16" x14ac:dyDescent="0.55000000000000004">
      <c r="A36" t="s">
        <v>43</v>
      </c>
      <c r="B36" s="2">
        <v>51.5</v>
      </c>
      <c r="C36" s="2">
        <v>54</v>
      </c>
      <c r="D36" s="2">
        <v>52.9</v>
      </c>
      <c r="E36" s="2"/>
      <c r="F36" s="2">
        <v>27.4</v>
      </c>
      <c r="G36" s="2">
        <v>26.9</v>
      </c>
      <c r="H36" s="2">
        <v>26.6</v>
      </c>
      <c r="I36" s="2"/>
      <c r="J36" s="2">
        <v>24.1</v>
      </c>
      <c r="K36" s="2">
        <v>27.1</v>
      </c>
      <c r="L36" s="2">
        <v>26.3</v>
      </c>
      <c r="M36" s="2"/>
      <c r="N36" s="2">
        <f t="shared" si="0"/>
        <v>0</v>
      </c>
      <c r="O36" s="2">
        <f t="shared" si="1"/>
        <v>0</v>
      </c>
      <c r="P36" s="2">
        <f t="shared" si="2"/>
        <v>0</v>
      </c>
    </row>
    <row r="37" spans="1:16" x14ac:dyDescent="0.55000000000000004">
      <c r="A37" t="s">
        <v>44</v>
      </c>
      <c r="B37" s="2">
        <v>43.5</v>
      </c>
      <c r="C37" s="2">
        <v>44.3</v>
      </c>
      <c r="D37" s="2">
        <v>47.2</v>
      </c>
      <c r="E37" s="2"/>
      <c r="F37" s="2">
        <v>27.5</v>
      </c>
      <c r="G37" s="2">
        <v>30.7</v>
      </c>
      <c r="H37" s="2">
        <v>31.1</v>
      </c>
      <c r="I37" s="2"/>
      <c r="J37" s="2">
        <v>16</v>
      </c>
      <c r="K37" s="2">
        <v>13.6</v>
      </c>
      <c r="L37" s="2">
        <v>16.100000000000001</v>
      </c>
      <c r="M37" s="2"/>
      <c r="N37" s="2">
        <f t="shared" si="0"/>
        <v>0</v>
      </c>
      <c r="O37" s="2">
        <f t="shared" si="1"/>
        <v>0</v>
      </c>
      <c r="P37" s="2">
        <f t="shared" si="2"/>
        <v>0</v>
      </c>
    </row>
    <row r="38" spans="1:16" x14ac:dyDescent="0.55000000000000004">
      <c r="A38" t="s">
        <v>45</v>
      </c>
      <c r="B38" s="2">
        <v>45.7</v>
      </c>
      <c r="C38" s="2">
        <v>49</v>
      </c>
      <c r="D38" s="2">
        <v>52.7</v>
      </c>
      <c r="E38" s="2"/>
      <c r="F38" s="2">
        <v>35.1</v>
      </c>
      <c r="G38" s="2">
        <v>32.1</v>
      </c>
      <c r="H38" s="2">
        <v>36.1</v>
      </c>
      <c r="I38" s="2"/>
      <c r="J38" s="2">
        <v>10.6</v>
      </c>
      <c r="K38" s="2">
        <v>16.899999999999999</v>
      </c>
      <c r="L38" s="2">
        <v>16.600000000000001</v>
      </c>
      <c r="M38" s="2"/>
      <c r="N38" s="2">
        <f t="shared" si="0"/>
        <v>0</v>
      </c>
      <c r="O38" s="2">
        <f t="shared" si="1"/>
        <v>0</v>
      </c>
      <c r="P38" s="2">
        <f t="shared" si="2"/>
        <v>0</v>
      </c>
    </row>
    <row r="39" spans="1:16" x14ac:dyDescent="0.55000000000000004">
      <c r="A39" t="s">
        <v>46</v>
      </c>
      <c r="B39" s="2">
        <v>42.5</v>
      </c>
      <c r="C39" s="2">
        <v>48.1</v>
      </c>
      <c r="D39" s="2">
        <v>46.7</v>
      </c>
      <c r="E39" s="2"/>
      <c r="F39" s="2">
        <v>29.4</v>
      </c>
      <c r="G39" s="2">
        <v>27.6</v>
      </c>
      <c r="H39" s="2">
        <v>35.4</v>
      </c>
      <c r="I39" s="2"/>
      <c r="J39" s="2">
        <v>13.1</v>
      </c>
      <c r="K39" s="2">
        <v>20.5</v>
      </c>
      <c r="L39" s="2">
        <v>11.3</v>
      </c>
      <c r="M39" s="2"/>
      <c r="N39" s="2">
        <f t="shared" si="0"/>
        <v>0</v>
      </c>
      <c r="O39" s="2">
        <f t="shared" si="1"/>
        <v>0</v>
      </c>
      <c r="P39" s="2">
        <f t="shared" si="2"/>
        <v>0</v>
      </c>
    </row>
    <row r="40" spans="1:16" x14ac:dyDescent="0.55000000000000004">
      <c r="A40" t="s">
        <v>47</v>
      </c>
      <c r="B40" s="2">
        <v>44.8</v>
      </c>
      <c r="C40" s="2">
        <v>47.3</v>
      </c>
      <c r="D40" s="2">
        <v>48.1</v>
      </c>
      <c r="E40" s="2"/>
      <c r="F40" s="2">
        <v>28.5</v>
      </c>
      <c r="G40" s="2">
        <v>28.5</v>
      </c>
      <c r="H40" s="2">
        <v>32.9</v>
      </c>
      <c r="I40" s="2"/>
      <c r="J40" s="2">
        <v>16.3</v>
      </c>
      <c r="K40" s="2">
        <v>18.8</v>
      </c>
      <c r="L40" s="2">
        <v>15.2</v>
      </c>
      <c r="M40" s="2"/>
      <c r="N40" s="2">
        <f t="shared" si="0"/>
        <v>0</v>
      </c>
      <c r="O40" s="2">
        <f t="shared" si="1"/>
        <v>0</v>
      </c>
      <c r="P40" s="2">
        <f t="shared" si="2"/>
        <v>0</v>
      </c>
    </row>
    <row r="41" spans="1:16" x14ac:dyDescent="0.55000000000000004">
      <c r="A41" t="s">
        <v>48</v>
      </c>
      <c r="B41" s="2">
        <v>44.1</v>
      </c>
      <c r="C41" s="2">
        <v>47.4</v>
      </c>
      <c r="D41" s="2">
        <v>47.7</v>
      </c>
      <c r="E41" s="2"/>
      <c r="F41" s="2">
        <v>31.7</v>
      </c>
      <c r="G41" s="2">
        <v>31.4</v>
      </c>
      <c r="H41" s="2">
        <v>32.9</v>
      </c>
      <c r="I41" s="2"/>
      <c r="J41" s="2">
        <v>12.4</v>
      </c>
      <c r="K41" s="2">
        <v>16</v>
      </c>
      <c r="L41" s="2">
        <v>14.8</v>
      </c>
      <c r="M41" s="2"/>
      <c r="N41" s="2">
        <f t="shared" si="0"/>
        <v>0</v>
      </c>
      <c r="O41" s="2">
        <f t="shared" si="1"/>
        <v>0</v>
      </c>
      <c r="P41" s="2">
        <f t="shared" si="2"/>
        <v>0</v>
      </c>
    </row>
    <row r="42" spans="1:16" x14ac:dyDescent="0.55000000000000004">
      <c r="A42" t="s">
        <v>49</v>
      </c>
      <c r="B42" s="2">
        <v>35.4</v>
      </c>
      <c r="C42" s="2">
        <v>32.700000000000003</v>
      </c>
      <c r="D42" s="2">
        <v>33.6</v>
      </c>
      <c r="E42" s="2"/>
      <c r="F42" s="2">
        <v>27.7</v>
      </c>
      <c r="G42" s="2">
        <v>27.7</v>
      </c>
      <c r="H42" s="2">
        <v>25.7</v>
      </c>
      <c r="I42" s="2"/>
      <c r="J42" s="2">
        <v>7.7</v>
      </c>
      <c r="K42" s="2">
        <v>5</v>
      </c>
      <c r="L42" s="2">
        <v>7.9</v>
      </c>
      <c r="M42" s="2"/>
      <c r="N42" s="2">
        <f t="shared" si="0"/>
        <v>0</v>
      </c>
      <c r="O42" s="2">
        <f t="shared" si="1"/>
        <v>0</v>
      </c>
      <c r="P42" s="2">
        <f t="shared" si="2"/>
        <v>0</v>
      </c>
    </row>
    <row r="43" spans="1:16" x14ac:dyDescent="0.55000000000000004">
      <c r="A43" t="s">
        <v>50</v>
      </c>
      <c r="B43" s="2">
        <v>49.4</v>
      </c>
      <c r="C43" s="2">
        <v>50</v>
      </c>
      <c r="D43" s="2">
        <v>49.4</v>
      </c>
      <c r="E43" s="2"/>
      <c r="F43" s="2">
        <v>33.799999999999997</v>
      </c>
      <c r="G43" s="2">
        <v>33.9</v>
      </c>
      <c r="H43" s="2">
        <v>34.1</v>
      </c>
      <c r="I43" s="2"/>
      <c r="J43" s="2">
        <v>15.6</v>
      </c>
      <c r="K43" s="2">
        <v>16.100000000000001</v>
      </c>
      <c r="L43" s="2">
        <v>15.3</v>
      </c>
      <c r="M43" s="2"/>
      <c r="N43" s="2">
        <f t="shared" si="0"/>
        <v>0</v>
      </c>
      <c r="O43" s="2">
        <f t="shared" si="1"/>
        <v>0</v>
      </c>
      <c r="P43" s="2">
        <f t="shared" si="2"/>
        <v>0</v>
      </c>
    </row>
    <row r="44" spans="1:16" x14ac:dyDescent="0.55000000000000004">
      <c r="A44" t="s">
        <v>51</v>
      </c>
      <c r="B44" s="2">
        <v>39.200000000000003</v>
      </c>
      <c r="C44" s="2">
        <v>43</v>
      </c>
      <c r="D44" s="2">
        <v>41.8</v>
      </c>
      <c r="E44" s="2"/>
      <c r="F44" s="2">
        <v>28.3</v>
      </c>
      <c r="G44" s="2">
        <v>26.4</v>
      </c>
      <c r="H44" s="2">
        <v>28.6</v>
      </c>
      <c r="I44" s="2"/>
      <c r="J44" s="2">
        <v>10.9</v>
      </c>
      <c r="K44" s="2">
        <v>16.600000000000001</v>
      </c>
      <c r="L44" s="2">
        <v>13.2</v>
      </c>
      <c r="M44" s="2"/>
      <c r="N44" s="2">
        <f t="shared" si="0"/>
        <v>0</v>
      </c>
      <c r="O44" s="2">
        <f t="shared" si="1"/>
        <v>0</v>
      </c>
      <c r="P44" s="2">
        <f t="shared" si="2"/>
        <v>0</v>
      </c>
    </row>
    <row r="45" spans="1:16" x14ac:dyDescent="0.55000000000000004">
      <c r="A45" t="s">
        <v>52</v>
      </c>
      <c r="B45" s="2">
        <v>44.5</v>
      </c>
      <c r="C45" s="2">
        <v>47</v>
      </c>
      <c r="D45" s="2">
        <v>44.9</v>
      </c>
      <c r="E45" s="2"/>
      <c r="F45" s="2">
        <v>32.700000000000003</v>
      </c>
      <c r="G45" s="2">
        <v>31.9</v>
      </c>
      <c r="H45" s="2">
        <v>33.9</v>
      </c>
      <c r="I45" s="2"/>
      <c r="J45" s="2">
        <v>11.8</v>
      </c>
      <c r="K45" s="2">
        <v>15.1</v>
      </c>
      <c r="L45" s="2">
        <v>11</v>
      </c>
      <c r="M45" s="2"/>
      <c r="N45" s="2">
        <f t="shared" si="0"/>
        <v>0</v>
      </c>
      <c r="O45" s="2">
        <f t="shared" si="1"/>
        <v>0</v>
      </c>
      <c r="P45" s="2">
        <f t="shared" si="2"/>
        <v>0</v>
      </c>
    </row>
    <row r="46" spans="1:16" x14ac:dyDescent="0.55000000000000004">
      <c r="A46" t="s">
        <v>53</v>
      </c>
      <c r="B46" s="2">
        <v>46.3</v>
      </c>
      <c r="C46" s="2">
        <v>49.1</v>
      </c>
      <c r="D46" s="2">
        <v>50.9</v>
      </c>
      <c r="E46" s="2"/>
      <c r="F46" s="2">
        <v>30.6</v>
      </c>
      <c r="G46" s="2">
        <v>31</v>
      </c>
      <c r="H46" s="2">
        <v>35.299999999999997</v>
      </c>
      <c r="I46" s="2"/>
      <c r="J46" s="2">
        <v>15.7</v>
      </c>
      <c r="K46" s="2">
        <v>18.100000000000001</v>
      </c>
      <c r="L46" s="2">
        <v>15.6</v>
      </c>
      <c r="M46" s="2"/>
      <c r="N46" s="2">
        <f t="shared" si="0"/>
        <v>0</v>
      </c>
      <c r="O46" s="2">
        <f t="shared" si="1"/>
        <v>0</v>
      </c>
      <c r="P46" s="2">
        <f t="shared" si="2"/>
        <v>0</v>
      </c>
    </row>
    <row r="47" spans="1:16" x14ac:dyDescent="0.55000000000000004">
      <c r="A47" t="s">
        <v>54</v>
      </c>
      <c r="B47" s="2">
        <v>51.6</v>
      </c>
      <c r="C47" s="2">
        <v>53.7</v>
      </c>
      <c r="D47" s="2">
        <v>52.8</v>
      </c>
      <c r="E47" s="2"/>
      <c r="F47" s="2">
        <v>32.700000000000003</v>
      </c>
      <c r="G47" s="2">
        <v>32.4</v>
      </c>
      <c r="H47" s="2">
        <v>34.4</v>
      </c>
      <c r="I47" s="2"/>
      <c r="J47" s="2">
        <v>18.899999999999999</v>
      </c>
      <c r="K47" s="2">
        <v>21.3</v>
      </c>
      <c r="L47" s="2">
        <v>18.399999999999999</v>
      </c>
      <c r="M47" s="2"/>
      <c r="N47" s="2">
        <f t="shared" si="0"/>
        <v>0</v>
      </c>
      <c r="O47" s="2">
        <f t="shared" si="1"/>
        <v>0</v>
      </c>
      <c r="P47" s="2">
        <f t="shared" si="2"/>
        <v>0</v>
      </c>
    </row>
    <row r="48" spans="1:16" x14ac:dyDescent="0.55000000000000004">
      <c r="A48" t="s">
        <v>55</v>
      </c>
      <c r="B48" s="2">
        <v>58.4</v>
      </c>
      <c r="C48" s="2">
        <v>58.6</v>
      </c>
      <c r="D48" s="2">
        <v>57.1</v>
      </c>
      <c r="E48" s="2"/>
      <c r="F48" s="2">
        <v>38.700000000000003</v>
      </c>
      <c r="G48" s="2">
        <v>40.6</v>
      </c>
      <c r="H48" s="2">
        <v>42.7</v>
      </c>
      <c r="I48" s="2"/>
      <c r="J48" s="2">
        <v>19.7</v>
      </c>
      <c r="K48" s="2">
        <v>18</v>
      </c>
      <c r="L48" s="2">
        <v>14.4</v>
      </c>
      <c r="M48" s="2"/>
      <c r="N48" s="2">
        <f t="shared" si="0"/>
        <v>0</v>
      </c>
      <c r="O48" s="2">
        <f t="shared" si="1"/>
        <v>0</v>
      </c>
      <c r="P48" s="2">
        <f t="shared" si="2"/>
        <v>0</v>
      </c>
    </row>
    <row r="49" spans="1:16" x14ac:dyDescent="0.55000000000000004">
      <c r="A49" t="s">
        <v>56</v>
      </c>
      <c r="B49" s="2">
        <v>40.200000000000003</v>
      </c>
      <c r="C49" s="2">
        <v>40.700000000000003</v>
      </c>
      <c r="D49" s="2">
        <v>42.2</v>
      </c>
      <c r="E49" s="2"/>
      <c r="F49" s="2">
        <v>21.6</v>
      </c>
      <c r="G49" s="2">
        <v>21.7</v>
      </c>
      <c r="H49" s="2">
        <v>23.3</v>
      </c>
      <c r="I49" s="2"/>
      <c r="J49" s="2">
        <v>18.600000000000001</v>
      </c>
      <c r="K49" s="2">
        <v>19</v>
      </c>
      <c r="L49" s="2">
        <v>18.899999999999999</v>
      </c>
      <c r="M49" s="2"/>
      <c r="N49" s="2">
        <f t="shared" si="0"/>
        <v>0</v>
      </c>
      <c r="O49" s="2">
        <f t="shared" si="1"/>
        <v>0</v>
      </c>
      <c r="P49" s="2">
        <f t="shared" si="2"/>
        <v>0</v>
      </c>
    </row>
    <row r="50" spans="1:16" x14ac:dyDescent="0.55000000000000004">
      <c r="A50" t="s">
        <v>57</v>
      </c>
      <c r="B50" s="2">
        <v>40.200000000000003</v>
      </c>
      <c r="C50" s="2">
        <v>42.8</v>
      </c>
      <c r="D50" s="2">
        <v>42.3</v>
      </c>
      <c r="E50" s="2"/>
      <c r="F50" s="2">
        <v>26.7</v>
      </c>
      <c r="G50" s="2">
        <v>24.5</v>
      </c>
      <c r="H50" s="2">
        <v>27.2</v>
      </c>
      <c r="I50" s="2"/>
      <c r="J50" s="2">
        <v>13.5</v>
      </c>
      <c r="K50" s="2">
        <v>18.3</v>
      </c>
      <c r="L50" s="2">
        <v>15.1</v>
      </c>
      <c r="M50" s="2"/>
      <c r="N50" s="2">
        <f t="shared" si="0"/>
        <v>0</v>
      </c>
      <c r="O50" s="2">
        <f t="shared" si="1"/>
        <v>0</v>
      </c>
      <c r="P50" s="2">
        <f t="shared" si="2"/>
        <v>0</v>
      </c>
    </row>
    <row r="51" spans="1:16" x14ac:dyDescent="0.55000000000000004">
      <c r="A51" t="s">
        <v>58</v>
      </c>
      <c r="B51" s="2">
        <v>43.8</v>
      </c>
      <c r="C51" s="2">
        <v>46.2</v>
      </c>
      <c r="D51" s="2">
        <v>45.1</v>
      </c>
      <c r="E51" s="2"/>
      <c r="F51" s="2">
        <v>25.8</v>
      </c>
      <c r="G51" s="2">
        <v>27.9</v>
      </c>
      <c r="H51" s="2">
        <v>28.7</v>
      </c>
      <c r="I51" s="2"/>
      <c r="J51" s="2">
        <v>18</v>
      </c>
      <c r="K51" s="2">
        <v>18.3</v>
      </c>
      <c r="L51" s="2">
        <v>16.399999999999999</v>
      </c>
      <c r="M51" s="2"/>
      <c r="N51" s="2">
        <f t="shared" si="0"/>
        <v>0</v>
      </c>
      <c r="O51" s="2">
        <f t="shared" si="1"/>
        <v>0</v>
      </c>
      <c r="P51" s="2">
        <f t="shared" si="2"/>
        <v>0</v>
      </c>
    </row>
    <row r="52" spans="1:16" x14ac:dyDescent="0.55000000000000004">
      <c r="A52" t="s">
        <v>59</v>
      </c>
      <c r="B52" s="2">
        <v>55</v>
      </c>
      <c r="C52" s="2">
        <v>52.3</v>
      </c>
      <c r="D52" s="2">
        <v>57.4</v>
      </c>
      <c r="E52" s="2"/>
      <c r="F52" s="2">
        <v>36.1</v>
      </c>
      <c r="G52" s="2">
        <v>36.4</v>
      </c>
      <c r="H52" s="2">
        <v>33</v>
      </c>
      <c r="I52" s="2"/>
      <c r="J52" s="2">
        <v>18.899999999999999</v>
      </c>
      <c r="K52" s="2">
        <v>15.9</v>
      </c>
      <c r="L52" s="2">
        <v>24.4</v>
      </c>
      <c r="M52" s="2"/>
      <c r="N52" s="2">
        <f t="shared" si="0"/>
        <v>0</v>
      </c>
      <c r="O52" s="2">
        <f t="shared" si="1"/>
        <v>0</v>
      </c>
      <c r="P52" s="2">
        <f t="shared" si="2"/>
        <v>0</v>
      </c>
    </row>
    <row r="53" spans="1:16" x14ac:dyDescent="0.55000000000000004">
      <c r="A53" t="s">
        <v>60</v>
      </c>
      <c r="B53" s="2">
        <v>32</v>
      </c>
      <c r="C53" s="2">
        <v>36.200000000000003</v>
      </c>
      <c r="D53" s="2">
        <v>36</v>
      </c>
      <c r="E53" s="2"/>
      <c r="F53" s="2">
        <v>27.9</v>
      </c>
      <c r="G53" s="2">
        <v>27.3</v>
      </c>
      <c r="H53" s="2">
        <v>28.9</v>
      </c>
      <c r="I53" s="2"/>
      <c r="J53" s="2">
        <v>4.0999999999999996</v>
      </c>
      <c r="K53" s="2">
        <v>8.9</v>
      </c>
      <c r="L53" s="2">
        <v>7.1</v>
      </c>
      <c r="M53" s="2"/>
      <c r="N53" s="2">
        <f t="shared" si="0"/>
        <v>0</v>
      </c>
      <c r="O53" s="2">
        <f t="shared" si="1"/>
        <v>0</v>
      </c>
      <c r="P53" s="2">
        <f t="shared" si="2"/>
        <v>0</v>
      </c>
    </row>
    <row r="54" spans="1:16" x14ac:dyDescent="0.55000000000000004">
      <c r="A54" t="s">
        <v>61</v>
      </c>
      <c r="B54" s="2">
        <v>28.9</v>
      </c>
      <c r="C54" s="2">
        <v>30.9</v>
      </c>
      <c r="D54" s="2">
        <v>30.3</v>
      </c>
      <c r="E54" s="2"/>
      <c r="F54" s="2">
        <v>29</v>
      </c>
      <c r="G54" s="2">
        <v>25.1</v>
      </c>
      <c r="H54" s="2">
        <v>25.7</v>
      </c>
      <c r="I54" s="2"/>
      <c r="J54" s="2">
        <v>-0.1</v>
      </c>
      <c r="K54" s="2">
        <v>5.8</v>
      </c>
      <c r="L54" s="2">
        <v>4.5999999999999996</v>
      </c>
      <c r="M54" s="2"/>
      <c r="N54" s="2">
        <f t="shared" si="0"/>
        <v>-1.4155343563970746E-15</v>
      </c>
      <c r="O54" s="2">
        <f t="shared" si="1"/>
        <v>0</v>
      </c>
      <c r="P54" s="2">
        <f t="shared" si="2"/>
        <v>0</v>
      </c>
    </row>
    <row r="55" spans="1:16" x14ac:dyDescent="0.55000000000000004">
      <c r="A55" t="s">
        <v>62</v>
      </c>
      <c r="B55" s="2">
        <v>48.1</v>
      </c>
      <c r="C55" s="2">
        <v>52.8</v>
      </c>
      <c r="D55" s="2">
        <v>49.9</v>
      </c>
      <c r="E55" s="2"/>
      <c r="F55" s="2">
        <v>31.3</v>
      </c>
      <c r="G55" s="2">
        <v>32.9</v>
      </c>
      <c r="H55" s="2">
        <v>30</v>
      </c>
      <c r="I55" s="2"/>
      <c r="J55" s="2">
        <v>16.8</v>
      </c>
      <c r="K55" s="2">
        <v>19.899999999999999</v>
      </c>
      <c r="L55" s="2">
        <v>19.899999999999999</v>
      </c>
      <c r="M55" s="2"/>
      <c r="N55" s="2">
        <f t="shared" si="0"/>
        <v>0</v>
      </c>
      <c r="O55" s="2">
        <f t="shared" si="1"/>
        <v>0</v>
      </c>
      <c r="P55" s="2">
        <f t="shared" si="2"/>
        <v>0</v>
      </c>
    </row>
    <row r="56" spans="1:16" x14ac:dyDescent="0.55000000000000004">
      <c r="A56" t="s">
        <v>63</v>
      </c>
      <c r="B56" s="2">
        <v>53.6</v>
      </c>
      <c r="C56" s="2">
        <v>54.7</v>
      </c>
      <c r="D56" s="2">
        <v>53.5</v>
      </c>
      <c r="E56" s="2"/>
      <c r="F56" s="2">
        <v>33</v>
      </c>
      <c r="G56" s="2">
        <v>32.1</v>
      </c>
      <c r="H56" s="2">
        <v>32.799999999999997</v>
      </c>
      <c r="I56" s="2"/>
      <c r="J56" s="2">
        <v>20.6</v>
      </c>
      <c r="K56" s="2">
        <v>22.6</v>
      </c>
      <c r="L56" s="2">
        <v>20.7</v>
      </c>
      <c r="M56" s="2"/>
      <c r="N56" s="2">
        <f t="shared" si="0"/>
        <v>0</v>
      </c>
      <c r="O56" s="2">
        <f t="shared" si="1"/>
        <v>0</v>
      </c>
      <c r="P56" s="2">
        <f t="shared" si="2"/>
        <v>0</v>
      </c>
    </row>
    <row r="57" spans="1:16" x14ac:dyDescent="0.55000000000000004">
      <c r="A57" t="s">
        <v>64</v>
      </c>
      <c r="B57" s="2">
        <v>44</v>
      </c>
      <c r="C57" s="2">
        <v>50.5</v>
      </c>
      <c r="D57" s="2">
        <v>50.8</v>
      </c>
      <c r="E57" s="2"/>
      <c r="F57" s="2">
        <v>30.6</v>
      </c>
      <c r="G57" s="2">
        <v>30.9</v>
      </c>
      <c r="H57" s="2">
        <v>33</v>
      </c>
      <c r="I57" s="2"/>
      <c r="J57" s="2">
        <v>13.4</v>
      </c>
      <c r="K57" s="2">
        <v>19.600000000000001</v>
      </c>
      <c r="L57" s="2">
        <v>17.8</v>
      </c>
      <c r="M57" s="2"/>
      <c r="N57" s="2">
        <f t="shared" si="0"/>
        <v>0</v>
      </c>
      <c r="O57" s="2">
        <f t="shared" si="1"/>
        <v>0</v>
      </c>
      <c r="P57" s="2">
        <f t="shared" si="2"/>
        <v>0</v>
      </c>
    </row>
    <row r="58" spans="1:16" x14ac:dyDescent="0.55000000000000004">
      <c r="A58" t="s">
        <v>65</v>
      </c>
      <c r="B58" s="2">
        <v>45.7</v>
      </c>
      <c r="C58" s="2">
        <v>47.7</v>
      </c>
      <c r="D58" s="2">
        <v>45.6</v>
      </c>
      <c r="E58" s="2"/>
      <c r="F58" s="2">
        <v>24.6</v>
      </c>
      <c r="G58" s="2">
        <v>25.6</v>
      </c>
      <c r="H58" s="2">
        <v>27.5</v>
      </c>
      <c r="I58" s="2"/>
      <c r="J58" s="2">
        <v>21.1</v>
      </c>
      <c r="K58" s="2">
        <v>22.1</v>
      </c>
      <c r="L58" s="2">
        <v>18.100000000000001</v>
      </c>
      <c r="M58" s="2"/>
      <c r="N58" s="2">
        <f t="shared" si="0"/>
        <v>0</v>
      </c>
      <c r="O58" s="2">
        <f t="shared" si="1"/>
        <v>0</v>
      </c>
      <c r="P58" s="2">
        <f t="shared" si="2"/>
        <v>0</v>
      </c>
    </row>
    <row r="59" spans="1:16" x14ac:dyDescent="0.55000000000000004">
      <c r="A59" t="s">
        <v>66</v>
      </c>
      <c r="B59" s="2">
        <v>29.1</v>
      </c>
      <c r="C59" s="2">
        <v>34.5</v>
      </c>
      <c r="D59" s="2">
        <v>38.9</v>
      </c>
      <c r="E59" s="2"/>
      <c r="F59" s="2">
        <v>17.5</v>
      </c>
      <c r="G59" s="2">
        <v>18.5</v>
      </c>
      <c r="H59" s="2">
        <v>19.3</v>
      </c>
      <c r="I59" s="2"/>
      <c r="J59" s="2">
        <v>11.6</v>
      </c>
      <c r="K59" s="2">
        <v>16</v>
      </c>
      <c r="L59" s="2">
        <v>19.600000000000001</v>
      </c>
      <c r="M59" s="2"/>
      <c r="N59" s="2">
        <f t="shared" si="0"/>
        <v>0</v>
      </c>
      <c r="O59" s="2">
        <f t="shared" si="1"/>
        <v>0</v>
      </c>
      <c r="P59" s="2">
        <f t="shared" si="2"/>
        <v>0</v>
      </c>
    </row>
    <row r="60" spans="1:16" x14ac:dyDescent="0.55000000000000004">
      <c r="A60" t="s">
        <v>67</v>
      </c>
      <c r="B60" s="2">
        <v>49.4</v>
      </c>
      <c r="C60" s="2">
        <v>51.3</v>
      </c>
      <c r="D60" s="2">
        <v>50</v>
      </c>
      <c r="E60" s="2"/>
      <c r="F60" s="2">
        <v>30.9</v>
      </c>
      <c r="G60" s="2">
        <v>29.1</v>
      </c>
      <c r="H60" s="2">
        <v>30.5</v>
      </c>
      <c r="I60" s="2"/>
      <c r="J60" s="2">
        <v>18.5</v>
      </c>
      <c r="K60" s="2">
        <v>22.2</v>
      </c>
      <c r="L60" s="2">
        <v>19.5</v>
      </c>
      <c r="M60" s="2"/>
      <c r="N60" s="2">
        <f t="shared" si="0"/>
        <v>0</v>
      </c>
      <c r="O60" s="2">
        <f t="shared" si="1"/>
        <v>0</v>
      </c>
      <c r="P60" s="2">
        <f t="shared" si="2"/>
        <v>0</v>
      </c>
    </row>
    <row r="61" spans="1:16" x14ac:dyDescent="0.55000000000000004">
      <c r="A61" t="s">
        <v>68</v>
      </c>
      <c r="B61" s="2">
        <v>39.4</v>
      </c>
      <c r="C61" s="2">
        <v>45.4</v>
      </c>
      <c r="D61" s="2">
        <v>44.9</v>
      </c>
      <c r="E61" s="2"/>
      <c r="F61" s="2">
        <v>28.3</v>
      </c>
      <c r="G61" s="2">
        <v>28.2</v>
      </c>
      <c r="H61" s="2">
        <v>33.6</v>
      </c>
      <c r="I61" s="2"/>
      <c r="J61" s="2">
        <v>11.1</v>
      </c>
      <c r="K61" s="2">
        <v>17.2</v>
      </c>
      <c r="L61" s="2">
        <v>11.3</v>
      </c>
      <c r="M61" s="2"/>
      <c r="N61" s="2">
        <f t="shared" si="0"/>
        <v>0</v>
      </c>
      <c r="O61" s="2">
        <f t="shared" si="1"/>
        <v>0</v>
      </c>
      <c r="P61" s="2">
        <f t="shared" si="2"/>
        <v>0</v>
      </c>
    </row>
    <row r="62" spans="1:16" x14ac:dyDescent="0.55000000000000004">
      <c r="A62" t="s">
        <v>69</v>
      </c>
      <c r="B62" s="2">
        <v>46.7</v>
      </c>
      <c r="C62" s="2">
        <v>50.1</v>
      </c>
      <c r="D62" s="2">
        <v>48.7</v>
      </c>
      <c r="E62" s="2"/>
      <c r="F62" s="2">
        <v>31.1</v>
      </c>
      <c r="G62" s="2">
        <v>31.7</v>
      </c>
      <c r="H62" s="2">
        <v>35</v>
      </c>
      <c r="I62" s="2"/>
      <c r="J62" s="2">
        <v>15.6</v>
      </c>
      <c r="K62" s="2">
        <v>18.399999999999999</v>
      </c>
      <c r="L62" s="2">
        <v>13.7</v>
      </c>
      <c r="M62" s="2"/>
      <c r="N62" s="2">
        <f t="shared" si="0"/>
        <v>0</v>
      </c>
      <c r="O62" s="2">
        <f t="shared" si="1"/>
        <v>0</v>
      </c>
      <c r="P62" s="2">
        <f t="shared" si="2"/>
        <v>0</v>
      </c>
    </row>
    <row r="63" spans="1:16" x14ac:dyDescent="0.55000000000000004">
      <c r="A63" t="s">
        <v>70</v>
      </c>
      <c r="B63" s="2">
        <v>51.1</v>
      </c>
      <c r="C63" s="2">
        <v>47.2</v>
      </c>
      <c r="D63" s="2">
        <v>56.3</v>
      </c>
      <c r="E63" s="2"/>
      <c r="F63" s="2">
        <v>27.9</v>
      </c>
      <c r="G63" s="2">
        <v>28.2</v>
      </c>
      <c r="H63" s="2">
        <v>28.5</v>
      </c>
      <c r="I63" s="2"/>
      <c r="J63" s="2">
        <v>23.2</v>
      </c>
      <c r="K63" s="2">
        <v>19</v>
      </c>
      <c r="L63" s="2">
        <v>27.8</v>
      </c>
      <c r="M63" s="2"/>
      <c r="N63" s="2">
        <f t="shared" si="0"/>
        <v>0</v>
      </c>
      <c r="O63" s="2">
        <f t="shared" si="1"/>
        <v>0</v>
      </c>
      <c r="P63" s="2">
        <f t="shared" si="2"/>
        <v>0</v>
      </c>
    </row>
    <row r="64" spans="1:16" x14ac:dyDescent="0.55000000000000004">
      <c r="A64" t="s">
        <v>71</v>
      </c>
      <c r="B64" s="2">
        <v>42.9</v>
      </c>
      <c r="C64" s="2">
        <v>45.6</v>
      </c>
      <c r="D64" s="2">
        <v>47.6</v>
      </c>
      <c r="E64" s="2"/>
      <c r="F64" s="2">
        <v>24.3</v>
      </c>
      <c r="G64" s="2">
        <v>26.4</v>
      </c>
      <c r="H64" s="2">
        <v>27.8</v>
      </c>
      <c r="I64" s="2"/>
      <c r="J64" s="2">
        <v>18.600000000000001</v>
      </c>
      <c r="K64" s="2">
        <v>19.2</v>
      </c>
      <c r="L64" s="2">
        <v>19.8</v>
      </c>
      <c r="M64" s="2"/>
      <c r="N64" s="2">
        <f t="shared" si="0"/>
        <v>0</v>
      </c>
      <c r="O64" s="2">
        <f t="shared" si="1"/>
        <v>0</v>
      </c>
      <c r="P64" s="2">
        <f t="shared" si="2"/>
        <v>0</v>
      </c>
    </row>
    <row r="65" spans="1:16" x14ac:dyDescent="0.55000000000000004">
      <c r="A65" t="s">
        <v>72</v>
      </c>
      <c r="B65" s="2">
        <v>41.2</v>
      </c>
      <c r="C65" s="2">
        <v>46.9</v>
      </c>
      <c r="D65" s="2">
        <v>41.5</v>
      </c>
      <c r="E65" s="2"/>
      <c r="F65" s="2">
        <v>23.2</v>
      </c>
      <c r="G65" s="2">
        <v>23.7</v>
      </c>
      <c r="H65" s="2">
        <v>26.8</v>
      </c>
      <c r="I65" s="2"/>
      <c r="J65" s="2">
        <v>18</v>
      </c>
      <c r="K65" s="2">
        <v>23.2</v>
      </c>
      <c r="L65" s="2">
        <v>14.7</v>
      </c>
      <c r="M65" s="2"/>
      <c r="N65" s="2">
        <f t="shared" si="0"/>
        <v>0</v>
      </c>
      <c r="O65" s="2">
        <f t="shared" si="1"/>
        <v>0</v>
      </c>
      <c r="P65" s="2">
        <f t="shared" si="2"/>
        <v>0</v>
      </c>
    </row>
    <row r="66" spans="1:16" x14ac:dyDescent="0.55000000000000004">
      <c r="A66" t="s">
        <v>73</v>
      </c>
      <c r="B66" s="2">
        <v>38</v>
      </c>
      <c r="C66" s="2">
        <v>42.3</v>
      </c>
      <c r="D66" s="2">
        <v>39.200000000000003</v>
      </c>
      <c r="E66" s="2"/>
      <c r="F66" s="2">
        <v>27.8</v>
      </c>
      <c r="G66" s="2">
        <v>29</v>
      </c>
      <c r="H66" s="2">
        <v>23.7</v>
      </c>
      <c r="I66" s="2"/>
      <c r="J66" s="2">
        <v>10.199999999999999</v>
      </c>
      <c r="K66" s="2">
        <v>13.3</v>
      </c>
      <c r="L66" s="2">
        <v>15.5</v>
      </c>
      <c r="M66" s="2"/>
      <c r="N66" s="2">
        <f t="shared" si="0"/>
        <v>0</v>
      </c>
      <c r="O66" s="2">
        <f t="shared" si="1"/>
        <v>0</v>
      </c>
      <c r="P66" s="2">
        <f t="shared" si="2"/>
        <v>0</v>
      </c>
    </row>
    <row r="67" spans="1:16" x14ac:dyDescent="0.55000000000000004">
      <c r="A67" t="s">
        <v>74</v>
      </c>
      <c r="B67" s="2">
        <v>27.7</v>
      </c>
      <c r="C67" s="2">
        <v>30.8</v>
      </c>
      <c r="D67" s="2">
        <v>30.6</v>
      </c>
      <c r="E67" s="2"/>
      <c r="F67" s="2">
        <v>20.2</v>
      </c>
      <c r="G67" s="2">
        <v>21.2</v>
      </c>
      <c r="H67" s="2">
        <v>21.2</v>
      </c>
      <c r="I67" s="2"/>
      <c r="J67" s="2">
        <v>7.5</v>
      </c>
      <c r="K67" s="2">
        <v>9.6</v>
      </c>
      <c r="L67" s="2">
        <v>9.4</v>
      </c>
      <c r="M67" s="2"/>
      <c r="N67" s="2">
        <f t="shared" ref="N67:N72" si="3">B67-F67-J67</f>
        <v>0</v>
      </c>
      <c r="O67" s="2">
        <f t="shared" ref="O67:O72" si="4">C67-G67-K67</f>
        <v>0</v>
      </c>
      <c r="P67" s="2">
        <f t="shared" ref="P67:P72" si="5">D67-H67-L67</f>
        <v>0</v>
      </c>
    </row>
    <row r="68" spans="1:16" x14ac:dyDescent="0.55000000000000004">
      <c r="A68" t="s">
        <v>75</v>
      </c>
      <c r="B68" s="2">
        <v>40.299999999999997</v>
      </c>
      <c r="C68" s="2">
        <v>43.5</v>
      </c>
      <c r="D68" s="2">
        <v>43.8</v>
      </c>
      <c r="E68" s="2"/>
      <c r="F68" s="2">
        <v>22</v>
      </c>
      <c r="G68" s="2">
        <v>23.7</v>
      </c>
      <c r="H68" s="2">
        <v>25.8</v>
      </c>
      <c r="I68" s="2"/>
      <c r="J68" s="2">
        <v>18.3</v>
      </c>
      <c r="K68" s="2">
        <v>19.8</v>
      </c>
      <c r="L68" s="2">
        <v>18</v>
      </c>
      <c r="M68" s="2"/>
      <c r="N68" s="2">
        <f t="shared" si="3"/>
        <v>0</v>
      </c>
      <c r="O68" s="2">
        <f t="shared" si="4"/>
        <v>0</v>
      </c>
      <c r="P68" s="2">
        <f t="shared" si="5"/>
        <v>0</v>
      </c>
    </row>
    <row r="69" spans="1:16" x14ac:dyDescent="0.55000000000000004">
      <c r="A69" t="s">
        <v>76</v>
      </c>
      <c r="B69" s="2">
        <v>34.700000000000003</v>
      </c>
      <c r="C69" s="2">
        <v>41.6</v>
      </c>
      <c r="D69" s="2">
        <v>40.9</v>
      </c>
      <c r="E69" s="2"/>
      <c r="F69" s="2">
        <v>25.2</v>
      </c>
      <c r="G69" s="2">
        <v>27.6</v>
      </c>
      <c r="H69" s="2">
        <v>32.6</v>
      </c>
      <c r="I69" s="2"/>
      <c r="J69" s="2">
        <v>9.5</v>
      </c>
      <c r="K69" s="2">
        <v>14</v>
      </c>
      <c r="L69" s="2">
        <v>8.3000000000000007</v>
      </c>
      <c r="M69" s="2"/>
      <c r="N69" s="2">
        <f t="shared" si="3"/>
        <v>0</v>
      </c>
      <c r="O69" s="2">
        <f t="shared" si="4"/>
        <v>0</v>
      </c>
      <c r="P69" s="2">
        <f t="shared" si="5"/>
        <v>0</v>
      </c>
    </row>
    <row r="70" spans="1:16" x14ac:dyDescent="0.55000000000000004">
      <c r="A70" t="s">
        <v>77</v>
      </c>
      <c r="B70" s="2">
        <v>45.5</v>
      </c>
      <c r="C70" s="2">
        <v>47.9</v>
      </c>
      <c r="D70" s="2">
        <v>48</v>
      </c>
      <c r="E70" s="2"/>
      <c r="F70" s="2">
        <v>29.2</v>
      </c>
      <c r="G70" s="2">
        <v>29.4</v>
      </c>
      <c r="H70" s="2">
        <v>31.3</v>
      </c>
      <c r="I70" s="2"/>
      <c r="J70" s="2">
        <v>16.3</v>
      </c>
      <c r="K70" s="2">
        <v>18.5</v>
      </c>
      <c r="L70" s="2">
        <v>16.7</v>
      </c>
      <c r="M70" s="2"/>
      <c r="N70" s="2">
        <f t="shared" si="3"/>
        <v>0</v>
      </c>
      <c r="O70" s="2">
        <f t="shared" si="4"/>
        <v>0</v>
      </c>
      <c r="P70" s="2">
        <f t="shared" si="5"/>
        <v>0</v>
      </c>
    </row>
    <row r="71" spans="1:16" x14ac:dyDescent="0.55000000000000004">
      <c r="A71" t="s">
        <v>78</v>
      </c>
      <c r="B71" s="2">
        <v>51.4</v>
      </c>
      <c r="C71" s="2">
        <v>53.5</v>
      </c>
      <c r="D71" s="2">
        <v>52.5</v>
      </c>
      <c r="E71" s="2"/>
      <c r="F71" s="2">
        <v>33.5</v>
      </c>
      <c r="G71" s="2">
        <v>32.4</v>
      </c>
      <c r="H71" s="2">
        <v>31.2</v>
      </c>
      <c r="I71" s="2"/>
      <c r="J71" s="2">
        <v>17.899999999999999</v>
      </c>
      <c r="K71" s="2">
        <v>21.1</v>
      </c>
      <c r="L71" s="2">
        <v>21.3</v>
      </c>
      <c r="M71" s="2"/>
      <c r="N71" s="2">
        <f t="shared" si="3"/>
        <v>0</v>
      </c>
      <c r="O71" s="2">
        <f t="shared" si="4"/>
        <v>0</v>
      </c>
      <c r="P71" s="2">
        <f t="shared" si="5"/>
        <v>0</v>
      </c>
    </row>
    <row r="72" spans="1:16" x14ac:dyDescent="0.55000000000000004">
      <c r="A72" t="s">
        <v>79</v>
      </c>
      <c r="B72" s="2">
        <v>44.1</v>
      </c>
      <c r="C72" s="2">
        <v>46.3</v>
      </c>
      <c r="D72" s="2">
        <v>45.9</v>
      </c>
      <c r="E72" s="2"/>
      <c r="F72" s="2">
        <v>27.7</v>
      </c>
      <c r="G72" s="2">
        <v>27.8</v>
      </c>
      <c r="H72" s="2">
        <v>29.2</v>
      </c>
      <c r="I72" s="2"/>
      <c r="J72" s="2">
        <v>16.399999999999999</v>
      </c>
      <c r="K72" s="2">
        <v>18.5</v>
      </c>
      <c r="L72" s="2">
        <v>16.7</v>
      </c>
      <c r="M72" s="2"/>
      <c r="N72" s="2">
        <f t="shared" si="3"/>
        <v>0</v>
      </c>
      <c r="O72" s="2">
        <f t="shared" si="4"/>
        <v>0</v>
      </c>
      <c r="P72" s="2">
        <f t="shared" si="5"/>
        <v>0</v>
      </c>
    </row>
    <row r="73" spans="1:16" x14ac:dyDescent="0.55000000000000004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55000000000000004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55000000000000004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55000000000000004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55000000000000004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55000000000000004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55000000000000004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55000000000000004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x14ac:dyDescent="0.55000000000000004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x14ac:dyDescent="0.55000000000000004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x14ac:dyDescent="0.55000000000000004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x14ac:dyDescent="0.5500000000000000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x14ac:dyDescent="0.55000000000000004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x14ac:dyDescent="0.55000000000000004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x14ac:dyDescent="0.55000000000000004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x14ac:dyDescent="0.55000000000000004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x14ac:dyDescent="0.55000000000000004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x14ac:dyDescent="0.55000000000000004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x14ac:dyDescent="0.55000000000000004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x14ac:dyDescent="0.55000000000000004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x14ac:dyDescent="0.55000000000000004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x14ac:dyDescent="0.55000000000000004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x14ac:dyDescent="0.55000000000000004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 x14ac:dyDescent="0.55000000000000004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2:16" x14ac:dyDescent="0.55000000000000004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 x14ac:dyDescent="0.55000000000000004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 x14ac:dyDescent="0.55000000000000004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 x14ac:dyDescent="0.55000000000000004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x14ac:dyDescent="0.55000000000000004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x14ac:dyDescent="0.55000000000000004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x14ac:dyDescent="0.55000000000000004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x14ac:dyDescent="0.55000000000000004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3929-9429-4275-AA31-D045521B40BA}">
  <dimension ref="A1:AC234"/>
  <sheetViews>
    <sheetView tabSelected="1" workbookViewId="0">
      <pane xSplit="1" ySplit="1" topLeftCell="J14" activePane="bottomRight" state="frozen"/>
      <selection pane="topRight" activeCell="B1" sqref="B1"/>
      <selection pane="bottomLeft" activeCell="A2" sqref="A2"/>
      <selection pane="bottomRight" activeCell="W32" sqref="W32"/>
    </sheetView>
  </sheetViews>
  <sheetFormatPr defaultRowHeight="14.4" x14ac:dyDescent="0.55000000000000004"/>
  <cols>
    <col min="1" max="1" width="25.68359375" customWidth="1"/>
    <col min="2" max="2" width="11.15625" bestFit="1" customWidth="1"/>
    <col min="3" max="4" width="9.26171875" bestFit="1" customWidth="1"/>
    <col min="6" max="7" width="12.68359375" bestFit="1" customWidth="1"/>
    <col min="8" max="8" width="12.3125" bestFit="1" customWidth="1"/>
    <col min="9" max="9" width="7.68359375" style="7" bestFit="1" customWidth="1"/>
    <col min="10" max="11" width="10.83984375" bestFit="1" customWidth="1"/>
    <col min="12" max="12" width="10.47265625" bestFit="1" customWidth="1"/>
    <col min="13" max="13" width="7.734375" style="7" bestFit="1" customWidth="1"/>
    <col min="14" max="15" width="10.578125" bestFit="1" customWidth="1"/>
    <col min="16" max="16" width="10.20703125" bestFit="1" customWidth="1"/>
    <col min="17" max="17" width="7.68359375" style="7" bestFit="1" customWidth="1"/>
    <col min="18" max="19" width="12.68359375" bestFit="1" customWidth="1"/>
    <col min="20" max="20" width="12.3125" bestFit="1" customWidth="1"/>
    <col min="21" max="21" width="7.734375" style="7" bestFit="1" customWidth="1"/>
    <col min="22" max="23" width="10.83984375" bestFit="1" customWidth="1"/>
    <col min="24" max="24" width="10.47265625" bestFit="1" customWidth="1"/>
    <col min="25" max="25" width="7.68359375" style="7" bestFit="1" customWidth="1"/>
    <col min="26" max="27" width="10.578125" bestFit="1" customWidth="1"/>
    <col min="28" max="28" width="10.20703125" bestFit="1" customWidth="1"/>
    <col min="29" max="29" width="7.68359375" style="7" bestFit="1" customWidth="1"/>
  </cols>
  <sheetData>
    <row r="1" spans="1:29" x14ac:dyDescent="0.55000000000000004">
      <c r="A1" s="1" t="s">
        <v>0</v>
      </c>
      <c r="B1" s="1" t="s">
        <v>160</v>
      </c>
      <c r="C1" s="1" t="s">
        <v>93</v>
      </c>
      <c r="D1" s="1" t="s">
        <v>161</v>
      </c>
      <c r="F1" s="1" t="s">
        <v>165</v>
      </c>
      <c r="G1" s="1" t="s">
        <v>166</v>
      </c>
      <c r="H1" s="1" t="s">
        <v>177</v>
      </c>
      <c r="I1" s="5" t="s">
        <v>178</v>
      </c>
      <c r="J1" s="1" t="s">
        <v>167</v>
      </c>
      <c r="K1" s="1" t="s">
        <v>168</v>
      </c>
      <c r="L1" s="1" t="s">
        <v>179</v>
      </c>
      <c r="M1" s="5" t="s">
        <v>178</v>
      </c>
      <c r="N1" s="1" t="s">
        <v>169</v>
      </c>
      <c r="O1" s="1" t="s">
        <v>170</v>
      </c>
      <c r="P1" s="1" t="s">
        <v>180</v>
      </c>
      <c r="Q1" s="5" t="s">
        <v>178</v>
      </c>
      <c r="R1" s="1" t="s">
        <v>171</v>
      </c>
      <c r="S1" s="1" t="s">
        <v>172</v>
      </c>
      <c r="T1" s="1" t="s">
        <v>181</v>
      </c>
      <c r="U1" s="5" t="s">
        <v>178</v>
      </c>
      <c r="V1" s="1" t="s">
        <v>173</v>
      </c>
      <c r="W1" s="1" t="s">
        <v>174</v>
      </c>
      <c r="X1" s="1" t="s">
        <v>182</v>
      </c>
      <c r="Y1" s="5" t="s">
        <v>178</v>
      </c>
      <c r="Z1" s="1" t="s">
        <v>175</v>
      </c>
      <c r="AA1" s="1" t="s">
        <v>176</v>
      </c>
      <c r="AB1" s="1" t="s">
        <v>183</v>
      </c>
      <c r="AC1" s="5" t="s">
        <v>178</v>
      </c>
    </row>
    <row r="2" spans="1:29" x14ac:dyDescent="0.55000000000000004">
      <c r="A2" t="s">
        <v>81</v>
      </c>
      <c r="B2" s="3">
        <v>410435</v>
      </c>
      <c r="C2" s="3">
        <v>17320</v>
      </c>
      <c r="D2" s="3">
        <v>11186</v>
      </c>
      <c r="F2" s="4">
        <v>16694</v>
      </c>
      <c r="G2" s="4">
        <v>17942</v>
      </c>
      <c r="H2" s="4">
        <v>34636</v>
      </c>
      <c r="I2" s="6">
        <f>F2+G2-H2</f>
        <v>0</v>
      </c>
      <c r="J2" s="4">
        <v>830</v>
      </c>
      <c r="K2" s="4">
        <v>804</v>
      </c>
      <c r="L2" s="4">
        <v>1634</v>
      </c>
      <c r="M2" s="6">
        <f>J2+K2-L2</f>
        <v>0</v>
      </c>
      <c r="N2" s="4">
        <v>887</v>
      </c>
      <c r="O2" s="4">
        <v>659</v>
      </c>
      <c r="P2" s="4">
        <v>1546</v>
      </c>
      <c r="Q2" s="6">
        <f>N2+O2-P2</f>
        <v>0</v>
      </c>
      <c r="R2" s="4">
        <v>178080</v>
      </c>
      <c r="S2" s="4">
        <v>197719</v>
      </c>
      <c r="T2" s="4">
        <v>375799</v>
      </c>
      <c r="U2" s="6">
        <f>R2+S2-T2</f>
        <v>0</v>
      </c>
      <c r="V2" s="4">
        <v>7996</v>
      </c>
      <c r="W2" s="4">
        <v>7690</v>
      </c>
      <c r="X2" s="4">
        <v>15686</v>
      </c>
      <c r="Y2" s="6">
        <f>V2+W2-X2</f>
        <v>0</v>
      </c>
      <c r="Z2" s="4">
        <v>5063</v>
      </c>
      <c r="AA2" s="4">
        <v>4577</v>
      </c>
      <c r="AB2" s="3">
        <v>9640</v>
      </c>
      <c r="AC2" s="6">
        <f>Z2+AA2-AB2</f>
        <v>0</v>
      </c>
    </row>
    <row r="3" spans="1:29" x14ac:dyDescent="0.55000000000000004">
      <c r="A3" t="s">
        <v>11</v>
      </c>
      <c r="B3" s="3">
        <v>1241432</v>
      </c>
      <c r="C3" s="3">
        <v>47797</v>
      </c>
      <c r="D3" s="3">
        <v>33915</v>
      </c>
      <c r="F3" s="4">
        <v>85781</v>
      </c>
      <c r="G3" s="4">
        <v>83523</v>
      </c>
      <c r="H3" s="4">
        <v>169304</v>
      </c>
      <c r="I3" s="6">
        <f t="shared" ref="I3:I66" si="0">F3+G3-H3</f>
        <v>0</v>
      </c>
      <c r="J3" s="4">
        <v>3623</v>
      </c>
      <c r="K3" s="4">
        <v>3499</v>
      </c>
      <c r="L3" s="4">
        <v>7122</v>
      </c>
      <c r="M3" s="6">
        <f t="shared" ref="M3:M66" si="1">J3+K3-L3</f>
        <v>0</v>
      </c>
      <c r="N3" s="4">
        <v>4091</v>
      </c>
      <c r="O3" s="4">
        <v>2993</v>
      </c>
      <c r="P3" s="4">
        <v>7084</v>
      </c>
      <c r="Q3" s="6">
        <f t="shared" ref="Q3:Q66" si="2">N3+O3-P3</f>
        <v>0</v>
      </c>
      <c r="R3" s="4">
        <v>553876</v>
      </c>
      <c r="S3" s="4">
        <v>518252</v>
      </c>
      <c r="T3" s="4">
        <v>1072128</v>
      </c>
      <c r="U3" s="6">
        <f t="shared" ref="U3:U66" si="3">R3+S3-T3</f>
        <v>0</v>
      </c>
      <c r="V3" s="4">
        <v>21342</v>
      </c>
      <c r="W3" s="4">
        <v>19333</v>
      </c>
      <c r="X3" s="4">
        <v>40675</v>
      </c>
      <c r="Y3" s="6">
        <f t="shared" ref="Y3:Y66" si="4">V3+W3-X3</f>
        <v>0</v>
      </c>
      <c r="Z3" s="4">
        <v>14403</v>
      </c>
      <c r="AA3" s="4">
        <v>12428</v>
      </c>
      <c r="AB3" s="3">
        <v>26831</v>
      </c>
      <c r="AC3" s="6">
        <f t="shared" ref="AC3:AC66" si="5">Z3+AA3-AB3</f>
        <v>0</v>
      </c>
    </row>
    <row r="4" spans="1:29" x14ac:dyDescent="0.55000000000000004">
      <c r="A4" t="s">
        <v>82</v>
      </c>
      <c r="B4" s="3">
        <v>1893159</v>
      </c>
      <c r="C4" s="3">
        <v>57963</v>
      </c>
      <c r="D4" s="3">
        <v>34385</v>
      </c>
      <c r="F4" s="4">
        <v>112228</v>
      </c>
      <c r="G4" s="4">
        <v>107277</v>
      </c>
      <c r="H4" s="4">
        <v>219505</v>
      </c>
      <c r="I4" s="6">
        <f t="shared" si="0"/>
        <v>0</v>
      </c>
      <c r="J4" s="4">
        <v>4094</v>
      </c>
      <c r="K4" s="4">
        <v>3422</v>
      </c>
      <c r="L4" s="4">
        <v>7516</v>
      </c>
      <c r="M4" s="6">
        <f t="shared" si="1"/>
        <v>0</v>
      </c>
      <c r="N4" s="4">
        <v>2866</v>
      </c>
      <c r="O4" s="4">
        <v>2541</v>
      </c>
      <c r="P4" s="4">
        <v>5407</v>
      </c>
      <c r="Q4" s="6">
        <f t="shared" si="2"/>
        <v>0</v>
      </c>
      <c r="R4" s="4">
        <v>828411</v>
      </c>
      <c r="S4" s="4">
        <v>845243</v>
      </c>
      <c r="T4" s="4">
        <v>1673654</v>
      </c>
      <c r="U4" s="6">
        <f t="shared" si="3"/>
        <v>0</v>
      </c>
      <c r="V4" s="4">
        <v>25869</v>
      </c>
      <c r="W4" s="4">
        <v>24578</v>
      </c>
      <c r="X4" s="4">
        <v>50447</v>
      </c>
      <c r="Y4" s="6">
        <f t="shared" si="4"/>
        <v>0</v>
      </c>
      <c r="Z4" s="4">
        <v>15055</v>
      </c>
      <c r="AA4" s="4">
        <v>13873</v>
      </c>
      <c r="AB4" s="3">
        <v>28928</v>
      </c>
      <c r="AC4" s="6">
        <f t="shared" si="5"/>
        <v>0</v>
      </c>
    </row>
    <row r="5" spans="1:29" x14ac:dyDescent="0.55000000000000004">
      <c r="A5" t="s">
        <v>83</v>
      </c>
      <c r="B5" s="3">
        <v>1799071</v>
      </c>
      <c r="C5" s="3">
        <v>62042</v>
      </c>
      <c r="D5" s="3">
        <v>34744</v>
      </c>
      <c r="F5" s="4">
        <v>127714</v>
      </c>
      <c r="G5" s="4">
        <v>121733</v>
      </c>
      <c r="H5" s="4">
        <v>249447</v>
      </c>
      <c r="I5" s="6">
        <f t="shared" si="0"/>
        <v>0</v>
      </c>
      <c r="J5" s="4">
        <v>4187</v>
      </c>
      <c r="K5" s="4">
        <v>3645</v>
      </c>
      <c r="L5" s="4">
        <v>7832</v>
      </c>
      <c r="M5" s="6">
        <f t="shared" si="1"/>
        <v>0</v>
      </c>
      <c r="N5" s="4">
        <v>2693</v>
      </c>
      <c r="O5" s="4">
        <v>2234</v>
      </c>
      <c r="P5" s="4">
        <v>4927</v>
      </c>
      <c r="Q5" s="6">
        <f t="shared" si="2"/>
        <v>0</v>
      </c>
      <c r="R5" s="4">
        <v>767350</v>
      </c>
      <c r="S5" s="4">
        <v>782274</v>
      </c>
      <c r="T5" s="4">
        <v>1549624</v>
      </c>
      <c r="U5" s="6">
        <f t="shared" si="3"/>
        <v>0</v>
      </c>
      <c r="V5" s="4">
        <v>27925</v>
      </c>
      <c r="W5" s="4">
        <v>26285</v>
      </c>
      <c r="X5" s="4">
        <v>54210</v>
      </c>
      <c r="Y5" s="6">
        <f t="shared" si="4"/>
        <v>0</v>
      </c>
      <c r="Z5" s="4">
        <v>15671</v>
      </c>
      <c r="AA5" s="4">
        <v>14146</v>
      </c>
      <c r="AB5" s="3">
        <v>29817</v>
      </c>
      <c r="AC5" s="6">
        <f t="shared" si="5"/>
        <v>0</v>
      </c>
    </row>
    <row r="6" spans="1:29" x14ac:dyDescent="0.55000000000000004">
      <c r="A6" t="s">
        <v>14</v>
      </c>
      <c r="B6" s="3">
        <v>3623064</v>
      </c>
      <c r="C6" s="3">
        <v>147132</v>
      </c>
      <c r="D6" s="3">
        <v>81959</v>
      </c>
      <c r="F6" s="4">
        <v>178186</v>
      </c>
      <c r="G6" s="4">
        <v>164351</v>
      </c>
      <c r="H6" s="4">
        <v>342537</v>
      </c>
      <c r="I6" s="6">
        <f t="shared" si="0"/>
        <v>0</v>
      </c>
      <c r="J6" s="4">
        <v>4721</v>
      </c>
      <c r="K6" s="4">
        <v>3834</v>
      </c>
      <c r="L6" s="4">
        <v>8555</v>
      </c>
      <c r="M6" s="6">
        <f t="shared" si="1"/>
        <v>0</v>
      </c>
      <c r="N6" s="4">
        <v>2755</v>
      </c>
      <c r="O6" s="4">
        <v>2389</v>
      </c>
      <c r="P6" s="4">
        <v>5144</v>
      </c>
      <c r="Q6" s="6">
        <f t="shared" si="2"/>
        <v>0</v>
      </c>
      <c r="R6" s="4">
        <v>1646550</v>
      </c>
      <c r="S6" s="4">
        <v>1633977</v>
      </c>
      <c r="T6" s="4">
        <v>3280527</v>
      </c>
      <c r="U6" s="6">
        <f t="shared" si="3"/>
        <v>0</v>
      </c>
      <c r="V6" s="4">
        <v>71844</v>
      </c>
      <c r="W6" s="4">
        <v>66733</v>
      </c>
      <c r="X6" s="4">
        <v>138577</v>
      </c>
      <c r="Y6" s="6">
        <f t="shared" si="4"/>
        <v>0</v>
      </c>
      <c r="Z6" s="4">
        <v>40228</v>
      </c>
      <c r="AA6" s="4">
        <v>36587</v>
      </c>
      <c r="AB6" s="3">
        <v>76815</v>
      </c>
      <c r="AC6" s="6">
        <f t="shared" si="5"/>
        <v>0</v>
      </c>
    </row>
    <row r="7" spans="1:29" x14ac:dyDescent="0.55000000000000004">
      <c r="A7" t="s">
        <v>84</v>
      </c>
      <c r="B7" s="3">
        <v>1722694</v>
      </c>
      <c r="C7" s="3">
        <v>62846</v>
      </c>
      <c r="D7" s="3">
        <v>39384</v>
      </c>
      <c r="F7" s="4">
        <v>122389</v>
      </c>
      <c r="G7" s="4">
        <v>122940</v>
      </c>
      <c r="H7" s="4">
        <v>245329</v>
      </c>
      <c r="I7" s="6">
        <f t="shared" si="0"/>
        <v>0</v>
      </c>
      <c r="J7" s="4">
        <v>3576</v>
      </c>
      <c r="K7" s="4">
        <v>2652</v>
      </c>
      <c r="L7" s="4">
        <v>6228</v>
      </c>
      <c r="M7" s="6">
        <f t="shared" si="1"/>
        <v>0</v>
      </c>
      <c r="N7" s="4">
        <v>2245</v>
      </c>
      <c r="O7" s="4">
        <v>1785</v>
      </c>
      <c r="P7" s="4">
        <v>4030</v>
      </c>
      <c r="Q7" s="6">
        <f t="shared" si="2"/>
        <v>0</v>
      </c>
      <c r="R7" s="4">
        <v>748565</v>
      </c>
      <c r="S7" s="4">
        <v>728800</v>
      </c>
      <c r="T7" s="4">
        <v>1477365</v>
      </c>
      <c r="U7" s="6">
        <f t="shared" si="3"/>
        <v>0</v>
      </c>
      <c r="V7" s="4">
        <v>29347</v>
      </c>
      <c r="W7" s="4">
        <v>27271</v>
      </c>
      <c r="X7" s="4">
        <v>56618</v>
      </c>
      <c r="Y7" s="6">
        <f t="shared" si="4"/>
        <v>0</v>
      </c>
      <c r="Z7" s="4">
        <v>18160</v>
      </c>
      <c r="AA7" s="4">
        <v>17194</v>
      </c>
      <c r="AB7" s="3">
        <v>35354</v>
      </c>
      <c r="AC7" s="6">
        <f t="shared" si="5"/>
        <v>0</v>
      </c>
    </row>
    <row r="8" spans="1:29" x14ac:dyDescent="0.55000000000000004">
      <c r="A8" t="s">
        <v>85</v>
      </c>
      <c r="B8" s="3">
        <v>4432584</v>
      </c>
      <c r="C8" s="3">
        <v>180006</v>
      </c>
      <c r="D8" s="3">
        <v>108503</v>
      </c>
      <c r="F8" s="4">
        <v>357552</v>
      </c>
      <c r="G8" s="4">
        <v>372167</v>
      </c>
      <c r="H8" s="4">
        <v>729719</v>
      </c>
      <c r="I8" s="6">
        <f t="shared" si="0"/>
        <v>0</v>
      </c>
      <c r="J8" s="4">
        <v>11384</v>
      </c>
      <c r="K8" s="4">
        <v>10363</v>
      </c>
      <c r="L8" s="4">
        <v>21747</v>
      </c>
      <c r="M8" s="6">
        <f t="shared" si="1"/>
        <v>0</v>
      </c>
      <c r="N8" s="4">
        <v>9032</v>
      </c>
      <c r="O8" s="4">
        <v>6687</v>
      </c>
      <c r="P8" s="4">
        <v>15719</v>
      </c>
      <c r="Q8" s="6">
        <f t="shared" si="2"/>
        <v>0</v>
      </c>
      <c r="R8" s="4">
        <v>1709670</v>
      </c>
      <c r="S8" s="4">
        <v>1993195</v>
      </c>
      <c r="T8" s="4">
        <v>3702865</v>
      </c>
      <c r="U8" s="6">
        <f t="shared" si="3"/>
        <v>0</v>
      </c>
      <c r="V8" s="4">
        <v>81608</v>
      </c>
      <c r="W8" s="4">
        <v>76651</v>
      </c>
      <c r="X8" s="4">
        <v>158259</v>
      </c>
      <c r="Y8" s="6">
        <f t="shared" si="4"/>
        <v>0</v>
      </c>
      <c r="Z8" s="4">
        <v>48785</v>
      </c>
      <c r="AA8" s="4">
        <v>43999</v>
      </c>
      <c r="AB8" s="3">
        <v>92784</v>
      </c>
      <c r="AC8" s="6">
        <f t="shared" si="5"/>
        <v>0</v>
      </c>
    </row>
    <row r="9" spans="1:29" x14ac:dyDescent="0.55000000000000004">
      <c r="A9" t="s">
        <v>17</v>
      </c>
      <c r="B9" s="3">
        <v>1724694</v>
      </c>
      <c r="C9" s="3">
        <v>50550</v>
      </c>
      <c r="D9" s="3">
        <v>33775</v>
      </c>
      <c r="F9" s="4">
        <v>84647</v>
      </c>
      <c r="G9" s="4">
        <v>71000</v>
      </c>
      <c r="H9" s="4">
        <v>155647</v>
      </c>
      <c r="I9" s="6">
        <f t="shared" si="0"/>
        <v>0</v>
      </c>
      <c r="J9" s="4">
        <v>2093</v>
      </c>
      <c r="K9" s="4">
        <v>1858</v>
      </c>
      <c r="L9" s="4">
        <v>3951</v>
      </c>
      <c r="M9" s="6">
        <f t="shared" si="1"/>
        <v>0</v>
      </c>
      <c r="N9" s="4">
        <v>1711</v>
      </c>
      <c r="O9" s="4">
        <v>1370</v>
      </c>
      <c r="P9" s="4">
        <v>3081</v>
      </c>
      <c r="Q9" s="6">
        <f t="shared" si="2"/>
        <v>0</v>
      </c>
      <c r="R9" s="4">
        <v>761765</v>
      </c>
      <c r="S9" s="4">
        <v>807282</v>
      </c>
      <c r="T9" s="4">
        <v>1569047</v>
      </c>
      <c r="U9" s="6">
        <f t="shared" si="3"/>
        <v>0</v>
      </c>
      <c r="V9" s="4">
        <v>23841</v>
      </c>
      <c r="W9" s="4">
        <v>22758</v>
      </c>
      <c r="X9" s="4">
        <v>46599</v>
      </c>
      <c r="Y9" s="6">
        <f t="shared" si="4"/>
        <v>0</v>
      </c>
      <c r="Z9" s="4">
        <v>15735</v>
      </c>
      <c r="AA9" s="4">
        <v>14959</v>
      </c>
      <c r="AB9" s="3">
        <v>30694</v>
      </c>
      <c r="AC9" s="6">
        <f t="shared" si="5"/>
        <v>0</v>
      </c>
    </row>
    <row r="10" spans="1:29" x14ac:dyDescent="0.55000000000000004">
      <c r="A10" t="s">
        <v>86</v>
      </c>
      <c r="B10" s="3">
        <v>2731476</v>
      </c>
      <c r="C10" s="3">
        <v>106204</v>
      </c>
      <c r="D10" s="3">
        <v>54648</v>
      </c>
      <c r="F10" s="4">
        <v>130795</v>
      </c>
      <c r="G10" s="4">
        <v>127508</v>
      </c>
      <c r="H10" s="4">
        <v>258303</v>
      </c>
      <c r="I10" s="6">
        <f t="shared" si="0"/>
        <v>0</v>
      </c>
      <c r="J10" s="4">
        <v>4748</v>
      </c>
      <c r="K10" s="4">
        <v>4135</v>
      </c>
      <c r="L10" s="4">
        <v>8883</v>
      </c>
      <c r="M10" s="6">
        <f t="shared" si="1"/>
        <v>0</v>
      </c>
      <c r="N10" s="4">
        <v>2890</v>
      </c>
      <c r="O10" s="4">
        <v>2386</v>
      </c>
      <c r="P10" s="4">
        <v>5276</v>
      </c>
      <c r="Q10" s="6">
        <f t="shared" si="2"/>
        <v>0</v>
      </c>
      <c r="R10" s="4">
        <v>1236578</v>
      </c>
      <c r="S10" s="4">
        <v>1236595</v>
      </c>
      <c r="T10" s="4">
        <v>2473173</v>
      </c>
      <c r="U10" s="6">
        <f t="shared" si="3"/>
        <v>0</v>
      </c>
      <c r="V10" s="4">
        <v>50428</v>
      </c>
      <c r="W10" s="4">
        <v>46893</v>
      </c>
      <c r="X10" s="4">
        <v>97321</v>
      </c>
      <c r="Y10" s="6">
        <f t="shared" si="4"/>
        <v>0</v>
      </c>
      <c r="Z10" s="4">
        <v>25788</v>
      </c>
      <c r="AA10" s="4">
        <v>23584</v>
      </c>
      <c r="AB10" s="3">
        <v>49372</v>
      </c>
      <c r="AC10" s="6">
        <f t="shared" si="5"/>
        <v>0</v>
      </c>
    </row>
    <row r="11" spans="1:29" x14ac:dyDescent="0.55000000000000004">
      <c r="A11" t="s">
        <v>19</v>
      </c>
      <c r="B11" s="3">
        <v>2166945</v>
      </c>
      <c r="C11" s="3">
        <v>82155</v>
      </c>
      <c r="D11" s="3">
        <v>44347</v>
      </c>
      <c r="F11" s="4">
        <v>111079</v>
      </c>
      <c r="G11" s="4">
        <v>111677</v>
      </c>
      <c r="H11" s="4">
        <v>222756</v>
      </c>
      <c r="I11" s="6">
        <f t="shared" si="0"/>
        <v>0</v>
      </c>
      <c r="J11" s="4">
        <v>2888</v>
      </c>
      <c r="K11" s="4">
        <v>2471</v>
      </c>
      <c r="L11" s="4">
        <v>5359</v>
      </c>
      <c r="M11" s="6">
        <f t="shared" si="1"/>
        <v>0</v>
      </c>
      <c r="N11" s="4">
        <v>1668</v>
      </c>
      <c r="O11" s="4">
        <v>1434</v>
      </c>
      <c r="P11" s="4">
        <v>3102</v>
      </c>
      <c r="Q11" s="6">
        <f t="shared" si="2"/>
        <v>0</v>
      </c>
      <c r="R11" s="4">
        <v>970085</v>
      </c>
      <c r="S11" s="4">
        <v>974104</v>
      </c>
      <c r="T11" s="4">
        <v>1944189</v>
      </c>
      <c r="U11" s="6">
        <f t="shared" si="3"/>
        <v>0</v>
      </c>
      <c r="V11" s="4">
        <v>39568</v>
      </c>
      <c r="W11" s="4">
        <v>37228</v>
      </c>
      <c r="X11" s="4">
        <v>76796</v>
      </c>
      <c r="Y11" s="6">
        <f t="shared" si="4"/>
        <v>0</v>
      </c>
      <c r="Z11" s="4">
        <v>21520</v>
      </c>
      <c r="AA11" s="4">
        <v>19725</v>
      </c>
      <c r="AB11" s="3">
        <v>41245</v>
      </c>
      <c r="AC11" s="6">
        <f t="shared" si="5"/>
        <v>0</v>
      </c>
    </row>
    <row r="12" spans="1:29" x14ac:dyDescent="0.55000000000000004">
      <c r="A12" t="s">
        <v>20</v>
      </c>
      <c r="B12" s="3">
        <v>2054841</v>
      </c>
      <c r="C12" s="3">
        <v>121529</v>
      </c>
      <c r="D12" s="3">
        <v>80425</v>
      </c>
      <c r="F12" s="4">
        <v>114427</v>
      </c>
      <c r="G12" s="4">
        <v>109064</v>
      </c>
      <c r="H12" s="4">
        <v>223491</v>
      </c>
      <c r="I12" s="6">
        <f t="shared" si="0"/>
        <v>0</v>
      </c>
      <c r="J12" s="4">
        <v>6032</v>
      </c>
      <c r="K12" s="4">
        <v>5904</v>
      </c>
      <c r="L12" s="4">
        <v>11936</v>
      </c>
      <c r="M12" s="6">
        <f t="shared" si="1"/>
        <v>0</v>
      </c>
      <c r="N12" s="4">
        <v>5300</v>
      </c>
      <c r="O12" s="4">
        <v>4385</v>
      </c>
      <c r="P12" s="4">
        <v>9685</v>
      </c>
      <c r="Q12" s="6">
        <f t="shared" si="2"/>
        <v>0</v>
      </c>
      <c r="R12" s="4">
        <v>916420</v>
      </c>
      <c r="S12" s="4">
        <v>914930</v>
      </c>
      <c r="T12" s="4">
        <v>1831350</v>
      </c>
      <c r="U12" s="6">
        <f t="shared" si="3"/>
        <v>0</v>
      </c>
      <c r="V12" s="4">
        <v>55893</v>
      </c>
      <c r="W12" s="4">
        <v>53700</v>
      </c>
      <c r="X12" s="4">
        <v>109593</v>
      </c>
      <c r="Y12" s="6">
        <f t="shared" si="4"/>
        <v>0</v>
      </c>
      <c r="Z12" s="4">
        <v>36678</v>
      </c>
      <c r="AA12" s="4">
        <v>34062</v>
      </c>
      <c r="AB12" s="3">
        <v>70740</v>
      </c>
      <c r="AC12" s="6">
        <f t="shared" si="5"/>
        <v>0</v>
      </c>
    </row>
    <row r="13" spans="1:29" x14ac:dyDescent="0.55000000000000004">
      <c r="A13" t="s">
        <v>21</v>
      </c>
      <c r="B13" s="3">
        <v>3489862</v>
      </c>
      <c r="C13" s="3">
        <v>146373</v>
      </c>
      <c r="D13" s="3">
        <v>76929</v>
      </c>
      <c r="F13" s="4">
        <v>125229</v>
      </c>
      <c r="G13" s="4">
        <v>128344</v>
      </c>
      <c r="H13" s="4">
        <v>253573</v>
      </c>
      <c r="I13" s="6">
        <f t="shared" si="0"/>
        <v>0</v>
      </c>
      <c r="J13" s="4">
        <v>3695</v>
      </c>
      <c r="K13" s="4">
        <v>3248</v>
      </c>
      <c r="L13" s="4">
        <v>6943</v>
      </c>
      <c r="M13" s="6">
        <f t="shared" si="1"/>
        <v>0</v>
      </c>
      <c r="N13" s="4">
        <v>2309</v>
      </c>
      <c r="O13" s="4">
        <v>1747</v>
      </c>
      <c r="P13" s="4">
        <v>4056</v>
      </c>
      <c r="Q13" s="6">
        <f t="shared" si="2"/>
        <v>0</v>
      </c>
      <c r="R13" s="4">
        <v>1605498</v>
      </c>
      <c r="S13" s="4">
        <v>1630791</v>
      </c>
      <c r="T13" s="4">
        <v>3236289</v>
      </c>
      <c r="U13" s="6">
        <f t="shared" si="3"/>
        <v>0</v>
      </c>
      <c r="V13" s="4">
        <v>72032</v>
      </c>
      <c r="W13" s="4">
        <v>67398</v>
      </c>
      <c r="X13" s="4">
        <v>139430</v>
      </c>
      <c r="Y13" s="6">
        <f t="shared" si="4"/>
        <v>0</v>
      </c>
      <c r="Z13" s="4">
        <v>38852</v>
      </c>
      <c r="AA13" s="4">
        <v>34021</v>
      </c>
      <c r="AB13" s="3">
        <v>72873</v>
      </c>
      <c r="AC13" s="6">
        <f t="shared" si="5"/>
        <v>0</v>
      </c>
    </row>
    <row r="14" spans="1:29" x14ac:dyDescent="0.55000000000000004">
      <c r="A14" t="s">
        <v>87</v>
      </c>
      <c r="B14" s="3">
        <v>27290257</v>
      </c>
      <c r="C14" s="3">
        <v>1081917</v>
      </c>
      <c r="D14" s="3">
        <v>634156</v>
      </c>
      <c r="F14" s="4">
        <v>1566721</v>
      </c>
      <c r="G14" s="4">
        <v>1537526</v>
      </c>
      <c r="H14" s="4">
        <v>3104247</v>
      </c>
      <c r="I14" s="6">
        <f t="shared" si="0"/>
        <v>0</v>
      </c>
      <c r="J14" s="4">
        <v>51871</v>
      </c>
      <c r="K14" s="4">
        <v>45835</v>
      </c>
      <c r="L14" s="4">
        <v>97706</v>
      </c>
      <c r="M14" s="6">
        <f t="shared" si="1"/>
        <v>0</v>
      </c>
      <c r="N14" s="4">
        <v>38447</v>
      </c>
      <c r="O14" s="4">
        <v>30610</v>
      </c>
      <c r="P14" s="4">
        <v>69057</v>
      </c>
      <c r="Q14" s="6">
        <f t="shared" si="2"/>
        <v>0</v>
      </c>
      <c r="R14" s="4">
        <v>11922848</v>
      </c>
      <c r="S14" s="4">
        <v>12263162</v>
      </c>
      <c r="T14" s="4">
        <v>24186010</v>
      </c>
      <c r="U14" s="6">
        <f t="shared" si="3"/>
        <v>0</v>
      </c>
      <c r="V14" s="4">
        <v>507693</v>
      </c>
      <c r="W14" s="4">
        <v>476518</v>
      </c>
      <c r="X14" s="4">
        <v>984211</v>
      </c>
      <c r="Y14" s="6">
        <f t="shared" si="4"/>
        <v>0</v>
      </c>
      <c r="Z14" s="4">
        <v>295938</v>
      </c>
      <c r="AA14" s="4">
        <v>269155</v>
      </c>
      <c r="AB14" s="3">
        <v>565093</v>
      </c>
      <c r="AC14" s="6">
        <f t="shared" si="5"/>
        <v>0</v>
      </c>
    </row>
    <row r="15" spans="1:29" x14ac:dyDescent="0.55000000000000004">
      <c r="A15" t="s">
        <v>23</v>
      </c>
      <c r="B15" s="3">
        <v>1757843</v>
      </c>
      <c r="C15" s="3">
        <v>57561</v>
      </c>
      <c r="D15" s="3">
        <v>29484</v>
      </c>
      <c r="F15" s="4">
        <v>68764</v>
      </c>
      <c r="G15" s="4">
        <v>67184</v>
      </c>
      <c r="H15" s="4">
        <v>135948</v>
      </c>
      <c r="I15" s="6">
        <f t="shared" si="0"/>
        <v>0</v>
      </c>
      <c r="J15" s="4">
        <v>2983</v>
      </c>
      <c r="K15" s="4">
        <v>2715</v>
      </c>
      <c r="L15" s="4">
        <v>5698</v>
      </c>
      <c r="M15" s="6">
        <f t="shared" si="1"/>
        <v>0</v>
      </c>
      <c r="N15" s="4">
        <v>1615</v>
      </c>
      <c r="O15" s="4">
        <v>1468</v>
      </c>
      <c r="P15" s="4">
        <v>3083</v>
      </c>
      <c r="Q15" s="6">
        <f t="shared" si="2"/>
        <v>0</v>
      </c>
      <c r="R15" s="4">
        <v>801848</v>
      </c>
      <c r="S15" s="4">
        <v>820047</v>
      </c>
      <c r="T15" s="4">
        <v>1621895</v>
      </c>
      <c r="U15" s="6">
        <f t="shared" si="3"/>
        <v>0</v>
      </c>
      <c r="V15" s="4">
        <v>26382</v>
      </c>
      <c r="W15" s="4">
        <v>25481</v>
      </c>
      <c r="X15" s="4">
        <v>51863</v>
      </c>
      <c r="Y15" s="6">
        <f t="shared" si="4"/>
        <v>0</v>
      </c>
      <c r="Z15" s="4">
        <v>14012</v>
      </c>
      <c r="AA15" s="4">
        <v>12389</v>
      </c>
      <c r="AB15" s="3">
        <v>26401</v>
      </c>
      <c r="AC15" s="6">
        <f t="shared" si="5"/>
        <v>0</v>
      </c>
    </row>
    <row r="16" spans="1:29" x14ac:dyDescent="0.55000000000000004">
      <c r="A16" t="s">
        <v>24</v>
      </c>
      <c r="B16" s="3">
        <v>761595</v>
      </c>
      <c r="C16" s="3">
        <v>23251</v>
      </c>
      <c r="D16" s="3">
        <v>15817</v>
      </c>
      <c r="F16" s="4">
        <v>368376</v>
      </c>
      <c r="G16" s="4">
        <v>393219</v>
      </c>
      <c r="H16" s="4">
        <v>761595</v>
      </c>
      <c r="I16" s="6">
        <f t="shared" si="0"/>
        <v>0</v>
      </c>
      <c r="J16" s="4">
        <v>12412</v>
      </c>
      <c r="K16" s="4">
        <v>10839</v>
      </c>
      <c r="L16" s="4">
        <v>23251</v>
      </c>
      <c r="M16" s="6">
        <f t="shared" si="1"/>
        <v>0</v>
      </c>
      <c r="N16" s="4">
        <v>8297</v>
      </c>
      <c r="O16" s="4">
        <v>7520</v>
      </c>
      <c r="P16" s="4">
        <v>15817</v>
      </c>
      <c r="Q16" s="6">
        <f t="shared" si="2"/>
        <v>0</v>
      </c>
      <c r="R16" s="4">
        <v>0</v>
      </c>
      <c r="S16" s="4">
        <v>0</v>
      </c>
      <c r="T16" s="4">
        <v>0</v>
      </c>
      <c r="U16" s="6">
        <f t="shared" si="3"/>
        <v>0</v>
      </c>
      <c r="V16" s="4">
        <v>0</v>
      </c>
      <c r="W16" s="4">
        <v>0</v>
      </c>
      <c r="X16" s="4">
        <v>0</v>
      </c>
      <c r="Y16" s="6">
        <f t="shared" si="4"/>
        <v>0</v>
      </c>
      <c r="Z16" s="4">
        <v>0</v>
      </c>
      <c r="AA16" s="4">
        <v>0</v>
      </c>
      <c r="AB16" s="4">
        <v>0</v>
      </c>
      <c r="AC16" s="6">
        <f t="shared" si="5"/>
        <v>0</v>
      </c>
    </row>
    <row r="17" spans="1:29" x14ac:dyDescent="0.55000000000000004">
      <c r="A17" t="s">
        <v>88</v>
      </c>
      <c r="B17" s="3">
        <v>1174790</v>
      </c>
      <c r="C17" s="3">
        <v>43346</v>
      </c>
      <c r="D17" s="3">
        <v>24720</v>
      </c>
      <c r="F17" s="4">
        <v>55420</v>
      </c>
      <c r="G17" s="4">
        <v>54812</v>
      </c>
      <c r="H17" s="4">
        <v>110232</v>
      </c>
      <c r="I17" s="6">
        <f t="shared" si="0"/>
        <v>0</v>
      </c>
      <c r="J17" s="4">
        <v>1400</v>
      </c>
      <c r="K17" s="4">
        <v>1310</v>
      </c>
      <c r="L17" s="4">
        <v>2710</v>
      </c>
      <c r="M17" s="6">
        <f t="shared" si="1"/>
        <v>0</v>
      </c>
      <c r="N17" s="4">
        <v>844</v>
      </c>
      <c r="O17" s="4">
        <v>804</v>
      </c>
      <c r="P17" s="4">
        <v>1648</v>
      </c>
      <c r="Q17" s="6">
        <f t="shared" si="2"/>
        <v>0</v>
      </c>
      <c r="R17" s="4">
        <v>522690</v>
      </c>
      <c r="S17" s="4">
        <v>541868</v>
      </c>
      <c r="T17" s="4">
        <v>1064558</v>
      </c>
      <c r="U17" s="6">
        <f t="shared" si="3"/>
        <v>0</v>
      </c>
      <c r="V17" s="4">
        <v>19563</v>
      </c>
      <c r="W17" s="4">
        <v>21073</v>
      </c>
      <c r="X17" s="4">
        <v>40636</v>
      </c>
      <c r="Y17" s="6">
        <f t="shared" si="4"/>
        <v>0</v>
      </c>
      <c r="Z17" s="4">
        <v>11385</v>
      </c>
      <c r="AA17" s="4">
        <v>11687</v>
      </c>
      <c r="AB17" s="3">
        <v>23072</v>
      </c>
      <c r="AC17" s="6">
        <f t="shared" si="5"/>
        <v>0</v>
      </c>
    </row>
    <row r="18" spans="1:29" x14ac:dyDescent="0.55000000000000004">
      <c r="A18" t="s">
        <v>26</v>
      </c>
      <c r="B18" s="3">
        <v>1092860</v>
      </c>
      <c r="C18" s="3">
        <v>32867</v>
      </c>
      <c r="D18" s="3">
        <v>17696</v>
      </c>
      <c r="F18" s="4">
        <v>25321</v>
      </c>
      <c r="G18" s="4">
        <v>27256</v>
      </c>
      <c r="H18" s="4">
        <v>52577</v>
      </c>
      <c r="I18" s="6">
        <f t="shared" si="0"/>
        <v>0</v>
      </c>
      <c r="J18" s="4">
        <v>762</v>
      </c>
      <c r="K18" s="4">
        <v>728</v>
      </c>
      <c r="L18" s="4">
        <v>1490</v>
      </c>
      <c r="M18" s="6">
        <f t="shared" si="1"/>
        <v>0</v>
      </c>
      <c r="N18" s="4">
        <v>597</v>
      </c>
      <c r="O18" s="4">
        <v>475</v>
      </c>
      <c r="P18" s="4">
        <v>1072</v>
      </c>
      <c r="Q18" s="6">
        <f t="shared" si="2"/>
        <v>0</v>
      </c>
      <c r="R18" s="4">
        <v>520122</v>
      </c>
      <c r="S18" s="4">
        <v>520161</v>
      </c>
      <c r="T18" s="4">
        <v>1040283</v>
      </c>
      <c r="U18" s="6">
        <f t="shared" si="3"/>
        <v>0</v>
      </c>
      <c r="V18" s="4">
        <v>16268</v>
      </c>
      <c r="W18" s="4">
        <v>15109</v>
      </c>
      <c r="X18" s="4">
        <v>31377</v>
      </c>
      <c r="Y18" s="6">
        <f t="shared" si="4"/>
        <v>0</v>
      </c>
      <c r="Z18" s="4">
        <v>8438</v>
      </c>
      <c r="AA18" s="4">
        <v>8186</v>
      </c>
      <c r="AB18" s="3">
        <v>16624</v>
      </c>
      <c r="AC18" s="6">
        <f t="shared" si="5"/>
        <v>0</v>
      </c>
    </row>
    <row r="19" spans="1:29" x14ac:dyDescent="0.55000000000000004">
      <c r="A19" t="s">
        <v>27</v>
      </c>
      <c r="B19" s="3">
        <v>670600</v>
      </c>
      <c r="C19" s="3">
        <v>19829</v>
      </c>
      <c r="D19" s="3">
        <v>11182</v>
      </c>
      <c r="F19" s="4">
        <v>47400</v>
      </c>
      <c r="G19" s="4">
        <v>36600</v>
      </c>
      <c r="H19" s="4">
        <v>84000</v>
      </c>
      <c r="I19" s="6">
        <f t="shared" si="0"/>
        <v>0</v>
      </c>
      <c r="J19" s="4">
        <v>965</v>
      </c>
      <c r="K19" s="4">
        <v>706</v>
      </c>
      <c r="L19" s="4">
        <v>1671</v>
      </c>
      <c r="M19" s="6">
        <f t="shared" si="1"/>
        <v>0</v>
      </c>
      <c r="N19" s="9">
        <v>640</v>
      </c>
      <c r="O19" s="4">
        <v>625</v>
      </c>
      <c r="P19" s="4">
        <v>1265</v>
      </c>
      <c r="Q19" s="6">
        <f t="shared" si="2"/>
        <v>0</v>
      </c>
      <c r="R19" s="4">
        <v>300900</v>
      </c>
      <c r="S19" s="4">
        <v>285700</v>
      </c>
      <c r="T19" s="4">
        <v>586600</v>
      </c>
      <c r="U19" s="6">
        <f t="shared" si="3"/>
        <v>0</v>
      </c>
      <c r="V19" s="4">
        <v>9386</v>
      </c>
      <c r="W19" s="4">
        <v>8772</v>
      </c>
      <c r="X19" s="4">
        <v>18158</v>
      </c>
      <c r="Y19" s="6">
        <f t="shared" si="4"/>
        <v>0</v>
      </c>
      <c r="Z19" s="4">
        <v>5118</v>
      </c>
      <c r="AA19" s="4">
        <v>4799</v>
      </c>
      <c r="AB19" s="3">
        <v>9917</v>
      </c>
      <c r="AC19" s="6">
        <f t="shared" si="5"/>
        <v>0</v>
      </c>
    </row>
    <row r="20" spans="1:29" x14ac:dyDescent="0.55000000000000004">
      <c r="A20" t="s">
        <v>28</v>
      </c>
      <c r="B20" s="3">
        <v>1506717</v>
      </c>
      <c r="C20" s="3">
        <v>51456</v>
      </c>
      <c r="D20" s="3">
        <v>30949</v>
      </c>
      <c r="F20" s="4">
        <v>86413</v>
      </c>
      <c r="G20" s="4">
        <v>82483</v>
      </c>
      <c r="H20" s="4">
        <v>168896</v>
      </c>
      <c r="I20" s="6">
        <f t="shared" si="0"/>
        <v>0</v>
      </c>
      <c r="J20" s="4">
        <v>2022</v>
      </c>
      <c r="K20" s="4">
        <v>1773</v>
      </c>
      <c r="L20" s="4">
        <v>3795</v>
      </c>
      <c r="M20" s="6">
        <f t="shared" si="1"/>
        <v>0</v>
      </c>
      <c r="N20" s="4">
        <v>1451</v>
      </c>
      <c r="O20" s="4">
        <v>1387</v>
      </c>
      <c r="P20" s="4">
        <v>2838</v>
      </c>
      <c r="Q20" s="6">
        <f t="shared" si="2"/>
        <v>0</v>
      </c>
      <c r="R20" s="4">
        <v>668029</v>
      </c>
      <c r="S20" s="4">
        <v>669792</v>
      </c>
      <c r="T20" s="4">
        <v>1337821</v>
      </c>
      <c r="U20" s="6">
        <f t="shared" si="3"/>
        <v>0</v>
      </c>
      <c r="V20" s="4">
        <v>24478</v>
      </c>
      <c r="W20" s="4">
        <v>23183</v>
      </c>
      <c r="X20" s="4">
        <v>47661</v>
      </c>
      <c r="Y20" s="6">
        <f t="shared" si="4"/>
        <v>0</v>
      </c>
      <c r="Z20" s="4">
        <v>14292</v>
      </c>
      <c r="AA20" s="4">
        <v>13819</v>
      </c>
      <c r="AB20" s="3">
        <v>28111</v>
      </c>
      <c r="AC20" s="6">
        <f t="shared" si="5"/>
        <v>0</v>
      </c>
    </row>
    <row r="21" spans="1:29" x14ac:dyDescent="0.55000000000000004">
      <c r="A21" t="s">
        <v>29</v>
      </c>
      <c r="B21" s="3">
        <v>1882421</v>
      </c>
      <c r="C21" s="3">
        <v>91281</v>
      </c>
      <c r="D21" s="3">
        <v>45694</v>
      </c>
      <c r="F21" s="4">
        <v>290076</v>
      </c>
      <c r="G21" s="4">
        <v>312853</v>
      </c>
      <c r="H21" s="4">
        <v>602929</v>
      </c>
      <c r="I21" s="6">
        <f t="shared" si="0"/>
        <v>0</v>
      </c>
      <c r="J21" s="4">
        <v>17578</v>
      </c>
      <c r="K21" s="4">
        <v>15573</v>
      </c>
      <c r="L21" s="4">
        <v>33151</v>
      </c>
      <c r="M21" s="6">
        <f t="shared" si="1"/>
        <v>0</v>
      </c>
      <c r="N21" s="4">
        <v>7709</v>
      </c>
      <c r="O21" s="4">
        <v>7559</v>
      </c>
      <c r="P21" s="4">
        <v>15268</v>
      </c>
      <c r="Q21" s="6">
        <f t="shared" si="2"/>
        <v>0</v>
      </c>
      <c r="R21" s="4">
        <v>646107</v>
      </c>
      <c r="S21" s="4">
        <v>633385</v>
      </c>
      <c r="T21" s="4">
        <v>1279492</v>
      </c>
      <c r="U21" s="6">
        <f t="shared" si="3"/>
        <v>0</v>
      </c>
      <c r="V21" s="4">
        <v>29948</v>
      </c>
      <c r="W21" s="4">
        <v>28182</v>
      </c>
      <c r="X21" s="4">
        <v>58130</v>
      </c>
      <c r="Y21" s="6">
        <f t="shared" si="4"/>
        <v>0</v>
      </c>
      <c r="Z21" s="4">
        <v>14593</v>
      </c>
      <c r="AA21" s="4">
        <v>15833</v>
      </c>
      <c r="AB21" s="3">
        <v>30426</v>
      </c>
      <c r="AC21" s="6">
        <f t="shared" si="5"/>
        <v>0</v>
      </c>
    </row>
    <row r="22" spans="1:29" x14ac:dyDescent="0.55000000000000004">
      <c r="A22" t="s">
        <v>30</v>
      </c>
      <c r="B22" s="3">
        <v>753271</v>
      </c>
      <c r="C22" s="3">
        <v>23231</v>
      </c>
      <c r="D22" s="3">
        <v>15823</v>
      </c>
      <c r="F22" s="4">
        <v>42583</v>
      </c>
      <c r="G22" s="4">
        <v>45958</v>
      </c>
      <c r="H22" s="4">
        <v>88541</v>
      </c>
      <c r="I22" s="6">
        <f t="shared" si="0"/>
        <v>0</v>
      </c>
      <c r="J22" s="4">
        <v>1067</v>
      </c>
      <c r="K22" s="4">
        <v>1073</v>
      </c>
      <c r="L22" s="4">
        <v>2140</v>
      </c>
      <c r="M22" s="6">
        <f t="shared" si="1"/>
        <v>0</v>
      </c>
      <c r="N22" s="4">
        <v>604</v>
      </c>
      <c r="O22" s="4">
        <v>611</v>
      </c>
      <c r="P22" s="4">
        <v>1215</v>
      </c>
      <c r="Q22" s="6">
        <f t="shared" si="2"/>
        <v>0</v>
      </c>
      <c r="R22" s="4">
        <v>330600</v>
      </c>
      <c r="S22" s="4">
        <v>334130</v>
      </c>
      <c r="T22" s="4">
        <v>664730</v>
      </c>
      <c r="U22" s="6">
        <f t="shared" si="3"/>
        <v>0</v>
      </c>
      <c r="V22" s="4">
        <v>10448</v>
      </c>
      <c r="W22" s="4">
        <v>10643</v>
      </c>
      <c r="X22" s="4">
        <v>21091</v>
      </c>
      <c r="Y22" s="6">
        <f t="shared" si="4"/>
        <v>0</v>
      </c>
      <c r="Z22" s="4">
        <v>7305</v>
      </c>
      <c r="AA22" s="4">
        <v>7303</v>
      </c>
      <c r="AB22" s="3">
        <v>14608</v>
      </c>
      <c r="AC22" s="6">
        <f t="shared" si="5"/>
        <v>0</v>
      </c>
    </row>
    <row r="23" spans="1:29" x14ac:dyDescent="0.55000000000000004">
      <c r="A23" t="s">
        <v>89</v>
      </c>
      <c r="B23" s="3">
        <v>1116932</v>
      </c>
      <c r="C23" s="3">
        <v>39506</v>
      </c>
      <c r="D23" s="3">
        <v>22513</v>
      </c>
      <c r="F23" s="4">
        <v>42418</v>
      </c>
      <c r="G23" s="4">
        <v>42774</v>
      </c>
      <c r="H23" s="4">
        <v>85192</v>
      </c>
      <c r="I23" s="6">
        <f t="shared" si="0"/>
        <v>0</v>
      </c>
      <c r="J23" s="4">
        <v>2128</v>
      </c>
      <c r="K23" s="4">
        <v>2091</v>
      </c>
      <c r="L23" s="4">
        <v>4219</v>
      </c>
      <c r="M23" s="6">
        <f t="shared" si="1"/>
        <v>0</v>
      </c>
      <c r="N23" s="4">
        <v>1781</v>
      </c>
      <c r="O23" s="4">
        <v>1572</v>
      </c>
      <c r="P23" s="4">
        <v>3353</v>
      </c>
      <c r="Q23" s="6">
        <f t="shared" si="2"/>
        <v>0</v>
      </c>
      <c r="R23" s="4">
        <v>517646</v>
      </c>
      <c r="S23" s="4">
        <v>514094</v>
      </c>
      <c r="T23" s="4">
        <v>1031740</v>
      </c>
      <c r="U23" s="6">
        <f t="shared" si="3"/>
        <v>0</v>
      </c>
      <c r="V23" s="4">
        <v>17886</v>
      </c>
      <c r="W23" s="4">
        <v>17401</v>
      </c>
      <c r="X23" s="4">
        <v>35287</v>
      </c>
      <c r="Y23" s="6">
        <f t="shared" si="4"/>
        <v>0</v>
      </c>
      <c r="Z23" s="4">
        <v>9993</v>
      </c>
      <c r="AA23" s="4">
        <v>9167</v>
      </c>
      <c r="AB23" s="3">
        <v>19160</v>
      </c>
      <c r="AC23" s="6">
        <f t="shared" si="5"/>
        <v>0</v>
      </c>
    </row>
    <row r="24" spans="1:29" x14ac:dyDescent="0.55000000000000004">
      <c r="A24" t="s">
        <v>32</v>
      </c>
      <c r="B24" s="3">
        <v>634499</v>
      </c>
      <c r="C24" s="3">
        <v>17960</v>
      </c>
      <c r="D24" s="3">
        <v>13387</v>
      </c>
      <c r="F24" s="4">
        <v>31749</v>
      </c>
      <c r="G24" s="4">
        <v>33747</v>
      </c>
      <c r="H24" s="4">
        <v>65496</v>
      </c>
      <c r="I24" s="6">
        <f t="shared" si="0"/>
        <v>0</v>
      </c>
      <c r="J24" s="4">
        <v>603</v>
      </c>
      <c r="K24" s="4">
        <v>544</v>
      </c>
      <c r="L24" s="4">
        <v>1147</v>
      </c>
      <c r="M24" s="6">
        <f t="shared" si="1"/>
        <v>0</v>
      </c>
      <c r="N24" s="4">
        <v>434</v>
      </c>
      <c r="O24" s="4">
        <v>426</v>
      </c>
      <c r="P24" s="4">
        <v>860</v>
      </c>
      <c r="Q24" s="6">
        <f t="shared" si="2"/>
        <v>0</v>
      </c>
      <c r="R24" s="4">
        <v>274123</v>
      </c>
      <c r="S24" s="4">
        <v>294880</v>
      </c>
      <c r="T24" s="4">
        <v>569003</v>
      </c>
      <c r="U24" s="6">
        <f t="shared" si="3"/>
        <v>0</v>
      </c>
      <c r="V24" s="4">
        <v>8362</v>
      </c>
      <c r="W24" s="4">
        <v>8451</v>
      </c>
      <c r="X24" s="4">
        <v>16813</v>
      </c>
      <c r="Y24" s="6">
        <f t="shared" si="4"/>
        <v>0</v>
      </c>
      <c r="Z24" s="4">
        <v>6173</v>
      </c>
      <c r="AA24" s="4">
        <v>6354</v>
      </c>
      <c r="AB24" s="3">
        <v>12527</v>
      </c>
      <c r="AC24" s="6">
        <f t="shared" si="5"/>
        <v>0</v>
      </c>
    </row>
    <row r="25" spans="1:29" x14ac:dyDescent="0.55000000000000004">
      <c r="A25" t="s">
        <v>159</v>
      </c>
      <c r="B25" s="3">
        <v>1004677</v>
      </c>
      <c r="C25" s="3">
        <v>35848</v>
      </c>
      <c r="D25" s="3">
        <v>20066</v>
      </c>
      <c r="F25" s="4">
        <v>52555</v>
      </c>
      <c r="G25" s="4">
        <v>48753</v>
      </c>
      <c r="H25" s="4">
        <v>101308</v>
      </c>
      <c r="I25" s="6">
        <f t="shared" si="0"/>
        <v>0</v>
      </c>
      <c r="J25" s="4">
        <v>1476</v>
      </c>
      <c r="K25" s="4">
        <v>1303</v>
      </c>
      <c r="L25" s="4">
        <v>2779</v>
      </c>
      <c r="M25" s="6">
        <f t="shared" si="1"/>
        <v>0</v>
      </c>
      <c r="N25" s="4">
        <v>1009</v>
      </c>
      <c r="O25" s="4">
        <v>821</v>
      </c>
      <c r="P25" s="4">
        <v>1830</v>
      </c>
      <c r="Q25" s="6">
        <f t="shared" si="2"/>
        <v>0</v>
      </c>
      <c r="R25" s="4">
        <v>451569</v>
      </c>
      <c r="S25" s="4">
        <v>451800</v>
      </c>
      <c r="T25" s="4">
        <v>903369</v>
      </c>
      <c r="U25" s="6">
        <f t="shared" si="3"/>
        <v>0</v>
      </c>
      <c r="V25" s="4">
        <v>16188</v>
      </c>
      <c r="W25" s="4">
        <v>16881</v>
      </c>
      <c r="X25" s="4">
        <v>33069</v>
      </c>
      <c r="Y25" s="6">
        <f t="shared" si="4"/>
        <v>0</v>
      </c>
      <c r="Z25" s="4">
        <v>9098</v>
      </c>
      <c r="AA25" s="4">
        <v>9138</v>
      </c>
      <c r="AB25" s="3">
        <v>18236</v>
      </c>
      <c r="AC25" s="6">
        <f t="shared" si="5"/>
        <v>0</v>
      </c>
    </row>
    <row r="26" spans="1:29" x14ac:dyDescent="0.55000000000000004">
      <c r="A26" t="s">
        <v>90</v>
      </c>
      <c r="B26" s="3">
        <v>12356205</v>
      </c>
      <c r="C26" s="3">
        <v>436136</v>
      </c>
      <c r="D26" s="3">
        <v>247331</v>
      </c>
      <c r="F26" s="4">
        <v>1111075</v>
      </c>
      <c r="G26" s="4">
        <v>1145639</v>
      </c>
      <c r="H26" s="4">
        <v>2256714</v>
      </c>
      <c r="I26" s="6">
        <f t="shared" si="0"/>
        <v>0</v>
      </c>
      <c r="J26" s="4">
        <v>43396</v>
      </c>
      <c r="K26" s="4">
        <v>38655</v>
      </c>
      <c r="L26" s="4">
        <v>82051</v>
      </c>
      <c r="M26" s="6">
        <f t="shared" si="1"/>
        <v>0</v>
      </c>
      <c r="N26" s="4">
        <v>24981</v>
      </c>
      <c r="O26" s="4">
        <v>23268</v>
      </c>
      <c r="P26" s="4">
        <v>48249</v>
      </c>
      <c r="Q26" s="6">
        <f t="shared" si="2"/>
        <v>0</v>
      </c>
      <c r="R26" s="4">
        <v>5033634</v>
      </c>
      <c r="S26" s="4">
        <v>5065857</v>
      </c>
      <c r="T26" s="4">
        <v>10099491</v>
      </c>
      <c r="U26" s="6">
        <f t="shared" si="3"/>
        <v>0</v>
      </c>
      <c r="V26" s="4">
        <v>178909</v>
      </c>
      <c r="W26" s="4">
        <v>175176</v>
      </c>
      <c r="X26" s="4">
        <v>354085</v>
      </c>
      <c r="Y26" s="6">
        <f t="shared" si="4"/>
        <v>0</v>
      </c>
      <c r="Z26" s="4">
        <v>100407</v>
      </c>
      <c r="AA26" s="4">
        <v>98675</v>
      </c>
      <c r="AB26" s="3">
        <v>199082</v>
      </c>
      <c r="AC26" s="6">
        <f t="shared" si="5"/>
        <v>0</v>
      </c>
    </row>
    <row r="27" spans="1:29" x14ac:dyDescent="0.55000000000000004">
      <c r="A27" t="s">
        <v>35</v>
      </c>
      <c r="B27" s="3">
        <v>727300</v>
      </c>
      <c r="C27" s="3">
        <v>15509</v>
      </c>
      <c r="D27" s="3">
        <v>11433</v>
      </c>
      <c r="F27" s="4">
        <v>89200</v>
      </c>
      <c r="G27" s="4">
        <v>86500</v>
      </c>
      <c r="H27" s="4">
        <v>175700</v>
      </c>
      <c r="I27" s="6">
        <f t="shared" si="0"/>
        <v>0</v>
      </c>
      <c r="J27" s="4">
        <v>2338</v>
      </c>
      <c r="K27" s="4">
        <v>2263</v>
      </c>
      <c r="L27" s="4">
        <v>4601</v>
      </c>
      <c r="M27" s="6">
        <f t="shared" si="1"/>
        <v>0</v>
      </c>
      <c r="N27" s="4">
        <v>1667</v>
      </c>
      <c r="O27" s="4">
        <v>1403</v>
      </c>
      <c r="P27" s="4">
        <v>3070</v>
      </c>
      <c r="Q27" s="6">
        <f t="shared" si="2"/>
        <v>0</v>
      </c>
      <c r="R27" s="4">
        <v>264000</v>
      </c>
      <c r="S27" s="4">
        <v>287600</v>
      </c>
      <c r="T27" s="4">
        <v>551600</v>
      </c>
      <c r="U27" s="6">
        <f t="shared" si="3"/>
        <v>0</v>
      </c>
      <c r="V27" s="4">
        <v>5611</v>
      </c>
      <c r="W27" s="4">
        <v>5297</v>
      </c>
      <c r="X27" s="4">
        <v>10908</v>
      </c>
      <c r="Y27" s="6">
        <f t="shared" si="4"/>
        <v>0</v>
      </c>
      <c r="Z27" s="4">
        <v>4239</v>
      </c>
      <c r="AA27" s="4">
        <v>4124</v>
      </c>
      <c r="AB27" s="3">
        <v>8363</v>
      </c>
      <c r="AC27" s="6">
        <f t="shared" si="5"/>
        <v>0</v>
      </c>
    </row>
    <row r="28" spans="1:29" x14ac:dyDescent="0.55000000000000004">
      <c r="A28" t="s">
        <v>36</v>
      </c>
      <c r="B28" s="3">
        <v>1426594</v>
      </c>
      <c r="C28" s="3">
        <v>33743</v>
      </c>
      <c r="D28" s="3">
        <v>25828</v>
      </c>
      <c r="F28" s="4">
        <v>189073</v>
      </c>
      <c r="G28" s="4">
        <v>192780</v>
      </c>
      <c r="H28" s="4">
        <v>381853</v>
      </c>
      <c r="I28" s="6">
        <f t="shared" si="0"/>
        <v>0</v>
      </c>
      <c r="J28" s="4">
        <v>6443</v>
      </c>
      <c r="K28" s="4">
        <v>5993</v>
      </c>
      <c r="L28" s="4">
        <v>12436</v>
      </c>
      <c r="M28" s="6">
        <f t="shared" si="1"/>
        <v>0</v>
      </c>
      <c r="N28" s="4">
        <v>5502</v>
      </c>
      <c r="O28" s="4">
        <v>4567</v>
      </c>
      <c r="P28" s="4">
        <v>10069</v>
      </c>
      <c r="Q28" s="6">
        <f t="shared" si="2"/>
        <v>0</v>
      </c>
      <c r="R28" s="4">
        <v>504389</v>
      </c>
      <c r="S28" s="4">
        <v>540352</v>
      </c>
      <c r="T28" s="4">
        <v>1044741</v>
      </c>
      <c r="U28" s="6">
        <f t="shared" si="3"/>
        <v>0</v>
      </c>
      <c r="V28" s="4">
        <v>11008</v>
      </c>
      <c r="W28" s="4">
        <v>10299</v>
      </c>
      <c r="X28" s="4">
        <v>21307</v>
      </c>
      <c r="Y28" s="6">
        <f t="shared" si="4"/>
        <v>0</v>
      </c>
      <c r="Z28" s="4">
        <v>8140</v>
      </c>
      <c r="AA28" s="4">
        <v>7619</v>
      </c>
      <c r="AB28" s="3">
        <v>15759</v>
      </c>
      <c r="AC28" s="6">
        <f t="shared" si="5"/>
        <v>0</v>
      </c>
    </row>
    <row r="29" spans="1:29" x14ac:dyDescent="0.55000000000000004">
      <c r="A29" t="s">
        <v>91</v>
      </c>
      <c r="B29" s="3">
        <v>459697</v>
      </c>
      <c r="C29" s="3">
        <v>11861</v>
      </c>
      <c r="D29" s="3">
        <v>8780</v>
      </c>
      <c r="F29" s="4">
        <v>41927</v>
      </c>
      <c r="G29" s="4">
        <v>41222</v>
      </c>
      <c r="H29" s="4">
        <v>83149</v>
      </c>
      <c r="I29" s="6">
        <f t="shared" si="0"/>
        <v>0</v>
      </c>
      <c r="J29" s="4">
        <v>1360</v>
      </c>
      <c r="K29" s="4">
        <v>1258</v>
      </c>
      <c r="L29" s="4">
        <v>2618</v>
      </c>
      <c r="M29" s="6">
        <f t="shared" si="1"/>
        <v>0</v>
      </c>
      <c r="N29" s="4">
        <v>1124</v>
      </c>
      <c r="O29" s="4">
        <v>977</v>
      </c>
      <c r="P29" s="4">
        <v>2101</v>
      </c>
      <c r="Q29" s="6">
        <f t="shared" si="2"/>
        <v>0</v>
      </c>
      <c r="R29" s="4">
        <v>184110</v>
      </c>
      <c r="S29" s="4">
        <v>192438</v>
      </c>
      <c r="T29" s="4">
        <v>376548</v>
      </c>
      <c r="U29" s="6">
        <f t="shared" si="3"/>
        <v>0</v>
      </c>
      <c r="V29" s="4">
        <v>4736</v>
      </c>
      <c r="W29" s="4">
        <v>4507</v>
      </c>
      <c r="X29" s="4">
        <v>9243</v>
      </c>
      <c r="Y29" s="6">
        <f t="shared" si="4"/>
        <v>0</v>
      </c>
      <c r="Z29" s="4">
        <v>3444</v>
      </c>
      <c r="AA29" s="4">
        <v>3235</v>
      </c>
      <c r="AB29" s="3">
        <v>6679</v>
      </c>
      <c r="AC29" s="6">
        <f t="shared" si="5"/>
        <v>0</v>
      </c>
    </row>
    <row r="30" spans="1:29" x14ac:dyDescent="0.55000000000000004">
      <c r="A30" t="s">
        <v>92</v>
      </c>
      <c r="B30" s="3">
        <v>2613591</v>
      </c>
      <c r="C30" s="3">
        <v>61113</v>
      </c>
      <c r="D30" s="3">
        <v>46041</v>
      </c>
      <c r="F30" s="4">
        <v>320200</v>
      </c>
      <c r="G30" s="4">
        <v>320502</v>
      </c>
      <c r="H30" s="4">
        <v>640702</v>
      </c>
      <c r="I30" s="6">
        <f t="shared" si="0"/>
        <v>0</v>
      </c>
      <c r="J30" s="4">
        <v>10141</v>
      </c>
      <c r="K30" s="4">
        <v>9514</v>
      </c>
      <c r="L30" s="4">
        <v>19655</v>
      </c>
      <c r="M30" s="6">
        <f t="shared" si="1"/>
        <v>0</v>
      </c>
      <c r="N30" s="4">
        <v>8293</v>
      </c>
      <c r="O30" s="4">
        <v>6947</v>
      </c>
      <c r="P30" s="4">
        <v>15240</v>
      </c>
      <c r="Q30" s="6">
        <f t="shared" si="2"/>
        <v>0</v>
      </c>
      <c r="R30" s="4">
        <v>952499</v>
      </c>
      <c r="S30" s="4">
        <v>1020390</v>
      </c>
      <c r="T30" s="4">
        <v>1972889</v>
      </c>
      <c r="U30" s="6">
        <f t="shared" si="3"/>
        <v>0</v>
      </c>
      <c r="V30" s="4">
        <v>21355</v>
      </c>
      <c r="W30" s="4">
        <v>20103</v>
      </c>
      <c r="X30" s="4">
        <v>41458</v>
      </c>
      <c r="Y30" s="6">
        <f t="shared" si="4"/>
        <v>0</v>
      </c>
      <c r="Z30" s="4">
        <v>15823</v>
      </c>
      <c r="AA30" s="4">
        <v>14978</v>
      </c>
      <c r="AB30" s="3">
        <v>30801</v>
      </c>
      <c r="AC30" s="6">
        <f t="shared" si="5"/>
        <v>0</v>
      </c>
    </row>
    <row r="31" spans="1:29" x14ac:dyDescent="0.55000000000000004">
      <c r="A31" t="s">
        <v>94</v>
      </c>
      <c r="B31" s="3">
        <v>2365034</v>
      </c>
      <c r="C31" s="3">
        <v>101525</v>
      </c>
      <c r="D31" s="3">
        <v>61388</v>
      </c>
      <c r="F31" s="4">
        <v>140783</v>
      </c>
      <c r="G31" s="4">
        <v>132650</v>
      </c>
      <c r="H31" s="4">
        <v>273433</v>
      </c>
      <c r="I31" s="6">
        <f t="shared" si="0"/>
        <v>0</v>
      </c>
      <c r="J31" s="4">
        <v>4791</v>
      </c>
      <c r="K31" s="4">
        <v>4356</v>
      </c>
      <c r="L31" s="4">
        <v>9147</v>
      </c>
      <c r="M31" s="6">
        <f t="shared" si="1"/>
        <v>0</v>
      </c>
      <c r="N31" s="4">
        <v>3650</v>
      </c>
      <c r="O31" s="4">
        <v>2982</v>
      </c>
      <c r="P31" s="4">
        <v>6632</v>
      </c>
      <c r="Q31" s="6">
        <f t="shared" si="2"/>
        <v>0</v>
      </c>
      <c r="R31" s="4">
        <v>1067562</v>
      </c>
      <c r="S31" s="4">
        <v>1024039</v>
      </c>
      <c r="T31" s="4">
        <v>2091601</v>
      </c>
      <c r="U31" s="6">
        <f t="shared" si="3"/>
        <v>0</v>
      </c>
      <c r="V31" s="4">
        <v>47279</v>
      </c>
      <c r="W31" s="4">
        <v>45099</v>
      </c>
      <c r="X31" s="4">
        <v>92378</v>
      </c>
      <c r="Y31" s="6">
        <f t="shared" si="4"/>
        <v>0</v>
      </c>
      <c r="Z31" s="4">
        <v>28618</v>
      </c>
      <c r="AA31" s="4">
        <v>26138</v>
      </c>
      <c r="AB31" s="3">
        <v>54756</v>
      </c>
      <c r="AC31" s="6">
        <f t="shared" si="5"/>
        <v>0</v>
      </c>
    </row>
    <row r="32" spans="1:29" x14ac:dyDescent="0.55000000000000004">
      <c r="A32" t="s">
        <v>39</v>
      </c>
      <c r="B32" s="3">
        <v>2008518</v>
      </c>
      <c r="C32" s="3">
        <v>85563</v>
      </c>
      <c r="D32" s="3">
        <v>59626</v>
      </c>
      <c r="F32" s="4">
        <v>133705</v>
      </c>
      <c r="G32" s="4">
        <v>122926</v>
      </c>
      <c r="H32" s="4">
        <v>256631</v>
      </c>
      <c r="I32" s="6">
        <f t="shared" si="0"/>
        <v>0</v>
      </c>
      <c r="J32" s="4">
        <v>5594</v>
      </c>
      <c r="K32" s="4">
        <v>5122</v>
      </c>
      <c r="L32" s="4">
        <v>10716</v>
      </c>
      <c r="M32" s="6">
        <f t="shared" si="1"/>
        <v>0</v>
      </c>
      <c r="N32" s="4">
        <v>4628</v>
      </c>
      <c r="O32" s="4">
        <v>3726</v>
      </c>
      <c r="P32" s="4">
        <v>8354</v>
      </c>
      <c r="Q32" s="6">
        <f t="shared" si="2"/>
        <v>0</v>
      </c>
      <c r="R32" s="4">
        <v>854756</v>
      </c>
      <c r="S32" s="4">
        <v>897131</v>
      </c>
      <c r="T32" s="4">
        <v>1751887</v>
      </c>
      <c r="U32" s="6">
        <f t="shared" si="3"/>
        <v>0</v>
      </c>
      <c r="V32" s="4">
        <v>38471</v>
      </c>
      <c r="W32" s="4">
        <v>36376</v>
      </c>
      <c r="X32" s="4">
        <v>74847</v>
      </c>
      <c r="Y32" s="6">
        <f t="shared" si="4"/>
        <v>0</v>
      </c>
      <c r="Z32" s="4">
        <v>26507</v>
      </c>
      <c r="AA32" s="4">
        <v>24765</v>
      </c>
      <c r="AB32" s="3">
        <v>51272</v>
      </c>
      <c r="AC32" s="6">
        <f t="shared" si="5"/>
        <v>0</v>
      </c>
    </row>
    <row r="33" spans="1:29" x14ac:dyDescent="0.55000000000000004">
      <c r="A33" t="s">
        <v>95</v>
      </c>
      <c r="B33" s="3">
        <v>1577216</v>
      </c>
      <c r="C33" s="3">
        <v>67055</v>
      </c>
      <c r="D33" s="3">
        <v>50000</v>
      </c>
      <c r="F33" s="4">
        <v>33903</v>
      </c>
      <c r="G33" s="4">
        <v>33539</v>
      </c>
      <c r="H33" s="4">
        <v>67442</v>
      </c>
      <c r="I33" s="6">
        <f t="shared" si="0"/>
        <v>0</v>
      </c>
      <c r="J33" s="4">
        <v>1275</v>
      </c>
      <c r="K33" s="4">
        <v>1267</v>
      </c>
      <c r="L33" s="4">
        <v>2542</v>
      </c>
      <c r="M33" s="6">
        <f t="shared" si="1"/>
        <v>0</v>
      </c>
      <c r="N33" s="4">
        <v>1136</v>
      </c>
      <c r="O33" s="4">
        <v>1000</v>
      </c>
      <c r="P33" s="4">
        <v>2136</v>
      </c>
      <c r="Q33" s="6">
        <f t="shared" si="2"/>
        <v>0</v>
      </c>
      <c r="R33" s="4">
        <v>720960</v>
      </c>
      <c r="S33" s="4">
        <v>788814</v>
      </c>
      <c r="T33" s="4">
        <v>1509774</v>
      </c>
      <c r="U33" s="6">
        <f t="shared" si="3"/>
        <v>0</v>
      </c>
      <c r="V33" s="4">
        <v>32968</v>
      </c>
      <c r="W33" s="4">
        <v>31545</v>
      </c>
      <c r="X33" s="4">
        <v>64513</v>
      </c>
      <c r="Y33" s="6">
        <f t="shared" si="4"/>
        <v>0</v>
      </c>
      <c r="Z33" s="4">
        <v>25026</v>
      </c>
      <c r="AA33" s="4">
        <v>22838</v>
      </c>
      <c r="AB33" s="3">
        <v>47864</v>
      </c>
      <c r="AC33" s="6">
        <f t="shared" si="5"/>
        <v>0</v>
      </c>
    </row>
    <row r="34" spans="1:29" x14ac:dyDescent="0.55000000000000004">
      <c r="A34" t="s">
        <v>96</v>
      </c>
      <c r="B34" s="3">
        <v>3377652</v>
      </c>
      <c r="C34" s="3">
        <v>169079</v>
      </c>
      <c r="D34" s="3">
        <v>107812</v>
      </c>
      <c r="F34" s="4">
        <v>73516</v>
      </c>
      <c r="G34" s="4">
        <v>67742</v>
      </c>
      <c r="H34" s="4">
        <v>141258</v>
      </c>
      <c r="I34" s="6">
        <f t="shared" si="0"/>
        <v>0</v>
      </c>
      <c r="J34" s="4">
        <v>2499</v>
      </c>
      <c r="K34" s="4">
        <v>2441</v>
      </c>
      <c r="L34" s="4">
        <v>4940</v>
      </c>
      <c r="M34" s="6">
        <f t="shared" si="1"/>
        <v>0</v>
      </c>
      <c r="N34" s="4">
        <v>2285</v>
      </c>
      <c r="O34" s="4">
        <v>1800</v>
      </c>
      <c r="P34" s="4">
        <v>4085</v>
      </c>
      <c r="Q34" s="6">
        <f t="shared" si="2"/>
        <v>0</v>
      </c>
      <c r="R34" s="4">
        <v>1630916</v>
      </c>
      <c r="S34" s="4">
        <v>1605478</v>
      </c>
      <c r="T34" s="4">
        <v>3236394</v>
      </c>
      <c r="U34" s="6">
        <f t="shared" si="3"/>
        <v>0</v>
      </c>
      <c r="V34" s="4">
        <v>84354</v>
      </c>
      <c r="W34" s="4">
        <v>79785</v>
      </c>
      <c r="X34" s="4">
        <v>164139</v>
      </c>
      <c r="Y34" s="6">
        <f t="shared" si="4"/>
        <v>0</v>
      </c>
      <c r="Z34" s="4">
        <v>53526</v>
      </c>
      <c r="AA34" s="4">
        <v>50201</v>
      </c>
      <c r="AB34" s="3">
        <v>103727</v>
      </c>
      <c r="AC34" s="6">
        <f t="shared" si="5"/>
        <v>0</v>
      </c>
    </row>
    <row r="35" spans="1:29" x14ac:dyDescent="0.55000000000000004">
      <c r="A35" t="s">
        <v>97</v>
      </c>
      <c r="B35" s="3">
        <v>3611141</v>
      </c>
      <c r="C35" s="3">
        <v>181000</v>
      </c>
      <c r="D35" s="3">
        <v>116028</v>
      </c>
      <c r="F35" s="4">
        <v>60954</v>
      </c>
      <c r="G35" s="4">
        <v>57752</v>
      </c>
      <c r="H35" s="4">
        <v>118706</v>
      </c>
      <c r="I35" s="6">
        <f t="shared" si="0"/>
        <v>0</v>
      </c>
      <c r="J35" s="4">
        <v>2018</v>
      </c>
      <c r="K35" s="4">
        <v>1985</v>
      </c>
      <c r="L35" s="4">
        <v>4003</v>
      </c>
      <c r="M35" s="6">
        <f t="shared" si="1"/>
        <v>0</v>
      </c>
      <c r="N35" s="4">
        <v>1742</v>
      </c>
      <c r="O35" s="4">
        <v>1433</v>
      </c>
      <c r="P35" s="4">
        <v>3175</v>
      </c>
      <c r="Q35" s="6">
        <f t="shared" si="2"/>
        <v>0</v>
      </c>
      <c r="R35" s="4">
        <v>1709323</v>
      </c>
      <c r="S35" s="4">
        <v>1783112</v>
      </c>
      <c r="T35" s="4">
        <v>3492435</v>
      </c>
      <c r="U35" s="6">
        <f t="shared" si="3"/>
        <v>0</v>
      </c>
      <c r="V35" s="4">
        <v>90413</v>
      </c>
      <c r="W35" s="4">
        <v>86584</v>
      </c>
      <c r="X35" s="4">
        <v>176997</v>
      </c>
      <c r="Y35" s="6">
        <f t="shared" si="4"/>
        <v>0</v>
      </c>
      <c r="Z35" s="4">
        <v>57955</v>
      </c>
      <c r="AA35" s="4">
        <v>54898</v>
      </c>
      <c r="AB35" s="3">
        <v>112853</v>
      </c>
      <c r="AC35" s="6">
        <f t="shared" si="5"/>
        <v>0</v>
      </c>
    </row>
    <row r="36" spans="1:29" x14ac:dyDescent="0.55000000000000004">
      <c r="A36" t="s">
        <v>98</v>
      </c>
      <c r="B36" s="3">
        <v>2980171</v>
      </c>
      <c r="C36" s="3">
        <v>153332</v>
      </c>
      <c r="D36" s="3">
        <v>81674</v>
      </c>
      <c r="F36" s="4">
        <v>216647</v>
      </c>
      <c r="G36" s="4">
        <v>193286</v>
      </c>
      <c r="H36" s="4">
        <v>409933</v>
      </c>
      <c r="I36" s="6">
        <f t="shared" si="0"/>
        <v>0</v>
      </c>
      <c r="J36" s="4">
        <v>9288</v>
      </c>
      <c r="K36" s="4">
        <v>7951</v>
      </c>
      <c r="L36" s="4">
        <v>17239</v>
      </c>
      <c r="M36" s="6">
        <f t="shared" si="1"/>
        <v>0</v>
      </c>
      <c r="N36" s="4">
        <v>5848</v>
      </c>
      <c r="O36" s="4">
        <v>4390</v>
      </c>
      <c r="P36" s="4">
        <v>10238</v>
      </c>
      <c r="Q36" s="6">
        <f t="shared" si="2"/>
        <v>0</v>
      </c>
      <c r="R36" s="4">
        <v>1354668</v>
      </c>
      <c r="S36" s="4">
        <v>1215570</v>
      </c>
      <c r="T36" s="4">
        <v>2570238</v>
      </c>
      <c r="U36" s="6">
        <f t="shared" si="3"/>
        <v>0</v>
      </c>
      <c r="V36" s="4">
        <v>69086</v>
      </c>
      <c r="W36" s="4">
        <v>67007</v>
      </c>
      <c r="X36" s="4">
        <v>136093</v>
      </c>
      <c r="Y36" s="6">
        <f t="shared" si="4"/>
        <v>0</v>
      </c>
      <c r="Z36" s="4">
        <v>37996</v>
      </c>
      <c r="AA36" s="4">
        <v>33440</v>
      </c>
      <c r="AB36" s="3">
        <v>71436</v>
      </c>
      <c r="AC36" s="6">
        <f t="shared" si="5"/>
        <v>0</v>
      </c>
    </row>
    <row r="37" spans="1:29" x14ac:dyDescent="0.55000000000000004">
      <c r="A37" t="s">
        <v>44</v>
      </c>
      <c r="B37" s="3">
        <v>2591334</v>
      </c>
      <c r="C37" s="3">
        <v>112712</v>
      </c>
      <c r="D37" s="3">
        <v>71334</v>
      </c>
      <c r="F37" s="4">
        <v>117926</v>
      </c>
      <c r="G37" s="4">
        <v>117726</v>
      </c>
      <c r="H37" s="4">
        <v>235652</v>
      </c>
      <c r="I37" s="6">
        <f t="shared" si="0"/>
        <v>0</v>
      </c>
      <c r="J37" s="4">
        <v>4238</v>
      </c>
      <c r="K37" s="4">
        <v>4273</v>
      </c>
      <c r="L37" s="4">
        <v>8511</v>
      </c>
      <c r="M37" s="6">
        <f t="shared" si="1"/>
        <v>0</v>
      </c>
      <c r="N37" s="4">
        <v>3264</v>
      </c>
      <c r="O37" s="4">
        <v>3154</v>
      </c>
      <c r="P37" s="4">
        <v>6418</v>
      </c>
      <c r="Q37" s="6">
        <f t="shared" si="2"/>
        <v>0</v>
      </c>
      <c r="R37" s="4">
        <v>1178787</v>
      </c>
      <c r="S37" s="4">
        <v>1176895</v>
      </c>
      <c r="T37" s="4">
        <v>2355682</v>
      </c>
      <c r="U37" s="6">
        <f t="shared" si="3"/>
        <v>0</v>
      </c>
      <c r="V37" s="4">
        <v>53413</v>
      </c>
      <c r="W37" s="4">
        <v>50788</v>
      </c>
      <c r="X37" s="4">
        <v>104201</v>
      </c>
      <c r="Y37" s="6">
        <f t="shared" si="4"/>
        <v>0</v>
      </c>
      <c r="Z37" s="4">
        <v>32719</v>
      </c>
      <c r="AA37" s="4">
        <v>32197</v>
      </c>
      <c r="AB37" s="3">
        <v>64916</v>
      </c>
      <c r="AC37" s="6">
        <f t="shared" si="5"/>
        <v>0</v>
      </c>
    </row>
    <row r="38" spans="1:29" x14ac:dyDescent="0.55000000000000004">
      <c r="A38" t="s">
        <v>99</v>
      </c>
      <c r="B38" s="3">
        <v>1397192</v>
      </c>
      <c r="C38" s="3">
        <v>63820</v>
      </c>
      <c r="D38" s="3">
        <v>49010</v>
      </c>
      <c r="F38" s="4">
        <v>45110</v>
      </c>
      <c r="G38" s="4">
        <v>46461</v>
      </c>
      <c r="H38" s="4">
        <v>91571</v>
      </c>
      <c r="I38" s="6">
        <f t="shared" si="0"/>
        <v>0</v>
      </c>
      <c r="J38" s="4">
        <v>1716</v>
      </c>
      <c r="K38" s="4">
        <v>1532</v>
      </c>
      <c r="L38" s="4">
        <v>3248</v>
      </c>
      <c r="M38" s="6">
        <f t="shared" si="1"/>
        <v>0</v>
      </c>
      <c r="N38" s="4">
        <v>1721</v>
      </c>
      <c r="O38" s="4">
        <v>1252</v>
      </c>
      <c r="P38" s="4">
        <v>2973</v>
      </c>
      <c r="Q38" s="6">
        <f t="shared" si="2"/>
        <v>0</v>
      </c>
      <c r="R38" s="4">
        <v>608021</v>
      </c>
      <c r="S38" s="4">
        <v>697600</v>
      </c>
      <c r="T38" s="4">
        <v>1305621</v>
      </c>
      <c r="U38" s="6">
        <f t="shared" si="3"/>
        <v>0</v>
      </c>
      <c r="V38" s="4">
        <v>30991</v>
      </c>
      <c r="W38" s="4">
        <v>29581</v>
      </c>
      <c r="X38" s="4">
        <v>60572</v>
      </c>
      <c r="Y38" s="6">
        <f t="shared" si="4"/>
        <v>0</v>
      </c>
      <c r="Z38" s="4">
        <v>23733</v>
      </c>
      <c r="AA38" s="4">
        <v>22304</v>
      </c>
      <c r="AB38" s="3">
        <v>46037</v>
      </c>
      <c r="AC38" s="6">
        <f t="shared" si="5"/>
        <v>0</v>
      </c>
    </row>
    <row r="39" spans="1:29" x14ac:dyDescent="0.55000000000000004">
      <c r="A39" t="s">
        <v>100</v>
      </c>
      <c r="B39" s="3">
        <v>1668477</v>
      </c>
      <c r="C39" s="3">
        <v>70923</v>
      </c>
      <c r="D39" s="3">
        <v>48998</v>
      </c>
      <c r="F39" s="4">
        <v>45940</v>
      </c>
      <c r="G39" s="4">
        <v>48126</v>
      </c>
      <c r="H39" s="4">
        <v>94066</v>
      </c>
      <c r="I39" s="6">
        <f t="shared" si="0"/>
        <v>0</v>
      </c>
      <c r="J39" s="4">
        <v>1906</v>
      </c>
      <c r="K39" s="4">
        <v>1955</v>
      </c>
      <c r="L39" s="4">
        <v>3861</v>
      </c>
      <c r="M39" s="6">
        <f t="shared" si="1"/>
        <v>0</v>
      </c>
      <c r="N39" s="4">
        <v>1718</v>
      </c>
      <c r="O39" s="4">
        <v>1533</v>
      </c>
      <c r="P39" s="4">
        <v>3251</v>
      </c>
      <c r="Q39" s="6">
        <f t="shared" si="2"/>
        <v>0</v>
      </c>
      <c r="R39" s="4">
        <v>735768</v>
      </c>
      <c r="S39" s="4">
        <v>838643</v>
      </c>
      <c r="T39" s="4">
        <v>1574411</v>
      </c>
      <c r="U39" s="6">
        <f t="shared" si="3"/>
        <v>0</v>
      </c>
      <c r="V39" s="4">
        <v>34007</v>
      </c>
      <c r="W39" s="4">
        <v>33055</v>
      </c>
      <c r="X39" s="4">
        <v>67062</v>
      </c>
      <c r="Y39" s="6">
        <f t="shared" si="4"/>
        <v>0</v>
      </c>
      <c r="Z39" s="4">
        <v>23461</v>
      </c>
      <c r="AA39" s="4">
        <v>22286</v>
      </c>
      <c r="AB39" s="3">
        <v>45747</v>
      </c>
      <c r="AC39" s="6">
        <f t="shared" si="5"/>
        <v>0</v>
      </c>
    </row>
    <row r="40" spans="1:29" x14ac:dyDescent="0.55000000000000004">
      <c r="A40" t="s">
        <v>101</v>
      </c>
      <c r="B40" s="3">
        <v>2896063</v>
      </c>
      <c r="C40" s="3">
        <v>129721</v>
      </c>
      <c r="D40" s="3">
        <v>82397</v>
      </c>
      <c r="F40" s="4">
        <v>120593</v>
      </c>
      <c r="G40" s="4">
        <v>122166</v>
      </c>
      <c r="H40" s="4">
        <v>242759</v>
      </c>
      <c r="I40" s="6">
        <f t="shared" si="0"/>
        <v>0</v>
      </c>
      <c r="J40" s="4">
        <v>3944</v>
      </c>
      <c r="K40" s="4">
        <v>3867</v>
      </c>
      <c r="L40" s="4">
        <v>7811</v>
      </c>
      <c r="M40" s="6">
        <f t="shared" si="1"/>
        <v>0</v>
      </c>
      <c r="N40" s="4">
        <v>3146</v>
      </c>
      <c r="O40" s="4">
        <v>2659</v>
      </c>
      <c r="P40" s="4">
        <v>5805</v>
      </c>
      <c r="Q40" s="6">
        <f t="shared" si="2"/>
        <v>0</v>
      </c>
      <c r="R40" s="4">
        <v>1321360</v>
      </c>
      <c r="S40" s="4">
        <v>1331944</v>
      </c>
      <c r="T40" s="4">
        <v>2653304</v>
      </c>
      <c r="U40" s="6">
        <f t="shared" si="3"/>
        <v>0</v>
      </c>
      <c r="V40" s="4">
        <v>62943</v>
      </c>
      <c r="W40" s="4">
        <v>58967</v>
      </c>
      <c r="X40" s="4">
        <v>121910</v>
      </c>
      <c r="Y40" s="6">
        <f t="shared" si="4"/>
        <v>0</v>
      </c>
      <c r="Z40" s="4">
        <v>39748</v>
      </c>
      <c r="AA40" s="4">
        <v>36844</v>
      </c>
      <c r="AB40" s="3">
        <v>76592</v>
      </c>
      <c r="AC40" s="6">
        <f t="shared" si="5"/>
        <v>0</v>
      </c>
    </row>
    <row r="41" spans="1:29" x14ac:dyDescent="0.55000000000000004">
      <c r="A41" t="s">
        <v>48</v>
      </c>
      <c r="B41" s="3">
        <v>1708996</v>
      </c>
      <c r="C41" s="3">
        <v>75404</v>
      </c>
      <c r="D41" s="3">
        <v>54172</v>
      </c>
      <c r="F41" s="4">
        <v>62185</v>
      </c>
      <c r="G41" s="4">
        <v>55284</v>
      </c>
      <c r="H41" s="4">
        <v>117469</v>
      </c>
      <c r="I41" s="6">
        <f t="shared" si="0"/>
        <v>0</v>
      </c>
      <c r="J41" s="4">
        <v>3112</v>
      </c>
      <c r="K41" s="4">
        <v>3000</v>
      </c>
      <c r="L41" s="4">
        <v>6112</v>
      </c>
      <c r="M41" s="6">
        <f t="shared" si="1"/>
        <v>0</v>
      </c>
      <c r="N41" s="4">
        <v>2396</v>
      </c>
      <c r="O41" s="4">
        <v>2024</v>
      </c>
      <c r="P41" s="4">
        <v>4420</v>
      </c>
      <c r="Q41" s="6">
        <f t="shared" si="2"/>
        <v>0</v>
      </c>
      <c r="R41" s="4">
        <v>708570</v>
      </c>
      <c r="S41" s="4">
        <v>882957</v>
      </c>
      <c r="T41" s="4">
        <v>1591527</v>
      </c>
      <c r="U41" s="6">
        <f t="shared" si="3"/>
        <v>0</v>
      </c>
      <c r="V41" s="4">
        <v>35420</v>
      </c>
      <c r="W41" s="4">
        <v>33872</v>
      </c>
      <c r="X41" s="4">
        <v>69292</v>
      </c>
      <c r="Y41" s="6">
        <f t="shared" si="4"/>
        <v>0</v>
      </c>
      <c r="Z41" s="4">
        <v>26141</v>
      </c>
      <c r="AA41" s="4">
        <v>23611</v>
      </c>
      <c r="AB41" s="3">
        <v>49752</v>
      </c>
      <c r="AC41" s="6">
        <f t="shared" si="5"/>
        <v>0</v>
      </c>
    </row>
    <row r="42" spans="1:29" x14ac:dyDescent="0.55000000000000004">
      <c r="A42" t="s">
        <v>102</v>
      </c>
      <c r="B42" s="3">
        <v>1430600</v>
      </c>
      <c r="C42" s="3">
        <v>50662</v>
      </c>
      <c r="D42" s="3">
        <v>39622</v>
      </c>
      <c r="F42" s="4">
        <v>793616</v>
      </c>
      <c r="G42" s="4">
        <v>636984</v>
      </c>
      <c r="H42" s="4">
        <v>1430600</v>
      </c>
      <c r="I42" s="6">
        <f t="shared" si="0"/>
        <v>0</v>
      </c>
      <c r="J42" s="4">
        <v>25758</v>
      </c>
      <c r="K42" s="4">
        <v>24904</v>
      </c>
      <c r="L42" s="4">
        <v>50662</v>
      </c>
      <c r="M42" s="6">
        <f t="shared" si="1"/>
        <v>0</v>
      </c>
      <c r="N42" s="4">
        <v>21838</v>
      </c>
      <c r="O42" s="4">
        <v>17784</v>
      </c>
      <c r="P42" s="4">
        <v>39622</v>
      </c>
      <c r="Q42" s="6">
        <f t="shared" si="2"/>
        <v>0</v>
      </c>
      <c r="R42" s="4">
        <v>0</v>
      </c>
      <c r="S42" s="4">
        <v>0</v>
      </c>
      <c r="T42" s="4">
        <v>0</v>
      </c>
      <c r="U42" s="6">
        <f t="shared" si="3"/>
        <v>0</v>
      </c>
      <c r="V42" s="4">
        <v>0</v>
      </c>
      <c r="W42" s="4">
        <v>0</v>
      </c>
      <c r="X42" s="4">
        <v>0</v>
      </c>
      <c r="Y42" s="6">
        <f t="shared" si="4"/>
        <v>0</v>
      </c>
      <c r="Z42" s="4">
        <v>0</v>
      </c>
      <c r="AA42" s="4">
        <v>0</v>
      </c>
      <c r="AB42" s="4">
        <v>0</v>
      </c>
      <c r="AC42" s="6">
        <f t="shared" si="5"/>
        <v>0</v>
      </c>
    </row>
    <row r="43" spans="1:29" x14ac:dyDescent="0.55000000000000004">
      <c r="A43" t="s">
        <v>103</v>
      </c>
      <c r="B43" s="3">
        <v>1946092</v>
      </c>
      <c r="C43" s="3">
        <v>96117</v>
      </c>
      <c r="D43" s="3">
        <v>65837</v>
      </c>
      <c r="F43" s="4">
        <v>68852</v>
      </c>
      <c r="G43" s="4">
        <v>71727</v>
      </c>
      <c r="H43" s="4">
        <v>140579</v>
      </c>
      <c r="I43" s="6">
        <f t="shared" si="0"/>
        <v>0</v>
      </c>
      <c r="J43" s="4">
        <v>3403</v>
      </c>
      <c r="K43" s="4">
        <v>3080</v>
      </c>
      <c r="L43" s="4">
        <v>6483</v>
      </c>
      <c r="M43" s="6">
        <f t="shared" si="1"/>
        <v>0</v>
      </c>
      <c r="N43" s="4">
        <v>2700</v>
      </c>
      <c r="O43" s="4">
        <v>2131</v>
      </c>
      <c r="P43" s="4">
        <v>4831</v>
      </c>
      <c r="Q43" s="6">
        <f t="shared" si="2"/>
        <v>0</v>
      </c>
      <c r="R43" s="4">
        <v>870808</v>
      </c>
      <c r="S43" s="4">
        <v>934705</v>
      </c>
      <c r="T43" s="4">
        <v>1805513</v>
      </c>
      <c r="U43" s="6">
        <f t="shared" si="3"/>
        <v>0</v>
      </c>
      <c r="V43" s="4">
        <v>46063</v>
      </c>
      <c r="W43" s="4">
        <v>43571</v>
      </c>
      <c r="X43" s="4">
        <v>89634</v>
      </c>
      <c r="Y43" s="6">
        <f t="shared" si="4"/>
        <v>0</v>
      </c>
      <c r="Z43" s="4">
        <v>31615</v>
      </c>
      <c r="AA43" s="4">
        <v>29391</v>
      </c>
      <c r="AB43" s="3">
        <v>61006</v>
      </c>
      <c r="AC43" s="6">
        <f t="shared" si="5"/>
        <v>0</v>
      </c>
    </row>
    <row r="44" spans="1:29" x14ac:dyDescent="0.55000000000000004">
      <c r="A44" t="s">
        <v>104</v>
      </c>
      <c r="B44" s="3">
        <v>1568366</v>
      </c>
      <c r="C44" s="3">
        <v>61438</v>
      </c>
      <c r="D44" s="3">
        <v>44952</v>
      </c>
      <c r="F44" s="4">
        <v>47519</v>
      </c>
      <c r="G44" s="4">
        <v>48799</v>
      </c>
      <c r="H44" s="4">
        <v>96318</v>
      </c>
      <c r="I44" s="6">
        <f t="shared" si="0"/>
        <v>0</v>
      </c>
      <c r="J44" s="4">
        <v>1793</v>
      </c>
      <c r="K44" s="4">
        <v>1707</v>
      </c>
      <c r="L44" s="4">
        <v>3500</v>
      </c>
      <c r="M44" s="6">
        <f t="shared" si="1"/>
        <v>0</v>
      </c>
      <c r="N44" s="4">
        <v>1821</v>
      </c>
      <c r="O44" s="4">
        <v>1452</v>
      </c>
      <c r="P44" s="4">
        <v>3273</v>
      </c>
      <c r="Q44" s="6">
        <f t="shared" si="2"/>
        <v>0</v>
      </c>
      <c r="R44" s="4">
        <v>702733</v>
      </c>
      <c r="S44" s="4">
        <v>769315</v>
      </c>
      <c r="T44" s="4">
        <v>1472048</v>
      </c>
      <c r="U44" s="6">
        <f t="shared" si="3"/>
        <v>0</v>
      </c>
      <c r="V44" s="4">
        <v>29719</v>
      </c>
      <c r="W44" s="4">
        <v>28219</v>
      </c>
      <c r="X44" s="4">
        <v>57938</v>
      </c>
      <c r="Y44" s="6">
        <f t="shared" si="4"/>
        <v>0</v>
      </c>
      <c r="Z44" s="4">
        <v>21756</v>
      </c>
      <c r="AA44" s="4">
        <v>19323</v>
      </c>
      <c r="AB44" s="3">
        <v>41079</v>
      </c>
      <c r="AC44" s="6">
        <f t="shared" si="5"/>
        <v>0</v>
      </c>
    </row>
    <row r="45" spans="1:29" x14ac:dyDescent="0.55000000000000004">
      <c r="A45" t="s">
        <v>52</v>
      </c>
      <c r="B45" s="3">
        <v>423220</v>
      </c>
      <c r="C45" s="3">
        <v>18850</v>
      </c>
      <c r="D45" s="3">
        <v>13833</v>
      </c>
      <c r="F45" s="4">
        <v>14923</v>
      </c>
      <c r="G45" s="4">
        <v>15581</v>
      </c>
      <c r="H45" s="4">
        <v>30504</v>
      </c>
      <c r="I45" s="6">
        <f t="shared" si="0"/>
        <v>0</v>
      </c>
      <c r="J45" s="4">
        <v>645</v>
      </c>
      <c r="K45" s="4">
        <v>632</v>
      </c>
      <c r="L45" s="4">
        <v>1277</v>
      </c>
      <c r="M45" s="6">
        <f t="shared" si="1"/>
        <v>0</v>
      </c>
      <c r="N45" s="4">
        <v>593</v>
      </c>
      <c r="O45" s="4">
        <v>462</v>
      </c>
      <c r="P45" s="4">
        <v>1055</v>
      </c>
      <c r="Q45" s="6">
        <f t="shared" si="2"/>
        <v>0</v>
      </c>
      <c r="R45" s="4">
        <v>191912</v>
      </c>
      <c r="S45" s="4">
        <v>200804</v>
      </c>
      <c r="T45" s="4">
        <v>392716</v>
      </c>
      <c r="U45" s="6">
        <f t="shared" si="3"/>
        <v>0</v>
      </c>
      <c r="V45" s="4">
        <v>8987</v>
      </c>
      <c r="W45" s="4">
        <v>8586</v>
      </c>
      <c r="X45" s="4">
        <v>17573</v>
      </c>
      <c r="Y45" s="6">
        <f t="shared" si="4"/>
        <v>0</v>
      </c>
      <c r="Z45" s="4">
        <v>6659</v>
      </c>
      <c r="AA45" s="4">
        <v>6119</v>
      </c>
      <c r="AB45" s="3">
        <v>12778</v>
      </c>
      <c r="AC45" s="6">
        <f t="shared" si="5"/>
        <v>0</v>
      </c>
    </row>
    <row r="46" spans="1:29" x14ac:dyDescent="0.55000000000000004">
      <c r="A46" t="s">
        <v>105</v>
      </c>
      <c r="B46" s="3">
        <v>2516558</v>
      </c>
      <c r="C46" s="3">
        <v>116436</v>
      </c>
      <c r="D46" s="3">
        <v>77101</v>
      </c>
      <c r="F46" s="4">
        <v>147869</v>
      </c>
      <c r="G46" s="4">
        <v>131745</v>
      </c>
      <c r="H46" s="4">
        <v>279614</v>
      </c>
      <c r="I46" s="6">
        <f t="shared" si="0"/>
        <v>0</v>
      </c>
      <c r="J46" s="4">
        <v>4998</v>
      </c>
      <c r="K46" s="4">
        <v>4682</v>
      </c>
      <c r="L46" s="4">
        <v>9680</v>
      </c>
      <c r="M46" s="6">
        <f t="shared" si="1"/>
        <v>0</v>
      </c>
      <c r="N46" s="4">
        <v>4184</v>
      </c>
      <c r="O46" s="4">
        <v>3759</v>
      </c>
      <c r="P46" s="4">
        <v>7943</v>
      </c>
      <c r="Q46" s="6">
        <f t="shared" si="2"/>
        <v>0</v>
      </c>
      <c r="R46" s="4">
        <v>1120682</v>
      </c>
      <c r="S46" s="4">
        <v>1116262</v>
      </c>
      <c r="T46" s="4">
        <v>2236944</v>
      </c>
      <c r="U46" s="6">
        <f t="shared" si="3"/>
        <v>0</v>
      </c>
      <c r="V46" s="4">
        <v>54162</v>
      </c>
      <c r="W46" s="4">
        <v>52594</v>
      </c>
      <c r="X46" s="4">
        <v>106756</v>
      </c>
      <c r="Y46" s="6">
        <f t="shared" si="4"/>
        <v>0</v>
      </c>
      <c r="Z46" s="4">
        <v>35123</v>
      </c>
      <c r="AA46" s="4">
        <v>34038</v>
      </c>
      <c r="AB46" s="3">
        <v>69161</v>
      </c>
      <c r="AC46" s="6">
        <f t="shared" si="5"/>
        <v>0</v>
      </c>
    </row>
    <row r="47" spans="1:29" x14ac:dyDescent="0.55000000000000004">
      <c r="A47" t="s">
        <v>106</v>
      </c>
      <c r="B47" s="3">
        <v>1843892</v>
      </c>
      <c r="C47" s="3">
        <v>95185</v>
      </c>
      <c r="D47" s="3">
        <v>60389</v>
      </c>
      <c r="F47" s="4">
        <v>75314</v>
      </c>
      <c r="G47" s="4">
        <v>74312</v>
      </c>
      <c r="H47" s="4">
        <v>149626</v>
      </c>
      <c r="I47" s="6">
        <f t="shared" si="0"/>
        <v>0</v>
      </c>
      <c r="J47" s="4">
        <v>3870</v>
      </c>
      <c r="K47" s="4">
        <v>3616</v>
      </c>
      <c r="L47" s="4">
        <v>7486</v>
      </c>
      <c r="M47" s="6">
        <f t="shared" si="1"/>
        <v>0</v>
      </c>
      <c r="N47" s="4">
        <v>3012</v>
      </c>
      <c r="O47" s="4">
        <v>2501</v>
      </c>
      <c r="P47" s="4">
        <v>5513</v>
      </c>
      <c r="Q47" s="6">
        <f t="shared" si="2"/>
        <v>0</v>
      </c>
      <c r="R47" s="4">
        <v>833189</v>
      </c>
      <c r="S47" s="4">
        <v>861077</v>
      </c>
      <c r="T47" s="4">
        <v>1694266</v>
      </c>
      <c r="U47" s="6">
        <f t="shared" si="3"/>
        <v>0</v>
      </c>
      <c r="V47" s="4">
        <v>45208</v>
      </c>
      <c r="W47" s="4">
        <v>42491</v>
      </c>
      <c r="X47" s="4">
        <v>87699</v>
      </c>
      <c r="Y47" s="6">
        <f t="shared" si="4"/>
        <v>0</v>
      </c>
      <c r="Z47" s="4">
        <v>28491</v>
      </c>
      <c r="AA47" s="4">
        <v>26385</v>
      </c>
      <c r="AB47" s="3">
        <v>54876</v>
      </c>
      <c r="AC47" s="6">
        <f t="shared" si="5"/>
        <v>0</v>
      </c>
    </row>
    <row r="48" spans="1:29" x14ac:dyDescent="0.55000000000000004">
      <c r="A48" t="s">
        <v>107</v>
      </c>
      <c r="B48" s="3">
        <v>3504834</v>
      </c>
      <c r="C48" s="3">
        <v>204517</v>
      </c>
      <c r="D48" s="3">
        <v>135486</v>
      </c>
      <c r="F48" s="4">
        <v>101776</v>
      </c>
      <c r="G48" s="4">
        <v>98655</v>
      </c>
      <c r="H48" s="4">
        <v>200431</v>
      </c>
      <c r="I48" s="6">
        <f t="shared" si="0"/>
        <v>0</v>
      </c>
      <c r="J48" s="4">
        <v>4538</v>
      </c>
      <c r="K48" s="4">
        <v>4453</v>
      </c>
      <c r="L48" s="4">
        <v>8991</v>
      </c>
      <c r="M48" s="6">
        <f t="shared" si="1"/>
        <v>0</v>
      </c>
      <c r="N48" s="4">
        <v>4137</v>
      </c>
      <c r="O48" s="4">
        <v>3446</v>
      </c>
      <c r="P48" s="4">
        <v>7583</v>
      </c>
      <c r="Q48" s="6">
        <f t="shared" si="2"/>
        <v>0</v>
      </c>
      <c r="R48" s="4">
        <v>1587344</v>
      </c>
      <c r="S48" s="4">
        <v>1717059</v>
      </c>
      <c r="T48" s="4">
        <v>3304403</v>
      </c>
      <c r="U48" s="6">
        <f t="shared" si="3"/>
        <v>0</v>
      </c>
      <c r="V48" s="4">
        <v>99365</v>
      </c>
      <c r="W48" s="4">
        <v>96191</v>
      </c>
      <c r="X48" s="4">
        <v>195556</v>
      </c>
      <c r="Y48" s="6">
        <f t="shared" si="4"/>
        <v>0</v>
      </c>
      <c r="Z48" s="4">
        <v>66202</v>
      </c>
      <c r="AA48" s="4">
        <v>61701</v>
      </c>
      <c r="AB48" s="3">
        <v>127903</v>
      </c>
      <c r="AC48" s="6">
        <f t="shared" si="5"/>
        <v>0</v>
      </c>
    </row>
    <row r="49" spans="1:29" x14ac:dyDescent="0.55000000000000004">
      <c r="A49" t="s">
        <v>56</v>
      </c>
      <c r="B49" s="3">
        <v>3362140</v>
      </c>
      <c r="C49" s="3">
        <v>135040</v>
      </c>
      <c r="D49" s="3">
        <v>72498</v>
      </c>
      <c r="F49" s="4">
        <v>175215</v>
      </c>
      <c r="G49" s="4">
        <v>169807</v>
      </c>
      <c r="H49" s="4">
        <v>345022</v>
      </c>
      <c r="I49" s="6">
        <f t="shared" si="0"/>
        <v>0</v>
      </c>
      <c r="J49" s="4">
        <v>6742</v>
      </c>
      <c r="K49" s="4">
        <v>6254</v>
      </c>
      <c r="L49" s="4">
        <v>12996</v>
      </c>
      <c r="M49" s="6">
        <f t="shared" si="1"/>
        <v>0</v>
      </c>
      <c r="N49" s="4">
        <v>4543</v>
      </c>
      <c r="O49" s="4">
        <v>3675</v>
      </c>
      <c r="P49" s="4">
        <v>8218</v>
      </c>
      <c r="Q49" s="6">
        <f t="shared" si="2"/>
        <v>0</v>
      </c>
      <c r="R49" s="4">
        <v>1512851</v>
      </c>
      <c r="S49" s="4">
        <v>1504267</v>
      </c>
      <c r="T49" s="4">
        <v>3017118</v>
      </c>
      <c r="U49" s="6">
        <f t="shared" si="3"/>
        <v>0</v>
      </c>
      <c r="V49" s="4">
        <v>62843</v>
      </c>
      <c r="W49" s="4">
        <v>59201</v>
      </c>
      <c r="X49" s="4">
        <v>122044</v>
      </c>
      <c r="Y49" s="6">
        <f t="shared" si="4"/>
        <v>0</v>
      </c>
      <c r="Z49" s="4">
        <v>33286</v>
      </c>
      <c r="AA49" s="4">
        <v>30994</v>
      </c>
      <c r="AB49" s="3">
        <v>64280</v>
      </c>
      <c r="AC49" s="6">
        <f t="shared" si="5"/>
        <v>0</v>
      </c>
    </row>
    <row r="50" spans="1:29" x14ac:dyDescent="0.55000000000000004">
      <c r="A50" t="s">
        <v>108</v>
      </c>
      <c r="B50" s="3">
        <v>1349225</v>
      </c>
      <c r="C50" s="3">
        <v>54238</v>
      </c>
      <c r="D50" s="3">
        <v>35967</v>
      </c>
      <c r="F50" s="4">
        <v>47127</v>
      </c>
      <c r="G50" s="4">
        <v>49039</v>
      </c>
      <c r="H50" s="4">
        <v>96166</v>
      </c>
      <c r="I50" s="6">
        <f t="shared" si="0"/>
        <v>0</v>
      </c>
      <c r="J50" s="4">
        <v>1992</v>
      </c>
      <c r="K50" s="4">
        <v>1854</v>
      </c>
      <c r="L50" s="4">
        <v>3846</v>
      </c>
      <c r="M50" s="6">
        <f t="shared" si="1"/>
        <v>0</v>
      </c>
      <c r="N50" s="4">
        <v>1646</v>
      </c>
      <c r="O50" s="4">
        <v>1375</v>
      </c>
      <c r="P50" s="4">
        <v>3021</v>
      </c>
      <c r="Q50" s="6">
        <f t="shared" si="2"/>
        <v>0</v>
      </c>
      <c r="R50" s="4">
        <v>608348</v>
      </c>
      <c r="S50" s="4">
        <v>644711</v>
      </c>
      <c r="T50" s="4">
        <v>1253059</v>
      </c>
      <c r="U50" s="6">
        <f t="shared" si="3"/>
        <v>0</v>
      </c>
      <c r="V50" s="4">
        <v>25812</v>
      </c>
      <c r="W50" s="4">
        <v>24580</v>
      </c>
      <c r="X50" s="4">
        <v>50392</v>
      </c>
      <c r="Y50" s="6">
        <f t="shared" si="4"/>
        <v>0</v>
      </c>
      <c r="Z50" s="4">
        <v>17238</v>
      </c>
      <c r="AA50" s="4">
        <v>15708</v>
      </c>
      <c r="AB50" s="3">
        <v>32946</v>
      </c>
      <c r="AC50" s="6">
        <f t="shared" si="5"/>
        <v>0</v>
      </c>
    </row>
    <row r="51" spans="1:29" x14ac:dyDescent="0.55000000000000004">
      <c r="A51" t="s">
        <v>109</v>
      </c>
      <c r="B51" s="3">
        <v>2448043</v>
      </c>
      <c r="C51" s="3">
        <v>107118</v>
      </c>
      <c r="D51" s="3">
        <v>63238</v>
      </c>
      <c r="F51" s="4">
        <v>73150</v>
      </c>
      <c r="G51" s="4">
        <v>66316</v>
      </c>
      <c r="H51" s="4">
        <v>139466</v>
      </c>
      <c r="I51" s="6">
        <f t="shared" si="0"/>
        <v>0</v>
      </c>
      <c r="J51" s="4">
        <v>3450</v>
      </c>
      <c r="K51" s="4">
        <v>3226</v>
      </c>
      <c r="L51" s="4">
        <v>6676</v>
      </c>
      <c r="M51" s="6">
        <f t="shared" si="1"/>
        <v>0</v>
      </c>
      <c r="N51" s="4">
        <v>2723</v>
      </c>
      <c r="O51" s="4">
        <v>2342</v>
      </c>
      <c r="P51" s="4">
        <v>5065</v>
      </c>
      <c r="Q51" s="6">
        <f t="shared" si="2"/>
        <v>0</v>
      </c>
      <c r="R51" s="4">
        <v>1146736</v>
      </c>
      <c r="S51" s="4">
        <v>1161841</v>
      </c>
      <c r="T51" s="4">
        <v>2308577</v>
      </c>
      <c r="U51" s="6">
        <f t="shared" si="3"/>
        <v>0</v>
      </c>
      <c r="V51" s="4">
        <v>51450</v>
      </c>
      <c r="W51" s="4">
        <v>48992</v>
      </c>
      <c r="X51" s="4">
        <v>100442</v>
      </c>
      <c r="Y51" s="6">
        <f t="shared" si="4"/>
        <v>0</v>
      </c>
      <c r="Z51" s="4">
        <v>30474</v>
      </c>
      <c r="AA51" s="4">
        <v>27699</v>
      </c>
      <c r="AB51" s="3">
        <v>58173</v>
      </c>
      <c r="AC51" s="6">
        <f t="shared" si="5"/>
        <v>0</v>
      </c>
    </row>
    <row r="52" spans="1:29" x14ac:dyDescent="0.55000000000000004">
      <c r="A52" t="s">
        <v>110</v>
      </c>
      <c r="B52" s="3">
        <v>3466475</v>
      </c>
      <c r="C52" s="3">
        <v>190561</v>
      </c>
      <c r="D52" s="3">
        <v>125029</v>
      </c>
      <c r="F52" s="4">
        <v>83546</v>
      </c>
      <c r="G52" s="4">
        <v>88845</v>
      </c>
      <c r="H52" s="4">
        <v>172391</v>
      </c>
      <c r="I52" s="6">
        <f t="shared" si="0"/>
        <v>0</v>
      </c>
      <c r="J52" s="4">
        <v>5846</v>
      </c>
      <c r="K52" s="4">
        <v>5475</v>
      </c>
      <c r="L52" s="4">
        <v>11321</v>
      </c>
      <c r="M52" s="6">
        <f t="shared" si="1"/>
        <v>0</v>
      </c>
      <c r="N52" s="4">
        <v>5333</v>
      </c>
      <c r="O52" s="4">
        <v>4454</v>
      </c>
      <c r="P52" s="4">
        <v>9787</v>
      </c>
      <c r="Q52" s="6">
        <f t="shared" si="2"/>
        <v>0</v>
      </c>
      <c r="R52" s="4">
        <v>1614101</v>
      </c>
      <c r="S52" s="4">
        <v>1679983</v>
      </c>
      <c r="T52" s="4">
        <v>3294084</v>
      </c>
      <c r="U52" s="6">
        <f t="shared" si="3"/>
        <v>0</v>
      </c>
      <c r="V52" s="4">
        <v>91250</v>
      </c>
      <c r="W52" s="4">
        <v>87990</v>
      </c>
      <c r="X52" s="4">
        <v>179240</v>
      </c>
      <c r="Y52" s="6">
        <f t="shared" si="4"/>
        <v>0</v>
      </c>
      <c r="Z52" s="4">
        <v>59439</v>
      </c>
      <c r="AA52" s="4">
        <v>55803</v>
      </c>
      <c r="AB52" s="3">
        <v>115242</v>
      </c>
      <c r="AC52" s="6">
        <f t="shared" si="5"/>
        <v>0</v>
      </c>
    </row>
    <row r="53" spans="1:29" x14ac:dyDescent="0.55000000000000004">
      <c r="A53" t="s">
        <v>60</v>
      </c>
      <c r="B53" s="3">
        <v>1263576</v>
      </c>
      <c r="C53" s="3">
        <v>40475</v>
      </c>
      <c r="D53" s="3">
        <v>35271</v>
      </c>
      <c r="F53" s="4">
        <v>263247</v>
      </c>
      <c r="G53" s="4">
        <v>194588</v>
      </c>
      <c r="H53" s="4">
        <v>457835</v>
      </c>
      <c r="I53" s="6">
        <f t="shared" si="0"/>
        <v>0</v>
      </c>
      <c r="J53" s="4">
        <v>7190</v>
      </c>
      <c r="K53" s="4">
        <v>6667</v>
      </c>
      <c r="L53" s="4">
        <v>13857</v>
      </c>
      <c r="M53" s="6">
        <f t="shared" si="1"/>
        <v>0</v>
      </c>
      <c r="N53" s="4">
        <v>7625</v>
      </c>
      <c r="O53" s="4">
        <v>5708</v>
      </c>
      <c r="P53" s="4">
        <v>13333</v>
      </c>
      <c r="Q53" s="6">
        <f t="shared" si="2"/>
        <v>0</v>
      </c>
      <c r="R53" s="4">
        <v>406286</v>
      </c>
      <c r="S53" s="4">
        <v>399455</v>
      </c>
      <c r="T53" s="4">
        <v>805741</v>
      </c>
      <c r="U53" s="6">
        <f t="shared" si="3"/>
        <v>0</v>
      </c>
      <c r="V53" s="4">
        <v>13705</v>
      </c>
      <c r="W53" s="4">
        <v>12913</v>
      </c>
      <c r="X53" s="4">
        <v>26618</v>
      </c>
      <c r="Y53" s="6">
        <f t="shared" si="4"/>
        <v>0</v>
      </c>
      <c r="Z53" s="4">
        <v>11238</v>
      </c>
      <c r="AA53" s="4">
        <v>10700</v>
      </c>
      <c r="AB53" s="3">
        <v>21938</v>
      </c>
      <c r="AC53" s="6">
        <f t="shared" si="5"/>
        <v>0</v>
      </c>
    </row>
    <row r="54" spans="1:29" x14ac:dyDescent="0.55000000000000004">
      <c r="A54" t="s">
        <v>61</v>
      </c>
      <c r="B54" s="3">
        <v>1527500</v>
      </c>
      <c r="C54" s="3">
        <v>44133</v>
      </c>
      <c r="D54" s="3">
        <v>44309</v>
      </c>
      <c r="F54" s="4">
        <v>829400</v>
      </c>
      <c r="G54" s="4">
        <v>698100</v>
      </c>
      <c r="H54" s="4">
        <v>1527500</v>
      </c>
      <c r="I54" s="6">
        <f t="shared" si="0"/>
        <v>0</v>
      </c>
      <c r="J54" s="4">
        <v>22530</v>
      </c>
      <c r="K54" s="4">
        <v>21603</v>
      </c>
      <c r="L54" s="4">
        <v>44133</v>
      </c>
      <c r="M54" s="6">
        <f t="shared" si="1"/>
        <v>0</v>
      </c>
      <c r="N54" s="4">
        <v>25082</v>
      </c>
      <c r="O54" s="4">
        <v>19227</v>
      </c>
      <c r="P54" s="4">
        <v>44309</v>
      </c>
      <c r="Q54" s="6">
        <f t="shared" si="2"/>
        <v>0</v>
      </c>
      <c r="R54" s="4">
        <v>0</v>
      </c>
      <c r="S54" s="4">
        <v>0</v>
      </c>
      <c r="T54" s="4">
        <v>0</v>
      </c>
      <c r="U54" s="6">
        <f t="shared" si="3"/>
        <v>0</v>
      </c>
      <c r="V54" s="4">
        <v>0</v>
      </c>
      <c r="W54" s="4">
        <v>0</v>
      </c>
      <c r="X54" s="4">
        <v>0</v>
      </c>
      <c r="Y54" s="6">
        <f t="shared" si="4"/>
        <v>0</v>
      </c>
      <c r="Z54" s="4">
        <v>0</v>
      </c>
      <c r="AA54" s="4">
        <v>0</v>
      </c>
      <c r="AB54" s="4">
        <v>0</v>
      </c>
      <c r="AC54" s="6">
        <f t="shared" si="5"/>
        <v>0</v>
      </c>
    </row>
    <row r="55" spans="1:29" x14ac:dyDescent="0.55000000000000004">
      <c r="A55" t="s">
        <v>111</v>
      </c>
      <c r="B55" s="3">
        <v>3102911</v>
      </c>
      <c r="C55" s="3">
        <v>149368</v>
      </c>
      <c r="D55" s="3">
        <v>96992</v>
      </c>
      <c r="F55" s="4">
        <v>225361</v>
      </c>
      <c r="G55" s="4">
        <v>251662</v>
      </c>
      <c r="H55" s="4">
        <v>477023</v>
      </c>
      <c r="I55" s="6">
        <f t="shared" si="0"/>
        <v>0</v>
      </c>
      <c r="J55" s="4">
        <v>11199</v>
      </c>
      <c r="K55" s="4">
        <v>10812</v>
      </c>
      <c r="L55" s="4">
        <v>22011</v>
      </c>
      <c r="M55" s="6">
        <f t="shared" si="1"/>
        <v>0</v>
      </c>
      <c r="N55" s="4">
        <v>7806</v>
      </c>
      <c r="O55" s="4">
        <v>6496</v>
      </c>
      <c r="P55" s="4">
        <v>14302</v>
      </c>
      <c r="Q55" s="6">
        <f t="shared" si="2"/>
        <v>0</v>
      </c>
      <c r="R55" s="4">
        <v>1306666</v>
      </c>
      <c r="S55" s="4">
        <v>1319222</v>
      </c>
      <c r="T55" s="4">
        <v>2625888</v>
      </c>
      <c r="U55" s="6">
        <f t="shared" si="3"/>
        <v>0</v>
      </c>
      <c r="V55" s="4">
        <v>65082</v>
      </c>
      <c r="W55" s="4">
        <v>62275</v>
      </c>
      <c r="X55" s="4">
        <v>127357</v>
      </c>
      <c r="Y55" s="6">
        <f t="shared" si="4"/>
        <v>0</v>
      </c>
      <c r="Z55" s="4">
        <v>42753</v>
      </c>
      <c r="AA55" s="4">
        <v>39937</v>
      </c>
      <c r="AB55" s="3">
        <v>82690</v>
      </c>
      <c r="AC55" s="6">
        <f t="shared" si="5"/>
        <v>0</v>
      </c>
    </row>
    <row r="56" spans="1:29" x14ac:dyDescent="0.55000000000000004">
      <c r="A56" t="s">
        <v>63</v>
      </c>
      <c r="B56" s="3">
        <v>1848097</v>
      </c>
      <c r="C56" s="3">
        <v>99123</v>
      </c>
      <c r="D56" s="3">
        <v>61011</v>
      </c>
      <c r="F56" s="4">
        <v>70808</v>
      </c>
      <c r="G56" s="4">
        <v>67471</v>
      </c>
      <c r="H56" s="4">
        <v>138279</v>
      </c>
      <c r="I56" s="6">
        <f t="shared" si="0"/>
        <v>0</v>
      </c>
      <c r="J56" s="4">
        <v>3642</v>
      </c>
      <c r="K56" s="4">
        <v>3373</v>
      </c>
      <c r="L56" s="4">
        <v>7015</v>
      </c>
      <c r="M56" s="6">
        <f t="shared" si="1"/>
        <v>0</v>
      </c>
      <c r="N56" s="4">
        <v>2758</v>
      </c>
      <c r="O56" s="4">
        <v>2400</v>
      </c>
      <c r="P56" s="4">
        <v>5158</v>
      </c>
      <c r="Q56" s="6">
        <f t="shared" si="2"/>
        <v>0</v>
      </c>
      <c r="R56" s="4">
        <v>844496</v>
      </c>
      <c r="S56" s="4">
        <v>865322</v>
      </c>
      <c r="T56" s="4">
        <v>1709818</v>
      </c>
      <c r="U56" s="6">
        <f t="shared" si="3"/>
        <v>0</v>
      </c>
      <c r="V56" s="4">
        <v>46965</v>
      </c>
      <c r="W56" s="4">
        <v>45143</v>
      </c>
      <c r="X56" s="4">
        <v>92108</v>
      </c>
      <c r="Y56" s="6">
        <f t="shared" si="4"/>
        <v>0</v>
      </c>
      <c r="Z56" s="4">
        <v>28826</v>
      </c>
      <c r="AA56" s="4">
        <v>27027</v>
      </c>
      <c r="AB56" s="3">
        <v>55853</v>
      </c>
      <c r="AC56" s="6">
        <f t="shared" si="5"/>
        <v>0</v>
      </c>
    </row>
    <row r="57" spans="1:29" x14ac:dyDescent="0.55000000000000004">
      <c r="A57" t="s">
        <v>64</v>
      </c>
      <c r="B57" s="3">
        <v>1940347</v>
      </c>
      <c r="C57" s="3">
        <v>85396</v>
      </c>
      <c r="D57" s="3">
        <v>59447</v>
      </c>
      <c r="F57" s="4">
        <v>100346</v>
      </c>
      <c r="G57" s="4">
        <v>83839</v>
      </c>
      <c r="H57" s="4">
        <v>184185</v>
      </c>
      <c r="I57" s="6">
        <f t="shared" si="0"/>
        <v>0</v>
      </c>
      <c r="J57" s="4">
        <v>2362</v>
      </c>
      <c r="K57" s="4">
        <v>2148</v>
      </c>
      <c r="L57" s="4">
        <v>4510</v>
      </c>
      <c r="M57" s="6">
        <f t="shared" si="1"/>
        <v>0</v>
      </c>
      <c r="N57" s="4">
        <v>1981</v>
      </c>
      <c r="O57" s="4">
        <v>1715</v>
      </c>
      <c r="P57" s="4">
        <v>3696</v>
      </c>
      <c r="Q57" s="6">
        <f t="shared" si="2"/>
        <v>0</v>
      </c>
      <c r="R57" s="4">
        <v>877622</v>
      </c>
      <c r="S57" s="4">
        <v>878540</v>
      </c>
      <c r="T57" s="4">
        <v>1756162</v>
      </c>
      <c r="U57" s="6">
        <f t="shared" si="3"/>
        <v>0</v>
      </c>
      <c r="V57" s="4">
        <v>41484</v>
      </c>
      <c r="W57" s="4">
        <v>39402</v>
      </c>
      <c r="X57" s="4">
        <v>80886</v>
      </c>
      <c r="Y57" s="6">
        <f t="shared" si="4"/>
        <v>0</v>
      </c>
      <c r="Z57" s="4">
        <v>29185</v>
      </c>
      <c r="AA57" s="4">
        <v>26566</v>
      </c>
      <c r="AB57" s="3">
        <v>55751</v>
      </c>
      <c r="AC57" s="6">
        <f t="shared" si="5"/>
        <v>0</v>
      </c>
    </row>
    <row r="58" spans="1:29" x14ac:dyDescent="0.55000000000000004">
      <c r="A58" t="s">
        <v>65</v>
      </c>
      <c r="B58" s="3">
        <v>1799679</v>
      </c>
      <c r="C58" s="3">
        <v>82252</v>
      </c>
      <c r="D58" s="3">
        <v>44239</v>
      </c>
      <c r="F58" s="4">
        <v>141197</v>
      </c>
      <c r="G58" s="4">
        <v>122233</v>
      </c>
      <c r="H58" s="4">
        <v>263430</v>
      </c>
      <c r="I58" s="6">
        <f t="shared" si="0"/>
        <v>0</v>
      </c>
      <c r="J58" s="4">
        <v>5968</v>
      </c>
      <c r="K58" s="4">
        <v>5680</v>
      </c>
      <c r="L58" s="4">
        <v>11648</v>
      </c>
      <c r="M58" s="6">
        <f t="shared" si="1"/>
        <v>0</v>
      </c>
      <c r="N58" s="4">
        <v>4050</v>
      </c>
      <c r="O58" s="4">
        <v>3204</v>
      </c>
      <c r="P58" s="4">
        <v>7254</v>
      </c>
      <c r="Q58" s="6">
        <f t="shared" si="2"/>
        <v>0</v>
      </c>
      <c r="R58" s="4">
        <v>788650</v>
      </c>
      <c r="S58" s="4">
        <v>747599</v>
      </c>
      <c r="T58" s="4">
        <v>1536249</v>
      </c>
      <c r="U58" s="6">
        <f t="shared" si="3"/>
        <v>0</v>
      </c>
      <c r="V58" s="4">
        <v>36377</v>
      </c>
      <c r="W58" s="4">
        <v>34227</v>
      </c>
      <c r="X58" s="4">
        <v>70604</v>
      </c>
      <c r="Y58" s="6">
        <f t="shared" si="4"/>
        <v>0</v>
      </c>
      <c r="Z58" s="4">
        <v>19671</v>
      </c>
      <c r="AA58" s="4">
        <v>17314</v>
      </c>
      <c r="AB58" s="3">
        <v>36985</v>
      </c>
      <c r="AC58" s="6">
        <f t="shared" si="5"/>
        <v>0</v>
      </c>
    </row>
    <row r="59" spans="1:29" x14ac:dyDescent="0.55000000000000004">
      <c r="A59" t="s">
        <v>112</v>
      </c>
      <c r="B59" s="3">
        <v>76439</v>
      </c>
      <c r="C59" s="3">
        <v>2228</v>
      </c>
      <c r="D59" s="3">
        <v>1341</v>
      </c>
      <c r="F59" s="4">
        <v>50359</v>
      </c>
      <c r="G59" s="4">
        <v>26080</v>
      </c>
      <c r="H59" s="4">
        <v>76439</v>
      </c>
      <c r="I59" s="6">
        <f t="shared" si="0"/>
        <v>0</v>
      </c>
      <c r="J59" s="4">
        <v>1197</v>
      </c>
      <c r="K59" s="4">
        <v>1031</v>
      </c>
      <c r="L59" s="4">
        <v>2228</v>
      </c>
      <c r="M59" s="6">
        <f t="shared" si="1"/>
        <v>0</v>
      </c>
      <c r="N59" s="4">
        <v>736</v>
      </c>
      <c r="O59" s="4">
        <v>605</v>
      </c>
      <c r="P59" s="4">
        <v>1341</v>
      </c>
      <c r="Q59" s="6">
        <f t="shared" si="2"/>
        <v>0</v>
      </c>
      <c r="R59" s="4">
        <v>0</v>
      </c>
      <c r="S59" s="4">
        <v>0</v>
      </c>
      <c r="T59" s="4">
        <v>0</v>
      </c>
      <c r="U59" s="6">
        <f t="shared" si="3"/>
        <v>0</v>
      </c>
      <c r="V59" s="4">
        <v>0</v>
      </c>
      <c r="W59" s="4">
        <v>0</v>
      </c>
      <c r="X59" s="4">
        <v>0</v>
      </c>
      <c r="Y59" s="6">
        <f t="shared" si="4"/>
        <v>0</v>
      </c>
      <c r="Z59" s="4">
        <v>0</v>
      </c>
      <c r="AA59" s="4">
        <v>0</v>
      </c>
      <c r="AB59" s="4">
        <v>0</v>
      </c>
      <c r="AC59" s="6">
        <f t="shared" si="5"/>
        <v>0</v>
      </c>
    </row>
    <row r="60" spans="1:29" x14ac:dyDescent="0.55000000000000004">
      <c r="A60" t="s">
        <v>67</v>
      </c>
      <c r="B60" s="3">
        <v>3514997</v>
      </c>
      <c r="C60" s="3">
        <v>173771</v>
      </c>
      <c r="D60" s="3">
        <v>108501</v>
      </c>
      <c r="F60" s="4">
        <v>124195</v>
      </c>
      <c r="G60" s="4">
        <v>116041</v>
      </c>
      <c r="H60" s="4">
        <v>240236</v>
      </c>
      <c r="I60" s="6">
        <f t="shared" si="0"/>
        <v>0</v>
      </c>
      <c r="J60" s="4">
        <v>5270</v>
      </c>
      <c r="K60" s="4">
        <v>5002</v>
      </c>
      <c r="L60" s="4">
        <v>10272</v>
      </c>
      <c r="M60" s="6">
        <f t="shared" si="1"/>
        <v>0</v>
      </c>
      <c r="N60" s="4">
        <v>4281</v>
      </c>
      <c r="O60" s="4">
        <v>3705</v>
      </c>
      <c r="P60" s="4">
        <v>7986</v>
      </c>
      <c r="Q60" s="6">
        <f t="shared" si="2"/>
        <v>0</v>
      </c>
      <c r="R60" s="4">
        <v>1629235</v>
      </c>
      <c r="S60" s="4">
        <v>1645526</v>
      </c>
      <c r="T60" s="4">
        <v>3274761</v>
      </c>
      <c r="U60" s="6">
        <f t="shared" si="3"/>
        <v>0</v>
      </c>
      <c r="V60" s="4">
        <v>82558</v>
      </c>
      <c r="W60" s="4">
        <v>80941</v>
      </c>
      <c r="X60" s="4">
        <v>163499</v>
      </c>
      <c r="Y60" s="6">
        <f t="shared" si="4"/>
        <v>0</v>
      </c>
      <c r="Z60" s="4">
        <v>51375</v>
      </c>
      <c r="AA60" s="4">
        <v>49143</v>
      </c>
      <c r="AB60" s="3">
        <v>100518</v>
      </c>
      <c r="AC60" s="6">
        <f t="shared" si="5"/>
        <v>0</v>
      </c>
    </row>
    <row r="61" spans="1:29" x14ac:dyDescent="0.55000000000000004">
      <c r="A61" t="s">
        <v>68</v>
      </c>
      <c r="B61" s="3">
        <v>2230272</v>
      </c>
      <c r="C61" s="3">
        <v>87762</v>
      </c>
      <c r="D61" s="3">
        <v>63150</v>
      </c>
      <c r="F61" s="4">
        <v>80683</v>
      </c>
      <c r="G61" s="4">
        <v>81133</v>
      </c>
      <c r="H61" s="4">
        <v>161816</v>
      </c>
      <c r="I61" s="6">
        <f t="shared" si="0"/>
        <v>0</v>
      </c>
      <c r="J61" s="4">
        <v>2204</v>
      </c>
      <c r="K61" s="4">
        <v>2128</v>
      </c>
      <c r="L61" s="4">
        <v>4332</v>
      </c>
      <c r="M61" s="6">
        <f t="shared" si="1"/>
        <v>0</v>
      </c>
      <c r="N61" s="4">
        <v>1952</v>
      </c>
      <c r="O61" s="4">
        <v>1764</v>
      </c>
      <c r="P61" s="4">
        <v>3716</v>
      </c>
      <c r="Q61" s="6">
        <f t="shared" si="2"/>
        <v>0</v>
      </c>
      <c r="R61" s="4">
        <v>1013290</v>
      </c>
      <c r="S61" s="4">
        <v>1055166</v>
      </c>
      <c r="T61" s="4">
        <v>2068456</v>
      </c>
      <c r="U61" s="6">
        <f t="shared" si="3"/>
        <v>0</v>
      </c>
      <c r="V61" s="4">
        <v>42564</v>
      </c>
      <c r="W61" s="4">
        <v>40866</v>
      </c>
      <c r="X61" s="4">
        <v>83430</v>
      </c>
      <c r="Y61" s="6">
        <f t="shared" si="4"/>
        <v>0</v>
      </c>
      <c r="Z61" s="4">
        <v>31230</v>
      </c>
      <c r="AA61" s="4">
        <v>28204</v>
      </c>
      <c r="AB61" s="10">
        <v>59434</v>
      </c>
      <c r="AC61" s="6">
        <f t="shared" si="5"/>
        <v>0</v>
      </c>
    </row>
    <row r="62" spans="1:29" x14ac:dyDescent="0.55000000000000004">
      <c r="A62" t="s">
        <v>113</v>
      </c>
      <c r="B62" s="3">
        <v>1830741</v>
      </c>
      <c r="C62" s="3">
        <v>85425</v>
      </c>
      <c r="D62" s="3">
        <v>56957</v>
      </c>
      <c r="F62" s="4">
        <v>97666</v>
      </c>
      <c r="G62" s="4">
        <v>85668</v>
      </c>
      <c r="H62" s="4">
        <v>183334</v>
      </c>
      <c r="I62" s="6">
        <f t="shared" si="0"/>
        <v>0</v>
      </c>
      <c r="J62" s="4">
        <v>4095</v>
      </c>
      <c r="K62" s="4">
        <v>3920</v>
      </c>
      <c r="L62" s="4">
        <v>8015</v>
      </c>
      <c r="M62" s="6">
        <f t="shared" si="1"/>
        <v>0</v>
      </c>
      <c r="N62" s="4">
        <v>3140</v>
      </c>
      <c r="O62" s="4">
        <v>2601</v>
      </c>
      <c r="P62" s="4">
        <v>5741</v>
      </c>
      <c r="Q62" s="6">
        <f t="shared" si="2"/>
        <v>0</v>
      </c>
      <c r="R62" s="4">
        <v>816547</v>
      </c>
      <c r="S62" s="4">
        <v>830860</v>
      </c>
      <c r="T62" s="4">
        <v>1647407</v>
      </c>
      <c r="U62" s="6">
        <f t="shared" si="3"/>
        <v>0</v>
      </c>
      <c r="V62" s="4">
        <v>39778</v>
      </c>
      <c r="W62" s="4">
        <v>37632</v>
      </c>
      <c r="X62" s="4">
        <v>77410</v>
      </c>
      <c r="Y62" s="6">
        <f t="shared" si="4"/>
        <v>0</v>
      </c>
      <c r="Z62" s="4">
        <v>27055</v>
      </c>
      <c r="AA62" s="4">
        <v>24161</v>
      </c>
      <c r="AB62" s="3">
        <v>51216</v>
      </c>
      <c r="AC62" s="6">
        <f t="shared" si="5"/>
        <v>0</v>
      </c>
    </row>
    <row r="63" spans="1:29" x14ac:dyDescent="0.55000000000000004">
      <c r="A63" t="s">
        <v>114</v>
      </c>
      <c r="B63" s="3">
        <v>2838117</v>
      </c>
      <c r="C63" s="3">
        <v>144987</v>
      </c>
      <c r="D63" s="3">
        <v>79201</v>
      </c>
      <c r="F63" s="4">
        <v>77321</v>
      </c>
      <c r="G63" s="4">
        <v>80154</v>
      </c>
      <c r="H63" s="4">
        <v>157475</v>
      </c>
      <c r="I63" s="6">
        <f t="shared" si="0"/>
        <v>0</v>
      </c>
      <c r="J63" s="4">
        <v>4351</v>
      </c>
      <c r="K63" s="4">
        <v>4266</v>
      </c>
      <c r="L63" s="4">
        <v>8617</v>
      </c>
      <c r="M63" s="6">
        <f t="shared" si="1"/>
        <v>0</v>
      </c>
      <c r="N63" s="4">
        <v>3217</v>
      </c>
      <c r="O63" s="4">
        <v>2750</v>
      </c>
      <c r="P63" s="4">
        <v>5967</v>
      </c>
      <c r="Q63" s="6">
        <f t="shared" si="2"/>
        <v>0</v>
      </c>
      <c r="R63" s="4">
        <v>1293457</v>
      </c>
      <c r="S63" s="4">
        <v>1387185</v>
      </c>
      <c r="T63" s="4">
        <v>2680642</v>
      </c>
      <c r="U63" s="6">
        <f t="shared" si="3"/>
        <v>0</v>
      </c>
      <c r="V63" s="4">
        <v>70064</v>
      </c>
      <c r="W63" s="4">
        <v>66306</v>
      </c>
      <c r="X63" s="4">
        <v>136370</v>
      </c>
      <c r="Y63" s="6">
        <f t="shared" si="4"/>
        <v>0</v>
      </c>
      <c r="Z63" s="4">
        <v>36974</v>
      </c>
      <c r="AA63" s="4">
        <v>36260</v>
      </c>
      <c r="AB63" s="3">
        <v>73234</v>
      </c>
      <c r="AC63" s="6">
        <f t="shared" si="5"/>
        <v>0</v>
      </c>
    </row>
    <row r="64" spans="1:29" x14ac:dyDescent="0.55000000000000004">
      <c r="A64" t="s">
        <v>115</v>
      </c>
      <c r="B64" s="3">
        <v>3160667</v>
      </c>
      <c r="C64" s="3">
        <v>135698</v>
      </c>
      <c r="D64" s="3">
        <v>76873</v>
      </c>
      <c r="F64" s="4">
        <v>206004</v>
      </c>
      <c r="G64" s="4">
        <v>193255</v>
      </c>
      <c r="H64" s="4">
        <v>399259</v>
      </c>
      <c r="I64" s="6">
        <f t="shared" si="0"/>
        <v>0</v>
      </c>
      <c r="J64" s="4">
        <v>7562</v>
      </c>
      <c r="K64" s="4">
        <v>6943</v>
      </c>
      <c r="L64" s="4">
        <v>14505</v>
      </c>
      <c r="M64" s="6">
        <f t="shared" si="1"/>
        <v>0</v>
      </c>
      <c r="N64" s="4">
        <v>5896</v>
      </c>
      <c r="O64" s="4">
        <v>4750</v>
      </c>
      <c r="P64" s="4">
        <v>10646</v>
      </c>
      <c r="Q64" s="6">
        <f t="shared" si="2"/>
        <v>0</v>
      </c>
      <c r="R64" s="4">
        <v>1554177</v>
      </c>
      <c r="S64" s="4">
        <v>1207231</v>
      </c>
      <c r="T64" s="4">
        <v>2761408</v>
      </c>
      <c r="U64" s="6">
        <f t="shared" si="3"/>
        <v>0</v>
      </c>
      <c r="V64" s="4">
        <v>62191</v>
      </c>
      <c r="W64" s="4">
        <v>59002</v>
      </c>
      <c r="X64" s="4">
        <v>121193</v>
      </c>
      <c r="Y64" s="6">
        <f t="shared" si="4"/>
        <v>0</v>
      </c>
      <c r="Z64" s="4">
        <v>34319</v>
      </c>
      <c r="AA64" s="4">
        <v>31908</v>
      </c>
      <c r="AB64" s="3">
        <v>66227</v>
      </c>
      <c r="AC64" s="6">
        <f t="shared" si="5"/>
        <v>0</v>
      </c>
    </row>
    <row r="65" spans="1:29" x14ac:dyDescent="0.55000000000000004">
      <c r="A65" t="s">
        <v>116</v>
      </c>
      <c r="B65" s="3">
        <v>2819741</v>
      </c>
      <c r="C65" s="3">
        <v>116240</v>
      </c>
      <c r="D65" s="3">
        <v>65419</v>
      </c>
      <c r="F65" s="4">
        <v>110725</v>
      </c>
      <c r="G65" s="4">
        <v>104283</v>
      </c>
      <c r="H65" s="4">
        <v>215008</v>
      </c>
      <c r="I65" s="6">
        <f t="shared" si="0"/>
        <v>0</v>
      </c>
      <c r="J65" s="4">
        <v>2752</v>
      </c>
      <c r="K65" s="4">
        <v>2733</v>
      </c>
      <c r="L65" s="4">
        <v>5485</v>
      </c>
      <c r="M65" s="6">
        <f t="shared" si="1"/>
        <v>0</v>
      </c>
      <c r="N65" s="4">
        <v>2471</v>
      </c>
      <c r="O65" s="4">
        <v>1857</v>
      </c>
      <c r="P65" s="4">
        <v>4328</v>
      </c>
      <c r="Q65" s="6">
        <f t="shared" si="2"/>
        <v>0</v>
      </c>
      <c r="R65" s="4">
        <v>1309762</v>
      </c>
      <c r="S65" s="4">
        <v>1294971</v>
      </c>
      <c r="T65" s="4">
        <v>2604733</v>
      </c>
      <c r="U65" s="6">
        <f t="shared" si="3"/>
        <v>0</v>
      </c>
      <c r="V65" s="4">
        <v>56638</v>
      </c>
      <c r="W65" s="4">
        <v>54117</v>
      </c>
      <c r="X65" s="4">
        <v>110755</v>
      </c>
      <c r="Y65" s="6">
        <f t="shared" si="4"/>
        <v>0</v>
      </c>
      <c r="Z65" s="4">
        <v>32078</v>
      </c>
      <c r="AA65" s="4">
        <v>29013</v>
      </c>
      <c r="AB65" s="3">
        <v>61091</v>
      </c>
      <c r="AC65" s="6">
        <f t="shared" si="5"/>
        <v>0</v>
      </c>
    </row>
    <row r="66" spans="1:29" x14ac:dyDescent="0.55000000000000004">
      <c r="A66" t="s">
        <v>117</v>
      </c>
      <c r="B66" s="3">
        <v>102036</v>
      </c>
      <c r="C66" s="3">
        <v>3877</v>
      </c>
      <c r="D66" s="3">
        <v>2839</v>
      </c>
      <c r="F66" s="4">
        <v>52442</v>
      </c>
      <c r="G66" s="4">
        <v>49594</v>
      </c>
      <c r="H66" s="4">
        <v>102036</v>
      </c>
      <c r="I66" s="6">
        <f t="shared" si="0"/>
        <v>0</v>
      </c>
      <c r="J66" s="4">
        <v>1933</v>
      </c>
      <c r="K66" s="4">
        <v>1944</v>
      </c>
      <c r="L66" s="4">
        <v>3877</v>
      </c>
      <c r="M66" s="6">
        <f t="shared" si="1"/>
        <v>0</v>
      </c>
      <c r="N66" s="4">
        <v>1553</v>
      </c>
      <c r="O66" s="4">
        <v>1286</v>
      </c>
      <c r="P66" s="4">
        <v>2839</v>
      </c>
      <c r="Q66" s="6">
        <f t="shared" si="2"/>
        <v>0</v>
      </c>
      <c r="R66" s="4">
        <v>0</v>
      </c>
      <c r="S66" s="4">
        <v>0</v>
      </c>
      <c r="T66" s="4">
        <v>0</v>
      </c>
      <c r="U66" s="6">
        <f t="shared" si="3"/>
        <v>0</v>
      </c>
      <c r="V66" s="4">
        <v>0</v>
      </c>
      <c r="W66" s="4">
        <v>0</v>
      </c>
      <c r="X66" s="4">
        <v>0</v>
      </c>
      <c r="Y66" s="6">
        <f t="shared" si="4"/>
        <v>0</v>
      </c>
      <c r="Z66" s="4">
        <v>0</v>
      </c>
      <c r="AA66" s="4">
        <v>0</v>
      </c>
      <c r="AB66" s="4">
        <v>0</v>
      </c>
      <c r="AC66" s="6">
        <f t="shared" si="5"/>
        <v>0</v>
      </c>
    </row>
    <row r="67" spans="1:29" x14ac:dyDescent="0.55000000000000004">
      <c r="A67" t="s">
        <v>74</v>
      </c>
      <c r="B67" s="3">
        <v>519140</v>
      </c>
      <c r="C67" s="3">
        <v>14375</v>
      </c>
      <c r="D67" s="3">
        <v>10469</v>
      </c>
      <c r="F67" s="4">
        <v>267858</v>
      </c>
      <c r="G67" s="4">
        <v>251282</v>
      </c>
      <c r="H67" s="4">
        <v>519140</v>
      </c>
      <c r="I67" s="6">
        <f t="shared" ref="I67:I108" si="6">F67+G67-H67</f>
        <v>0</v>
      </c>
      <c r="J67" s="4">
        <v>7300</v>
      </c>
      <c r="K67" s="4">
        <v>7075</v>
      </c>
      <c r="L67" s="4">
        <v>14375</v>
      </c>
      <c r="M67" s="6">
        <f t="shared" ref="M67:M108" si="7">J67+K67-L67</f>
        <v>0</v>
      </c>
      <c r="N67" s="4">
        <v>6038</v>
      </c>
      <c r="O67" s="4">
        <v>4431</v>
      </c>
      <c r="P67" s="4">
        <v>10469</v>
      </c>
      <c r="Q67" s="6">
        <f t="shared" ref="Q67:Q108" si="8">N67+O67-P67</f>
        <v>0</v>
      </c>
      <c r="R67" s="4">
        <v>0</v>
      </c>
      <c r="S67" s="4">
        <v>0</v>
      </c>
      <c r="T67" s="4">
        <v>0</v>
      </c>
      <c r="U67" s="6">
        <f t="shared" ref="U67:U108" si="9">R67+S67-T67</f>
        <v>0</v>
      </c>
      <c r="V67" s="4">
        <v>0</v>
      </c>
      <c r="W67" s="4">
        <v>0</v>
      </c>
      <c r="X67" s="4">
        <v>0</v>
      </c>
      <c r="Y67" s="6">
        <f t="shared" ref="Y67:Y108" si="10">V67+W67-X67</f>
        <v>0</v>
      </c>
      <c r="Z67" s="4">
        <v>0</v>
      </c>
      <c r="AA67" s="4">
        <v>0</v>
      </c>
      <c r="AB67" s="4">
        <v>0</v>
      </c>
      <c r="AC67" s="6">
        <f t="shared" ref="AC67:AC108" si="11">Z67+AA67-AB67</f>
        <v>0</v>
      </c>
    </row>
    <row r="68" spans="1:29" x14ac:dyDescent="0.55000000000000004">
      <c r="A68" t="s">
        <v>118</v>
      </c>
      <c r="B68" s="3">
        <v>2757746</v>
      </c>
      <c r="C68" s="3">
        <v>111163</v>
      </c>
      <c r="D68" s="3">
        <v>60656</v>
      </c>
      <c r="F68" s="4">
        <v>140096</v>
      </c>
      <c r="G68" s="4">
        <v>139481</v>
      </c>
      <c r="H68" s="4">
        <v>279577</v>
      </c>
      <c r="I68" s="6">
        <f t="shared" si="6"/>
        <v>0</v>
      </c>
      <c r="J68" s="4">
        <v>4482</v>
      </c>
      <c r="K68" s="4">
        <v>4194</v>
      </c>
      <c r="L68" s="4">
        <v>8676</v>
      </c>
      <c r="M68" s="6">
        <f t="shared" si="7"/>
        <v>0</v>
      </c>
      <c r="N68" s="4">
        <v>3049</v>
      </c>
      <c r="O68" s="4">
        <v>2457</v>
      </c>
      <c r="P68" s="4">
        <v>5506</v>
      </c>
      <c r="Q68" s="6">
        <f t="shared" si="8"/>
        <v>0</v>
      </c>
      <c r="R68" s="4">
        <v>1246918</v>
      </c>
      <c r="S68" s="4">
        <v>1231251</v>
      </c>
      <c r="T68" s="4">
        <v>2478169</v>
      </c>
      <c r="U68" s="6">
        <f t="shared" si="9"/>
        <v>0</v>
      </c>
      <c r="V68" s="4">
        <v>52753</v>
      </c>
      <c r="W68" s="4">
        <v>49734</v>
      </c>
      <c r="X68" s="4">
        <v>102487</v>
      </c>
      <c r="Y68" s="6">
        <f t="shared" si="10"/>
        <v>0</v>
      </c>
      <c r="Z68" s="4">
        <v>28866</v>
      </c>
      <c r="AA68" s="4">
        <v>26284</v>
      </c>
      <c r="AB68" s="3">
        <v>55150</v>
      </c>
      <c r="AC68" s="6">
        <f t="shared" si="11"/>
        <v>0</v>
      </c>
    </row>
    <row r="69" spans="1:29" x14ac:dyDescent="0.55000000000000004">
      <c r="A69" t="s">
        <v>76</v>
      </c>
      <c r="B69" s="3">
        <v>1353088</v>
      </c>
      <c r="C69" s="3">
        <v>46962</v>
      </c>
      <c r="D69" s="3">
        <v>34082</v>
      </c>
      <c r="F69" s="4">
        <v>91809</v>
      </c>
      <c r="G69" s="4">
        <v>84956</v>
      </c>
      <c r="H69" s="4">
        <v>176765</v>
      </c>
      <c r="I69" s="6">
        <f t="shared" si="6"/>
        <v>0</v>
      </c>
      <c r="J69" s="4">
        <v>3591</v>
      </c>
      <c r="K69" s="4">
        <v>3538</v>
      </c>
      <c r="L69" s="4">
        <v>7129</v>
      </c>
      <c r="M69" s="6">
        <f t="shared" si="7"/>
        <v>0</v>
      </c>
      <c r="N69" s="4">
        <v>2653</v>
      </c>
      <c r="O69" s="4">
        <v>2311</v>
      </c>
      <c r="P69" s="4">
        <v>4964</v>
      </c>
      <c r="Q69" s="6">
        <f t="shared" si="8"/>
        <v>0</v>
      </c>
      <c r="R69" s="4">
        <v>544235</v>
      </c>
      <c r="S69" s="4">
        <v>632088</v>
      </c>
      <c r="T69" s="4">
        <v>1176323</v>
      </c>
      <c r="U69" s="6">
        <f t="shared" si="9"/>
        <v>0</v>
      </c>
      <c r="V69" s="4">
        <v>19613</v>
      </c>
      <c r="W69" s="4">
        <v>20220</v>
      </c>
      <c r="X69" s="4">
        <v>39833</v>
      </c>
      <c r="Y69" s="6">
        <f t="shared" si="10"/>
        <v>0</v>
      </c>
      <c r="Z69" s="4">
        <v>14550</v>
      </c>
      <c r="AA69" s="4">
        <v>14568</v>
      </c>
      <c r="AB69" s="3">
        <v>29118</v>
      </c>
      <c r="AC69" s="6">
        <f t="shared" si="11"/>
        <v>0</v>
      </c>
    </row>
    <row r="70" spans="1:29" x14ac:dyDescent="0.55000000000000004">
      <c r="A70" t="s">
        <v>119</v>
      </c>
      <c r="B70" s="3">
        <v>82726333</v>
      </c>
      <c r="C70" s="3">
        <v>3763561</v>
      </c>
      <c r="D70" s="3">
        <v>2416554</v>
      </c>
      <c r="F70" s="4">
        <v>5609686</v>
      </c>
      <c r="G70" s="4">
        <v>5079288</v>
      </c>
      <c r="H70" s="4">
        <v>10688974</v>
      </c>
      <c r="I70" s="6">
        <f t="shared" si="6"/>
        <v>0</v>
      </c>
      <c r="J70" s="4">
        <v>201044</v>
      </c>
      <c r="K70" s="4">
        <v>190689</v>
      </c>
      <c r="L70" s="4">
        <v>391733</v>
      </c>
      <c r="M70" s="6">
        <f t="shared" si="7"/>
        <v>0</v>
      </c>
      <c r="N70" s="4">
        <v>168352</v>
      </c>
      <c r="O70" s="4">
        <v>136601</v>
      </c>
      <c r="P70" s="4">
        <v>304953</v>
      </c>
      <c r="Q70" s="6">
        <f t="shared" si="8"/>
        <v>0</v>
      </c>
      <c r="R70" s="4">
        <v>35710736</v>
      </c>
      <c r="S70" s="4">
        <v>36326623</v>
      </c>
      <c r="T70" s="4">
        <v>72037359</v>
      </c>
      <c r="U70" s="6">
        <f t="shared" si="9"/>
        <v>0</v>
      </c>
      <c r="V70" s="4">
        <v>1723976</v>
      </c>
      <c r="W70" s="4">
        <v>1647852</v>
      </c>
      <c r="X70" s="4">
        <v>3371828</v>
      </c>
      <c r="Y70" s="6">
        <f t="shared" si="10"/>
        <v>0</v>
      </c>
      <c r="Z70" s="4">
        <v>1093833</v>
      </c>
      <c r="AA70" s="4">
        <v>1017768</v>
      </c>
      <c r="AB70" s="3">
        <v>2111601</v>
      </c>
      <c r="AC70" s="6">
        <f t="shared" si="11"/>
        <v>0</v>
      </c>
    </row>
    <row r="71" spans="1:29" x14ac:dyDescent="0.55000000000000004">
      <c r="A71" t="s">
        <v>120</v>
      </c>
      <c r="B71" s="3">
        <v>3111221</v>
      </c>
      <c r="C71" s="3">
        <v>159866</v>
      </c>
      <c r="D71" s="3">
        <v>104193</v>
      </c>
      <c r="F71" s="4">
        <v>206108</v>
      </c>
      <c r="G71" s="4">
        <v>187415</v>
      </c>
      <c r="H71" s="4">
        <v>393523</v>
      </c>
      <c r="I71" s="6">
        <f t="shared" si="6"/>
        <v>0</v>
      </c>
      <c r="J71" s="4">
        <v>8191</v>
      </c>
      <c r="K71" s="4">
        <v>7600</v>
      </c>
      <c r="L71" s="4">
        <v>15791</v>
      </c>
      <c r="M71" s="6">
        <f t="shared" si="7"/>
        <v>0</v>
      </c>
      <c r="N71" s="4">
        <v>7766</v>
      </c>
      <c r="O71" s="4">
        <v>5962</v>
      </c>
      <c r="P71" s="4">
        <v>13728</v>
      </c>
      <c r="Q71" s="6">
        <f t="shared" si="8"/>
        <v>0</v>
      </c>
      <c r="R71" s="4">
        <v>1388517</v>
      </c>
      <c r="S71" s="4">
        <v>1329181</v>
      </c>
      <c r="T71" s="4">
        <v>2717698</v>
      </c>
      <c r="U71" s="6">
        <f t="shared" si="9"/>
        <v>0</v>
      </c>
      <c r="V71" s="4">
        <v>73985</v>
      </c>
      <c r="W71" s="4">
        <v>70090</v>
      </c>
      <c r="X71" s="4">
        <v>144075</v>
      </c>
      <c r="Y71" s="6">
        <f t="shared" si="10"/>
        <v>0</v>
      </c>
      <c r="Z71" s="4">
        <v>47486</v>
      </c>
      <c r="AA71" s="4">
        <v>42979</v>
      </c>
      <c r="AB71" s="3">
        <v>90465</v>
      </c>
      <c r="AC71" s="6">
        <f t="shared" si="11"/>
        <v>0</v>
      </c>
    </row>
    <row r="72" spans="1:29" x14ac:dyDescent="0.55000000000000004">
      <c r="A72" t="s">
        <v>121</v>
      </c>
      <c r="B72" s="3">
        <v>128097607</v>
      </c>
      <c r="C72" s="3">
        <v>5502593</v>
      </c>
      <c r="D72" s="3">
        <v>3448269</v>
      </c>
      <c r="F72" s="4">
        <v>8813790</v>
      </c>
      <c r="G72" s="4">
        <v>8270370</v>
      </c>
      <c r="H72" s="4">
        <v>17084160</v>
      </c>
      <c r="I72" s="6">
        <f t="shared" si="6"/>
        <v>0</v>
      </c>
      <c r="J72" s="4">
        <v>314643</v>
      </c>
      <c r="K72" s="4">
        <v>292293</v>
      </c>
      <c r="L72" s="4">
        <v>606936</v>
      </c>
      <c r="M72" s="6">
        <f t="shared" si="7"/>
        <v>0</v>
      </c>
      <c r="N72" s="4">
        <v>247839</v>
      </c>
      <c r="O72" s="4">
        <v>203388</v>
      </c>
      <c r="P72" s="4">
        <v>451227</v>
      </c>
      <c r="Q72" s="6">
        <f t="shared" si="8"/>
        <v>0</v>
      </c>
      <c r="R72" s="4">
        <v>55008234</v>
      </c>
      <c r="S72" s="4">
        <v>56005213</v>
      </c>
      <c r="T72" s="4">
        <v>111013447</v>
      </c>
      <c r="U72" s="6">
        <f t="shared" si="9"/>
        <v>0</v>
      </c>
      <c r="V72" s="4">
        <v>2505918</v>
      </c>
      <c r="W72" s="4">
        <v>2389739</v>
      </c>
      <c r="X72" s="4">
        <v>4895657</v>
      </c>
      <c r="Y72" s="6">
        <f t="shared" si="10"/>
        <v>0</v>
      </c>
      <c r="Z72" s="4">
        <v>1553487</v>
      </c>
      <c r="AA72" s="4">
        <v>1443555</v>
      </c>
      <c r="AB72" s="3">
        <v>2997042</v>
      </c>
      <c r="AC72" s="6">
        <f t="shared" si="11"/>
        <v>0</v>
      </c>
    </row>
    <row r="73" spans="1:29" x14ac:dyDescent="0.55000000000000004">
      <c r="A73" t="s">
        <v>122</v>
      </c>
      <c r="B73" s="3">
        <v>763706</v>
      </c>
      <c r="C73" s="3">
        <v>21394</v>
      </c>
      <c r="D73" s="3">
        <v>16422</v>
      </c>
      <c r="F73" s="4">
        <v>41417</v>
      </c>
      <c r="G73" s="4">
        <v>35905</v>
      </c>
      <c r="H73" s="4">
        <v>77322</v>
      </c>
      <c r="I73" s="6">
        <f t="shared" si="6"/>
        <v>0</v>
      </c>
      <c r="J73" s="4">
        <v>1031</v>
      </c>
      <c r="K73" s="4">
        <v>816</v>
      </c>
      <c r="L73" s="4">
        <v>1847</v>
      </c>
      <c r="M73" s="6">
        <f t="shared" si="7"/>
        <v>0</v>
      </c>
      <c r="N73" s="4">
        <v>799</v>
      </c>
      <c r="O73" s="4">
        <v>725</v>
      </c>
      <c r="P73" s="4">
        <v>1524</v>
      </c>
      <c r="Q73" s="6">
        <f t="shared" si="8"/>
        <v>0</v>
      </c>
      <c r="R73" s="4">
        <v>378873</v>
      </c>
      <c r="S73" s="4">
        <v>307511</v>
      </c>
      <c r="T73" s="4">
        <v>686384</v>
      </c>
      <c r="U73" s="6">
        <f t="shared" si="9"/>
        <v>0</v>
      </c>
      <c r="V73" s="4">
        <v>10289</v>
      </c>
      <c r="W73" s="4">
        <v>9258</v>
      </c>
      <c r="X73" s="4">
        <v>19547</v>
      </c>
      <c r="Y73" s="6">
        <f t="shared" si="10"/>
        <v>0</v>
      </c>
      <c r="Z73" s="4">
        <v>8394</v>
      </c>
      <c r="AA73" s="4">
        <v>6504</v>
      </c>
      <c r="AB73" s="3">
        <v>14898</v>
      </c>
      <c r="AC73" s="6">
        <f t="shared" si="11"/>
        <v>0</v>
      </c>
    </row>
    <row r="74" spans="1:29" x14ac:dyDescent="0.55000000000000004">
      <c r="A74" t="s">
        <v>123</v>
      </c>
      <c r="B74" s="3">
        <v>334829</v>
      </c>
      <c r="C74" s="3">
        <v>8632</v>
      </c>
      <c r="D74" s="3">
        <v>5398</v>
      </c>
      <c r="F74" s="4">
        <v>205447</v>
      </c>
      <c r="G74" s="4">
        <v>129382</v>
      </c>
      <c r="H74" s="4">
        <v>334829</v>
      </c>
      <c r="I74" s="6">
        <f t="shared" si="6"/>
        <v>0</v>
      </c>
      <c r="J74" s="4">
        <v>4763</v>
      </c>
      <c r="K74" s="4">
        <v>3869</v>
      </c>
      <c r="L74" s="4">
        <v>8632</v>
      </c>
      <c r="M74" s="6">
        <f t="shared" si="7"/>
        <v>0</v>
      </c>
      <c r="N74" s="4">
        <v>3182</v>
      </c>
      <c r="O74" s="4">
        <v>2216</v>
      </c>
      <c r="P74" s="4">
        <v>5398</v>
      </c>
      <c r="Q74" s="6">
        <f t="shared" si="8"/>
        <v>0</v>
      </c>
      <c r="R74" s="4">
        <v>0</v>
      </c>
      <c r="S74" s="4">
        <v>0</v>
      </c>
      <c r="T74" s="4">
        <v>0</v>
      </c>
      <c r="U74" s="6">
        <f t="shared" si="9"/>
        <v>0</v>
      </c>
      <c r="V74" s="4">
        <v>0</v>
      </c>
      <c r="W74" s="4">
        <v>0</v>
      </c>
      <c r="X74" s="4">
        <v>0</v>
      </c>
      <c r="Y74" s="6">
        <f t="shared" si="10"/>
        <v>0</v>
      </c>
      <c r="Z74" s="4">
        <v>0</v>
      </c>
      <c r="AA74" s="4">
        <v>0</v>
      </c>
      <c r="AB74" s="4">
        <v>0</v>
      </c>
      <c r="AC74" s="6">
        <f t="shared" si="11"/>
        <v>0</v>
      </c>
    </row>
    <row r="75" spans="1:29" x14ac:dyDescent="0.55000000000000004">
      <c r="A75" t="s">
        <v>124</v>
      </c>
      <c r="B75" s="3">
        <v>159434</v>
      </c>
      <c r="C75" s="3">
        <v>4229</v>
      </c>
      <c r="D75" s="3">
        <v>2782</v>
      </c>
      <c r="F75" s="4">
        <v>17631</v>
      </c>
      <c r="G75" s="4">
        <v>14253</v>
      </c>
      <c r="H75" s="4">
        <v>31884</v>
      </c>
      <c r="I75" s="6">
        <f t="shared" si="6"/>
        <v>0</v>
      </c>
      <c r="J75" s="4">
        <v>459</v>
      </c>
      <c r="K75" s="4">
        <v>401</v>
      </c>
      <c r="L75" s="4">
        <v>860</v>
      </c>
      <c r="M75" s="6">
        <f t="shared" si="7"/>
        <v>0</v>
      </c>
      <c r="N75" s="4">
        <v>265</v>
      </c>
      <c r="O75" s="4">
        <v>256</v>
      </c>
      <c r="P75" s="4">
        <v>521</v>
      </c>
      <c r="Q75" s="6">
        <f t="shared" si="8"/>
        <v>0</v>
      </c>
      <c r="R75" s="4">
        <v>64321</v>
      </c>
      <c r="S75" s="4">
        <v>63229</v>
      </c>
      <c r="T75" s="4">
        <v>127550</v>
      </c>
      <c r="U75" s="6">
        <f t="shared" si="9"/>
        <v>0</v>
      </c>
      <c r="V75" s="4">
        <v>1775</v>
      </c>
      <c r="W75" s="4">
        <v>1594</v>
      </c>
      <c r="X75" s="4">
        <v>3369</v>
      </c>
      <c r="Y75" s="6">
        <f t="shared" si="10"/>
        <v>0</v>
      </c>
      <c r="Z75" s="4">
        <v>1290</v>
      </c>
      <c r="AA75" s="4">
        <v>971</v>
      </c>
      <c r="AB75" s="3">
        <v>2261</v>
      </c>
      <c r="AC75" s="6">
        <f t="shared" si="11"/>
        <v>0</v>
      </c>
    </row>
    <row r="76" spans="1:29" x14ac:dyDescent="0.55000000000000004">
      <c r="A76" t="s">
        <v>125</v>
      </c>
      <c r="B76" s="3">
        <v>673224</v>
      </c>
      <c r="C76" s="3">
        <v>15271</v>
      </c>
      <c r="D76" s="3">
        <v>12228</v>
      </c>
      <c r="F76" s="4">
        <v>40160</v>
      </c>
      <c r="G76" s="4">
        <v>24889</v>
      </c>
      <c r="H76" s="4">
        <v>65049</v>
      </c>
      <c r="I76" s="6">
        <f t="shared" si="6"/>
        <v>0</v>
      </c>
      <c r="J76" s="4">
        <v>753</v>
      </c>
      <c r="K76" s="4">
        <v>718</v>
      </c>
      <c r="L76" s="4">
        <v>1471</v>
      </c>
      <c r="M76" s="6">
        <f t="shared" si="7"/>
        <v>0</v>
      </c>
      <c r="N76" s="4">
        <v>620</v>
      </c>
      <c r="O76" s="4">
        <v>551</v>
      </c>
      <c r="P76" s="4">
        <v>1171</v>
      </c>
      <c r="Q76" s="6">
        <f t="shared" si="8"/>
        <v>0</v>
      </c>
      <c r="R76" s="4">
        <v>317260</v>
      </c>
      <c r="S76" s="4">
        <v>290915</v>
      </c>
      <c r="T76" s="4">
        <v>608175</v>
      </c>
      <c r="U76" s="6">
        <f t="shared" si="9"/>
        <v>0</v>
      </c>
      <c r="V76" s="4">
        <v>7300</v>
      </c>
      <c r="W76" s="4">
        <v>6500</v>
      </c>
      <c r="X76" s="4">
        <v>13800</v>
      </c>
      <c r="Y76" s="6">
        <f t="shared" si="10"/>
        <v>0</v>
      </c>
      <c r="Z76" s="4">
        <v>6302</v>
      </c>
      <c r="AA76" s="4">
        <v>4755</v>
      </c>
      <c r="AB76" s="3">
        <v>11057</v>
      </c>
      <c r="AC76" s="6">
        <f t="shared" si="11"/>
        <v>0</v>
      </c>
    </row>
    <row r="77" spans="1:29" x14ac:dyDescent="0.55000000000000004">
      <c r="A77" t="s">
        <v>126</v>
      </c>
      <c r="B77" s="3">
        <v>1147226</v>
      </c>
      <c r="C77" s="3">
        <v>28962</v>
      </c>
      <c r="D77" s="3">
        <v>23174</v>
      </c>
      <c r="F77" s="4">
        <v>63652</v>
      </c>
      <c r="G77" s="4">
        <v>57012</v>
      </c>
      <c r="H77" s="4">
        <v>120664</v>
      </c>
      <c r="I77" s="6">
        <f t="shared" si="6"/>
        <v>0</v>
      </c>
      <c r="J77" s="4">
        <v>1066</v>
      </c>
      <c r="K77" s="4">
        <v>933</v>
      </c>
      <c r="L77" s="4">
        <v>1999</v>
      </c>
      <c r="M77" s="6">
        <f t="shared" si="7"/>
        <v>0</v>
      </c>
      <c r="N77" s="4">
        <v>1000</v>
      </c>
      <c r="O77" s="4">
        <v>832</v>
      </c>
      <c r="P77" s="4">
        <v>1832</v>
      </c>
      <c r="Q77" s="6">
        <f t="shared" si="8"/>
        <v>0</v>
      </c>
      <c r="R77" s="4">
        <v>553821</v>
      </c>
      <c r="S77" s="4">
        <v>472741</v>
      </c>
      <c r="T77" s="4">
        <v>1026562</v>
      </c>
      <c r="U77" s="6">
        <f t="shared" si="9"/>
        <v>0</v>
      </c>
      <c r="V77" s="4">
        <v>14048</v>
      </c>
      <c r="W77" s="4">
        <v>12915</v>
      </c>
      <c r="X77" s="4">
        <v>26963</v>
      </c>
      <c r="Y77" s="6">
        <f t="shared" si="10"/>
        <v>0</v>
      </c>
      <c r="Z77" s="4">
        <v>13138</v>
      </c>
      <c r="AA77" s="4">
        <v>8204</v>
      </c>
      <c r="AB77" s="3">
        <v>21342</v>
      </c>
      <c r="AC77" s="6">
        <f t="shared" si="11"/>
        <v>0</v>
      </c>
    </row>
    <row r="78" spans="1:29" x14ac:dyDescent="0.55000000000000004">
      <c r="A78" t="s">
        <v>127</v>
      </c>
      <c r="B78" s="3">
        <v>345102</v>
      </c>
      <c r="C78" s="3">
        <v>12301</v>
      </c>
      <c r="D78" s="3">
        <v>6837</v>
      </c>
      <c r="F78" s="4">
        <v>22400</v>
      </c>
      <c r="G78" s="4">
        <v>18746</v>
      </c>
      <c r="H78" s="4">
        <v>41146</v>
      </c>
      <c r="I78" s="6">
        <f t="shared" si="6"/>
        <v>0</v>
      </c>
      <c r="J78" s="4">
        <v>333</v>
      </c>
      <c r="K78" s="4">
        <v>310</v>
      </c>
      <c r="L78" s="4">
        <v>643</v>
      </c>
      <c r="M78" s="6">
        <f t="shared" si="7"/>
        <v>0</v>
      </c>
      <c r="N78" s="4">
        <v>224</v>
      </c>
      <c r="O78" s="4">
        <v>206</v>
      </c>
      <c r="P78" s="4">
        <v>430</v>
      </c>
      <c r="Q78" s="6">
        <f t="shared" si="8"/>
        <v>0</v>
      </c>
      <c r="R78" s="4">
        <v>156503</v>
      </c>
      <c r="S78" s="4">
        <v>147453</v>
      </c>
      <c r="T78" s="4">
        <v>303956</v>
      </c>
      <c r="U78" s="6">
        <f t="shared" si="9"/>
        <v>0</v>
      </c>
      <c r="V78" s="4">
        <v>5904</v>
      </c>
      <c r="W78" s="4">
        <v>5754</v>
      </c>
      <c r="X78" s="4">
        <v>11658</v>
      </c>
      <c r="Y78" s="6">
        <f t="shared" si="10"/>
        <v>0</v>
      </c>
      <c r="Z78" s="4">
        <v>3431</v>
      </c>
      <c r="AA78" s="4">
        <v>2976</v>
      </c>
      <c r="AB78" s="3">
        <v>6407</v>
      </c>
      <c r="AC78" s="6">
        <f t="shared" si="11"/>
        <v>0</v>
      </c>
    </row>
    <row r="79" spans="1:29" x14ac:dyDescent="0.55000000000000004">
      <c r="A79" t="s">
        <v>128</v>
      </c>
      <c r="B79" s="3">
        <v>2519883</v>
      </c>
      <c r="C79" s="3">
        <v>139542</v>
      </c>
      <c r="D79" s="3">
        <v>88878</v>
      </c>
      <c r="F79" s="4">
        <v>100574</v>
      </c>
      <c r="G79" s="4">
        <v>94402</v>
      </c>
      <c r="H79" s="4">
        <v>194976</v>
      </c>
      <c r="I79" s="6">
        <f t="shared" si="6"/>
        <v>0</v>
      </c>
      <c r="J79" s="4">
        <v>4904</v>
      </c>
      <c r="K79" s="4">
        <v>4776</v>
      </c>
      <c r="L79" s="4">
        <v>9680</v>
      </c>
      <c r="M79" s="6">
        <f t="shared" si="7"/>
        <v>0</v>
      </c>
      <c r="N79" s="4">
        <v>4150</v>
      </c>
      <c r="O79" s="4">
        <v>3349</v>
      </c>
      <c r="P79" s="4">
        <v>7499</v>
      </c>
      <c r="Q79" s="6">
        <f t="shared" si="8"/>
        <v>0</v>
      </c>
      <c r="R79" s="4">
        <v>1176436</v>
      </c>
      <c r="S79" s="4">
        <v>1148471</v>
      </c>
      <c r="T79" s="4">
        <v>2324907</v>
      </c>
      <c r="U79" s="6">
        <f t="shared" si="9"/>
        <v>0</v>
      </c>
      <c r="V79" s="4">
        <v>66734</v>
      </c>
      <c r="W79" s="4">
        <v>63128</v>
      </c>
      <c r="X79" s="4">
        <v>129862</v>
      </c>
      <c r="Y79" s="6">
        <f t="shared" si="10"/>
        <v>0</v>
      </c>
      <c r="Z79" s="4">
        <v>42291</v>
      </c>
      <c r="AA79" s="4">
        <v>39088</v>
      </c>
      <c r="AB79" s="3">
        <v>81379</v>
      </c>
      <c r="AC79" s="6">
        <f t="shared" si="11"/>
        <v>0</v>
      </c>
    </row>
    <row r="80" spans="1:29" x14ac:dyDescent="0.55000000000000004">
      <c r="A80" t="s">
        <v>129</v>
      </c>
      <c r="B80" s="3">
        <v>1092282</v>
      </c>
      <c r="C80" s="3">
        <v>28137</v>
      </c>
      <c r="D80" s="3">
        <v>17166</v>
      </c>
      <c r="F80" s="4">
        <v>43490</v>
      </c>
      <c r="G80" s="4">
        <v>26188</v>
      </c>
      <c r="H80" s="4">
        <v>69678</v>
      </c>
      <c r="I80" s="6">
        <f t="shared" si="6"/>
        <v>0</v>
      </c>
      <c r="J80" s="4">
        <v>786</v>
      </c>
      <c r="K80" s="4">
        <v>617</v>
      </c>
      <c r="L80" s="4">
        <v>1403</v>
      </c>
      <c r="M80" s="6">
        <f t="shared" si="7"/>
        <v>0</v>
      </c>
      <c r="N80" s="4">
        <v>579</v>
      </c>
      <c r="O80" s="4">
        <v>440</v>
      </c>
      <c r="P80" s="4">
        <v>1019</v>
      </c>
      <c r="Q80" s="6">
        <f t="shared" si="8"/>
        <v>0</v>
      </c>
      <c r="R80" s="4">
        <v>550177</v>
      </c>
      <c r="S80" s="4">
        <v>472427</v>
      </c>
      <c r="T80" s="4">
        <v>1022604</v>
      </c>
      <c r="U80" s="6">
        <f t="shared" si="9"/>
        <v>0</v>
      </c>
      <c r="V80" s="4">
        <v>14042</v>
      </c>
      <c r="W80" s="4">
        <v>12692</v>
      </c>
      <c r="X80" s="4">
        <v>26734</v>
      </c>
      <c r="Y80" s="6">
        <f t="shared" si="10"/>
        <v>0</v>
      </c>
      <c r="Z80" s="4">
        <v>8473</v>
      </c>
      <c r="AA80" s="4">
        <v>7674</v>
      </c>
      <c r="AB80" s="3">
        <v>16147</v>
      </c>
      <c r="AC80" s="6">
        <f t="shared" si="11"/>
        <v>0</v>
      </c>
    </row>
    <row r="81" spans="1:29" x14ac:dyDescent="0.55000000000000004">
      <c r="A81" t="s">
        <v>130</v>
      </c>
      <c r="B81" s="3">
        <v>1175415</v>
      </c>
      <c r="C81" s="3">
        <v>67142</v>
      </c>
      <c r="D81" s="3">
        <v>42949</v>
      </c>
      <c r="F81" s="4">
        <v>34856</v>
      </c>
      <c r="G81" s="4">
        <v>33050</v>
      </c>
      <c r="H81" s="4">
        <v>67906</v>
      </c>
      <c r="I81" s="6">
        <f t="shared" si="6"/>
        <v>0</v>
      </c>
      <c r="J81" s="4">
        <v>1311</v>
      </c>
      <c r="K81" s="4">
        <v>1408</v>
      </c>
      <c r="L81" s="4">
        <v>2719</v>
      </c>
      <c r="M81" s="6">
        <f t="shared" si="7"/>
        <v>0</v>
      </c>
      <c r="N81" s="4">
        <v>873</v>
      </c>
      <c r="O81" s="4">
        <v>826</v>
      </c>
      <c r="P81" s="4">
        <v>1699</v>
      </c>
      <c r="Q81" s="6">
        <f t="shared" si="8"/>
        <v>0</v>
      </c>
      <c r="R81" s="4">
        <v>559758</v>
      </c>
      <c r="S81" s="4">
        <v>547751</v>
      </c>
      <c r="T81" s="4">
        <v>1107509</v>
      </c>
      <c r="U81" s="6">
        <f t="shared" si="9"/>
        <v>0</v>
      </c>
      <c r="V81" s="4">
        <v>31610</v>
      </c>
      <c r="W81" s="4">
        <v>32813</v>
      </c>
      <c r="X81" s="4">
        <v>64423</v>
      </c>
      <c r="Y81" s="6">
        <f t="shared" si="10"/>
        <v>0</v>
      </c>
      <c r="Z81" s="4">
        <v>20767</v>
      </c>
      <c r="AA81" s="4">
        <v>20483</v>
      </c>
      <c r="AB81" s="3">
        <v>41250</v>
      </c>
      <c r="AC81" s="6">
        <f t="shared" si="11"/>
        <v>0</v>
      </c>
    </row>
    <row r="82" spans="1:29" x14ac:dyDescent="0.55000000000000004">
      <c r="A82" t="s">
        <v>131</v>
      </c>
      <c r="B82" s="3">
        <v>1104465</v>
      </c>
      <c r="C82" s="3">
        <v>45265</v>
      </c>
      <c r="D82" s="3">
        <v>28888</v>
      </c>
      <c r="F82" s="4">
        <v>92994</v>
      </c>
      <c r="G82" s="4">
        <v>79226</v>
      </c>
      <c r="H82" s="4">
        <v>172220</v>
      </c>
      <c r="I82" s="6">
        <f t="shared" si="6"/>
        <v>0</v>
      </c>
      <c r="J82" s="4">
        <v>4176</v>
      </c>
      <c r="K82" s="4">
        <v>3950</v>
      </c>
      <c r="L82" s="4">
        <v>8126</v>
      </c>
      <c r="M82" s="6">
        <f t="shared" si="7"/>
        <v>0</v>
      </c>
      <c r="N82" s="4">
        <v>3178</v>
      </c>
      <c r="O82" s="4">
        <v>2326</v>
      </c>
      <c r="P82" s="4">
        <v>5504</v>
      </c>
      <c r="Q82" s="6">
        <f t="shared" si="8"/>
        <v>0</v>
      </c>
      <c r="R82" s="4">
        <v>447729</v>
      </c>
      <c r="S82" s="4">
        <v>484516</v>
      </c>
      <c r="T82" s="4">
        <v>932245</v>
      </c>
      <c r="U82" s="6">
        <f t="shared" si="9"/>
        <v>0</v>
      </c>
      <c r="V82" s="4">
        <v>19509</v>
      </c>
      <c r="W82" s="4">
        <v>17630</v>
      </c>
      <c r="X82" s="4">
        <v>37139</v>
      </c>
      <c r="Y82" s="6">
        <f t="shared" si="10"/>
        <v>0</v>
      </c>
      <c r="Z82" s="4">
        <v>12627</v>
      </c>
      <c r="AA82" s="4">
        <v>10757</v>
      </c>
      <c r="AB82" s="3">
        <v>23384</v>
      </c>
      <c r="AC82" s="6">
        <f t="shared" si="11"/>
        <v>0</v>
      </c>
    </row>
    <row r="83" spans="1:29" x14ac:dyDescent="0.55000000000000004">
      <c r="A83" t="s">
        <v>132</v>
      </c>
      <c r="B83" s="3">
        <v>1247473</v>
      </c>
      <c r="C83" s="3">
        <v>40226</v>
      </c>
      <c r="D83" s="3">
        <v>22976</v>
      </c>
      <c r="F83" s="4">
        <v>203618</v>
      </c>
      <c r="G83" s="4">
        <v>157249</v>
      </c>
      <c r="H83" s="4">
        <v>360867</v>
      </c>
      <c r="I83" s="6">
        <f t="shared" si="6"/>
        <v>0</v>
      </c>
      <c r="J83" s="4">
        <v>6219</v>
      </c>
      <c r="K83" s="4">
        <v>4118</v>
      </c>
      <c r="L83" s="4">
        <v>10337</v>
      </c>
      <c r="M83" s="6">
        <f t="shared" si="7"/>
        <v>0</v>
      </c>
      <c r="N83" s="4">
        <v>3206</v>
      </c>
      <c r="O83" s="4">
        <v>1864</v>
      </c>
      <c r="P83" s="4">
        <v>5070</v>
      </c>
      <c r="Q83" s="6">
        <f t="shared" si="8"/>
        <v>0</v>
      </c>
      <c r="R83" s="4">
        <v>472847</v>
      </c>
      <c r="S83" s="4">
        <v>413759</v>
      </c>
      <c r="T83" s="4">
        <v>886606</v>
      </c>
      <c r="U83" s="6">
        <f t="shared" si="9"/>
        <v>0</v>
      </c>
      <c r="V83" s="4">
        <v>16085</v>
      </c>
      <c r="W83" s="4">
        <v>13804</v>
      </c>
      <c r="X83" s="4">
        <v>29889</v>
      </c>
      <c r="Y83" s="6">
        <f t="shared" si="10"/>
        <v>0</v>
      </c>
      <c r="Z83" s="4">
        <v>9829</v>
      </c>
      <c r="AA83" s="4">
        <v>8077</v>
      </c>
      <c r="AB83" s="3">
        <v>17906</v>
      </c>
      <c r="AC83" s="6">
        <f t="shared" si="11"/>
        <v>0</v>
      </c>
    </row>
    <row r="84" spans="1:29" x14ac:dyDescent="0.55000000000000004">
      <c r="A84" t="s">
        <v>133</v>
      </c>
      <c r="B84" s="3">
        <v>120129</v>
      </c>
      <c r="C84" s="3">
        <v>4158</v>
      </c>
      <c r="D84" s="3">
        <v>2085</v>
      </c>
      <c r="F84" s="4">
        <v>35454</v>
      </c>
      <c r="G84" s="4">
        <v>23920</v>
      </c>
      <c r="H84" s="4">
        <v>59374</v>
      </c>
      <c r="I84" s="6">
        <f t="shared" si="6"/>
        <v>0</v>
      </c>
      <c r="J84" s="4">
        <v>1004</v>
      </c>
      <c r="K84" s="4">
        <v>1031</v>
      </c>
      <c r="L84" s="4">
        <v>2035</v>
      </c>
      <c r="M84" s="6">
        <f t="shared" si="7"/>
        <v>0</v>
      </c>
      <c r="N84" s="4">
        <v>660</v>
      </c>
      <c r="O84" s="4">
        <v>491</v>
      </c>
      <c r="P84" s="4">
        <v>1151</v>
      </c>
      <c r="Q84" s="6">
        <f t="shared" si="8"/>
        <v>0</v>
      </c>
      <c r="R84" s="4">
        <v>34639</v>
      </c>
      <c r="S84" s="4">
        <v>26116</v>
      </c>
      <c r="T84" s="4">
        <v>60755</v>
      </c>
      <c r="U84" s="6">
        <f t="shared" si="9"/>
        <v>0</v>
      </c>
      <c r="V84" s="4">
        <v>1061</v>
      </c>
      <c r="W84" s="4">
        <v>1062</v>
      </c>
      <c r="X84" s="4">
        <v>2123</v>
      </c>
      <c r="Y84" s="6">
        <f t="shared" si="10"/>
        <v>0</v>
      </c>
      <c r="Z84" s="4">
        <v>524</v>
      </c>
      <c r="AA84" s="4">
        <v>410</v>
      </c>
      <c r="AB84" s="3">
        <v>934</v>
      </c>
      <c r="AC84" s="6">
        <f t="shared" si="11"/>
        <v>0</v>
      </c>
    </row>
    <row r="85" spans="1:29" x14ac:dyDescent="0.55000000000000004">
      <c r="A85" t="s">
        <v>134</v>
      </c>
      <c r="B85" s="3">
        <v>869800</v>
      </c>
      <c r="C85" s="3">
        <v>36482</v>
      </c>
      <c r="D85" s="3">
        <v>23862</v>
      </c>
      <c r="F85" s="4">
        <v>49086</v>
      </c>
      <c r="G85" s="4">
        <v>34937</v>
      </c>
      <c r="H85" s="4">
        <v>84023</v>
      </c>
      <c r="I85" s="6">
        <f t="shared" si="6"/>
        <v>0</v>
      </c>
      <c r="J85" s="4">
        <v>1935</v>
      </c>
      <c r="K85" s="4">
        <v>1834</v>
      </c>
      <c r="L85" s="4">
        <v>3769</v>
      </c>
      <c r="M85" s="6">
        <f t="shared" si="7"/>
        <v>0</v>
      </c>
      <c r="N85" s="4">
        <v>1501</v>
      </c>
      <c r="O85" s="4">
        <v>1369</v>
      </c>
      <c r="P85" s="4">
        <v>2870</v>
      </c>
      <c r="Q85" s="6">
        <f t="shared" si="8"/>
        <v>0</v>
      </c>
      <c r="R85" s="4">
        <v>416767</v>
      </c>
      <c r="S85" s="4">
        <v>369010</v>
      </c>
      <c r="T85" s="4">
        <v>785777</v>
      </c>
      <c r="U85" s="6">
        <f t="shared" si="9"/>
        <v>0</v>
      </c>
      <c r="V85" s="4">
        <v>17502</v>
      </c>
      <c r="W85" s="4">
        <v>15211</v>
      </c>
      <c r="X85" s="4">
        <v>32713</v>
      </c>
      <c r="Y85" s="6">
        <f t="shared" si="10"/>
        <v>0</v>
      </c>
      <c r="Z85" s="4">
        <v>11156</v>
      </c>
      <c r="AA85" s="4">
        <v>9836</v>
      </c>
      <c r="AB85" s="3">
        <v>20992</v>
      </c>
      <c r="AC85" s="6">
        <f t="shared" si="11"/>
        <v>0</v>
      </c>
    </row>
    <row r="86" spans="1:29" x14ac:dyDescent="0.55000000000000004">
      <c r="A86" t="s">
        <v>135</v>
      </c>
      <c r="B86" s="3">
        <v>11552968</v>
      </c>
      <c r="C86" s="3">
        <v>451741</v>
      </c>
      <c r="D86" s="3">
        <v>293645</v>
      </c>
      <c r="F86" s="4">
        <v>950779</v>
      </c>
      <c r="G86" s="4">
        <v>729159</v>
      </c>
      <c r="H86" s="4">
        <v>1679938</v>
      </c>
      <c r="I86" s="6">
        <f t="shared" si="6"/>
        <v>0</v>
      </c>
      <c r="J86" s="4">
        <v>28740</v>
      </c>
      <c r="K86" s="4">
        <v>24781</v>
      </c>
      <c r="L86" s="4">
        <v>53521</v>
      </c>
      <c r="M86" s="6">
        <f t="shared" si="7"/>
        <v>0</v>
      </c>
      <c r="N86" s="4">
        <v>20237</v>
      </c>
      <c r="O86" s="4">
        <v>15451</v>
      </c>
      <c r="P86" s="4">
        <v>35688</v>
      </c>
      <c r="Q86" s="6">
        <f t="shared" si="8"/>
        <v>0</v>
      </c>
      <c r="R86" s="4">
        <v>5129131</v>
      </c>
      <c r="S86" s="4">
        <v>4743899</v>
      </c>
      <c r="T86" s="4">
        <v>9873030</v>
      </c>
      <c r="U86" s="6">
        <f t="shared" si="9"/>
        <v>0</v>
      </c>
      <c r="V86" s="4">
        <v>205859</v>
      </c>
      <c r="W86" s="4">
        <v>192361</v>
      </c>
      <c r="X86" s="4">
        <v>398220</v>
      </c>
      <c r="Y86" s="6">
        <f t="shared" si="10"/>
        <v>0</v>
      </c>
      <c r="Z86" s="4">
        <v>138222</v>
      </c>
      <c r="AA86" s="4">
        <v>119735</v>
      </c>
      <c r="AB86" s="3">
        <v>257957</v>
      </c>
      <c r="AC86" s="6">
        <f t="shared" si="11"/>
        <v>0</v>
      </c>
    </row>
    <row r="87" spans="1:29" x14ac:dyDescent="0.55000000000000004">
      <c r="A87" t="s">
        <v>136</v>
      </c>
      <c r="B87" s="3">
        <v>157272</v>
      </c>
      <c r="C87" s="3">
        <v>8704</v>
      </c>
      <c r="D87" s="3">
        <v>4721</v>
      </c>
      <c r="F87" s="4">
        <v>35207</v>
      </c>
      <c r="G87" s="4">
        <v>21207</v>
      </c>
      <c r="H87" s="4">
        <v>56414</v>
      </c>
      <c r="I87" s="6">
        <f t="shared" si="6"/>
        <v>0</v>
      </c>
      <c r="J87" s="4">
        <v>1427</v>
      </c>
      <c r="K87" s="4">
        <v>1444</v>
      </c>
      <c r="L87" s="4">
        <v>2871</v>
      </c>
      <c r="M87" s="6">
        <f t="shared" si="7"/>
        <v>0</v>
      </c>
      <c r="N87" s="4">
        <v>1206</v>
      </c>
      <c r="O87" s="4">
        <v>1111</v>
      </c>
      <c r="P87" s="4">
        <v>2317</v>
      </c>
      <c r="Q87" s="6">
        <f t="shared" si="8"/>
        <v>0</v>
      </c>
      <c r="R87" s="4">
        <v>59592</v>
      </c>
      <c r="S87" s="4">
        <v>41266</v>
      </c>
      <c r="T87" s="4">
        <v>100858</v>
      </c>
      <c r="U87" s="6">
        <f t="shared" si="9"/>
        <v>0</v>
      </c>
      <c r="V87" s="4">
        <v>2921</v>
      </c>
      <c r="W87" s="4">
        <v>2912</v>
      </c>
      <c r="X87" s="4">
        <v>5833</v>
      </c>
      <c r="Y87" s="6">
        <f t="shared" si="10"/>
        <v>0</v>
      </c>
      <c r="Z87" s="4">
        <v>1327</v>
      </c>
      <c r="AA87" s="4">
        <v>1077</v>
      </c>
      <c r="AB87" s="3">
        <v>2404</v>
      </c>
      <c r="AC87" s="6">
        <f t="shared" si="11"/>
        <v>0</v>
      </c>
    </row>
    <row r="88" spans="1:29" x14ac:dyDescent="0.55000000000000004">
      <c r="A88" t="s">
        <v>137</v>
      </c>
      <c r="B88" s="3">
        <v>817975</v>
      </c>
      <c r="C88" s="3">
        <v>49203</v>
      </c>
      <c r="D88" s="3">
        <v>33584</v>
      </c>
      <c r="F88" s="4">
        <v>59408</v>
      </c>
      <c r="G88" s="4">
        <v>51846</v>
      </c>
      <c r="H88" s="4">
        <v>111254</v>
      </c>
      <c r="I88" s="6">
        <f t="shared" si="6"/>
        <v>0</v>
      </c>
      <c r="J88" s="4">
        <v>2664</v>
      </c>
      <c r="K88" s="4">
        <v>2559</v>
      </c>
      <c r="L88" s="4">
        <v>5223</v>
      </c>
      <c r="M88" s="6">
        <f t="shared" si="7"/>
        <v>0</v>
      </c>
      <c r="N88" s="4">
        <v>2344</v>
      </c>
      <c r="O88" s="4">
        <v>1807</v>
      </c>
      <c r="P88" s="4">
        <v>4151</v>
      </c>
      <c r="Q88" s="6">
        <f t="shared" si="8"/>
        <v>0</v>
      </c>
      <c r="R88" s="4">
        <v>374291</v>
      </c>
      <c r="S88" s="4">
        <v>332430</v>
      </c>
      <c r="T88" s="4">
        <v>706721</v>
      </c>
      <c r="U88" s="6">
        <f t="shared" si="9"/>
        <v>0</v>
      </c>
      <c r="V88" s="4">
        <v>22403</v>
      </c>
      <c r="W88" s="4">
        <v>21577</v>
      </c>
      <c r="X88" s="4">
        <v>43980</v>
      </c>
      <c r="Y88" s="6">
        <f t="shared" si="10"/>
        <v>0</v>
      </c>
      <c r="Z88" s="4">
        <v>15508</v>
      </c>
      <c r="AA88" s="4">
        <v>13925</v>
      </c>
      <c r="AB88" s="3">
        <v>29433</v>
      </c>
      <c r="AC88" s="6">
        <f t="shared" si="11"/>
        <v>0</v>
      </c>
    </row>
    <row r="89" spans="1:29" x14ac:dyDescent="0.55000000000000004">
      <c r="A89" t="s">
        <v>138</v>
      </c>
      <c r="B89" s="3">
        <v>843151</v>
      </c>
      <c r="C89" s="3">
        <v>33376</v>
      </c>
      <c r="D89" s="3">
        <v>21179</v>
      </c>
      <c r="F89" s="4">
        <v>72892</v>
      </c>
      <c r="G89" s="4">
        <v>41498</v>
      </c>
      <c r="H89" s="4">
        <v>114390</v>
      </c>
      <c r="I89" s="6">
        <f t="shared" si="6"/>
        <v>0</v>
      </c>
      <c r="J89" s="4">
        <v>1994</v>
      </c>
      <c r="K89" s="4">
        <v>1926</v>
      </c>
      <c r="L89" s="4">
        <v>3920</v>
      </c>
      <c r="M89" s="6">
        <f t="shared" si="7"/>
        <v>0</v>
      </c>
      <c r="N89" s="4">
        <v>1518</v>
      </c>
      <c r="O89" s="4">
        <v>1194</v>
      </c>
      <c r="P89" s="4">
        <v>2712</v>
      </c>
      <c r="Q89" s="6">
        <f t="shared" si="8"/>
        <v>0</v>
      </c>
      <c r="R89" s="4">
        <v>375847</v>
      </c>
      <c r="S89" s="4">
        <v>352914</v>
      </c>
      <c r="T89" s="4">
        <v>728761</v>
      </c>
      <c r="U89" s="6">
        <f t="shared" si="9"/>
        <v>0</v>
      </c>
      <c r="V89" s="4">
        <v>15517</v>
      </c>
      <c r="W89" s="4">
        <v>13939</v>
      </c>
      <c r="X89" s="4">
        <v>29456</v>
      </c>
      <c r="Y89" s="6">
        <f t="shared" si="10"/>
        <v>0</v>
      </c>
      <c r="Z89" s="4">
        <v>9785</v>
      </c>
      <c r="AA89" s="4">
        <v>8682</v>
      </c>
      <c r="AB89" s="3">
        <v>18467</v>
      </c>
      <c r="AC89" s="6">
        <f t="shared" si="11"/>
        <v>0</v>
      </c>
    </row>
    <row r="90" spans="1:29" x14ac:dyDescent="0.55000000000000004">
      <c r="A90" t="s">
        <v>139</v>
      </c>
      <c r="B90" s="3">
        <v>663058</v>
      </c>
      <c r="C90" s="3">
        <v>30279</v>
      </c>
      <c r="D90" s="3">
        <v>22017</v>
      </c>
      <c r="F90" s="4">
        <v>68974</v>
      </c>
      <c r="G90" s="4">
        <v>50759</v>
      </c>
      <c r="H90" s="4">
        <v>119733</v>
      </c>
      <c r="I90" s="6">
        <f t="shared" si="6"/>
        <v>0</v>
      </c>
      <c r="J90" s="4">
        <v>2163</v>
      </c>
      <c r="K90" s="4">
        <v>2175</v>
      </c>
      <c r="L90" s="4">
        <v>4338</v>
      </c>
      <c r="M90" s="6">
        <f t="shared" si="7"/>
        <v>0</v>
      </c>
      <c r="N90" s="4">
        <v>1900</v>
      </c>
      <c r="O90" s="4">
        <v>1436</v>
      </c>
      <c r="P90" s="4">
        <v>3336</v>
      </c>
      <c r="Q90" s="6">
        <f t="shared" si="8"/>
        <v>0</v>
      </c>
      <c r="R90" s="4">
        <v>293494</v>
      </c>
      <c r="S90" s="4">
        <v>249831</v>
      </c>
      <c r="T90" s="4">
        <v>543325</v>
      </c>
      <c r="U90" s="6">
        <f t="shared" si="9"/>
        <v>0</v>
      </c>
      <c r="V90" s="4">
        <v>13303</v>
      </c>
      <c r="W90" s="4">
        <v>12638</v>
      </c>
      <c r="X90" s="4">
        <v>25941</v>
      </c>
      <c r="Y90" s="6">
        <f t="shared" si="10"/>
        <v>0</v>
      </c>
      <c r="Z90" s="4">
        <v>9108</v>
      </c>
      <c r="AA90" s="4">
        <v>9573</v>
      </c>
      <c r="AB90" s="3">
        <v>18681</v>
      </c>
      <c r="AC90" s="6">
        <f t="shared" si="11"/>
        <v>0</v>
      </c>
    </row>
    <row r="91" spans="1:29" x14ac:dyDescent="0.55000000000000004">
      <c r="A91" t="s">
        <v>140</v>
      </c>
      <c r="B91" s="3">
        <v>530805</v>
      </c>
      <c r="C91" s="3">
        <v>19565</v>
      </c>
      <c r="D91" s="3">
        <v>10324</v>
      </c>
      <c r="F91" s="4">
        <v>132711</v>
      </c>
      <c r="G91" s="4">
        <v>49128</v>
      </c>
      <c r="H91" s="4">
        <v>181839</v>
      </c>
      <c r="I91" s="6">
        <f t="shared" si="6"/>
        <v>0</v>
      </c>
      <c r="J91" s="4">
        <v>2919</v>
      </c>
      <c r="K91" s="4">
        <v>2219</v>
      </c>
      <c r="L91" s="4">
        <v>5138</v>
      </c>
      <c r="M91" s="6">
        <f t="shared" si="7"/>
        <v>0</v>
      </c>
      <c r="N91" s="4">
        <v>1780</v>
      </c>
      <c r="O91" s="4">
        <v>995</v>
      </c>
      <c r="P91" s="4">
        <v>2775</v>
      </c>
      <c r="Q91" s="6">
        <f t="shared" si="8"/>
        <v>0</v>
      </c>
      <c r="R91" s="4">
        <v>199242</v>
      </c>
      <c r="S91" s="4">
        <v>149724</v>
      </c>
      <c r="T91" s="4">
        <v>348966</v>
      </c>
      <c r="U91" s="6">
        <f t="shared" si="9"/>
        <v>0</v>
      </c>
      <c r="V91" s="4">
        <v>7614</v>
      </c>
      <c r="W91" s="4">
        <v>6813</v>
      </c>
      <c r="X91" s="4">
        <v>14427</v>
      </c>
      <c r="Y91" s="6">
        <f t="shared" si="10"/>
        <v>0</v>
      </c>
      <c r="Z91" s="4">
        <v>4101</v>
      </c>
      <c r="AA91" s="4">
        <v>3448</v>
      </c>
      <c r="AB91" s="3">
        <v>7549</v>
      </c>
      <c r="AC91" s="6">
        <f t="shared" si="11"/>
        <v>0</v>
      </c>
    </row>
    <row r="92" spans="1:29" x14ac:dyDescent="0.55000000000000004">
      <c r="A92" t="s">
        <v>141</v>
      </c>
      <c r="B92" s="3">
        <v>1798814</v>
      </c>
      <c r="C92" s="3">
        <v>105192</v>
      </c>
      <c r="D92" s="3">
        <v>70483</v>
      </c>
      <c r="F92" s="4">
        <v>63446</v>
      </c>
      <c r="G92" s="4">
        <v>53611</v>
      </c>
      <c r="H92" s="4">
        <v>117057</v>
      </c>
      <c r="I92" s="6">
        <f t="shared" si="6"/>
        <v>0</v>
      </c>
      <c r="J92" s="4">
        <v>2191</v>
      </c>
      <c r="K92" s="4">
        <v>2012</v>
      </c>
      <c r="L92" s="4">
        <v>4203</v>
      </c>
      <c r="M92" s="6">
        <f t="shared" si="7"/>
        <v>0</v>
      </c>
      <c r="N92" s="4">
        <v>2022</v>
      </c>
      <c r="O92" s="4">
        <v>1571</v>
      </c>
      <c r="P92" s="4">
        <v>3593</v>
      </c>
      <c r="Q92" s="6">
        <f t="shared" si="8"/>
        <v>0</v>
      </c>
      <c r="R92" s="4">
        <v>839767</v>
      </c>
      <c r="S92" s="4">
        <v>841990</v>
      </c>
      <c r="T92" s="4">
        <v>1681757</v>
      </c>
      <c r="U92" s="6">
        <f t="shared" si="9"/>
        <v>0</v>
      </c>
      <c r="V92" s="4">
        <v>51723</v>
      </c>
      <c r="W92" s="4">
        <v>49266</v>
      </c>
      <c r="X92" s="4">
        <v>100989</v>
      </c>
      <c r="Y92" s="6">
        <f t="shared" si="10"/>
        <v>0</v>
      </c>
      <c r="Z92" s="4">
        <v>34694</v>
      </c>
      <c r="AA92" s="4">
        <v>32196</v>
      </c>
      <c r="AB92" s="3">
        <v>66890</v>
      </c>
      <c r="AC92" s="6">
        <f t="shared" si="11"/>
        <v>0</v>
      </c>
    </row>
    <row r="93" spans="1:29" x14ac:dyDescent="0.55000000000000004">
      <c r="A93" t="s">
        <v>142</v>
      </c>
      <c r="B93" s="3">
        <v>3100940</v>
      </c>
      <c r="C93" s="3">
        <v>166235</v>
      </c>
      <c r="D93" s="3">
        <v>103839</v>
      </c>
      <c r="F93" s="4">
        <v>86116</v>
      </c>
      <c r="G93" s="4">
        <v>87583</v>
      </c>
      <c r="H93" s="4">
        <v>173699</v>
      </c>
      <c r="I93" s="6">
        <f t="shared" si="6"/>
        <v>0</v>
      </c>
      <c r="J93" s="4">
        <v>3872</v>
      </c>
      <c r="K93" s="4">
        <v>3604</v>
      </c>
      <c r="L93" s="4">
        <v>7476</v>
      </c>
      <c r="M93" s="6">
        <f t="shared" si="7"/>
        <v>0</v>
      </c>
      <c r="N93" s="4">
        <v>2672</v>
      </c>
      <c r="O93" s="4">
        <v>2243</v>
      </c>
      <c r="P93" s="4">
        <v>4915</v>
      </c>
      <c r="Q93" s="6">
        <f t="shared" si="8"/>
        <v>0</v>
      </c>
      <c r="R93" s="4">
        <v>1493276</v>
      </c>
      <c r="S93" s="4">
        <v>1433965</v>
      </c>
      <c r="T93" s="4">
        <v>2927241</v>
      </c>
      <c r="U93" s="6">
        <f t="shared" si="9"/>
        <v>0</v>
      </c>
      <c r="V93" s="4">
        <v>81142</v>
      </c>
      <c r="W93" s="4">
        <v>77617</v>
      </c>
      <c r="X93" s="4">
        <v>158759</v>
      </c>
      <c r="Y93" s="6">
        <f t="shared" si="10"/>
        <v>0</v>
      </c>
      <c r="Z93" s="4">
        <v>51147</v>
      </c>
      <c r="AA93" s="4">
        <v>47777</v>
      </c>
      <c r="AB93" s="3">
        <v>98924</v>
      </c>
      <c r="AC93" s="6">
        <f t="shared" si="11"/>
        <v>0</v>
      </c>
    </row>
    <row r="94" spans="1:29" x14ac:dyDescent="0.55000000000000004">
      <c r="A94" t="s">
        <v>143</v>
      </c>
      <c r="B94" s="3">
        <v>269305</v>
      </c>
      <c r="C94" s="3">
        <v>10528</v>
      </c>
      <c r="D94" s="3">
        <v>7595</v>
      </c>
      <c r="F94" s="4">
        <v>5802</v>
      </c>
      <c r="G94" s="4">
        <v>4879</v>
      </c>
      <c r="H94" s="4">
        <v>10681</v>
      </c>
      <c r="I94" s="6">
        <f t="shared" si="6"/>
        <v>0</v>
      </c>
      <c r="J94" s="4">
        <v>342</v>
      </c>
      <c r="K94" s="4">
        <v>287</v>
      </c>
      <c r="L94" s="4">
        <v>629</v>
      </c>
      <c r="M94" s="6">
        <f t="shared" si="7"/>
        <v>0</v>
      </c>
      <c r="N94" s="4">
        <v>266</v>
      </c>
      <c r="O94" s="4">
        <v>221</v>
      </c>
      <c r="P94" s="4">
        <v>487</v>
      </c>
      <c r="Q94" s="6">
        <f t="shared" si="8"/>
        <v>0</v>
      </c>
      <c r="R94" s="4">
        <v>134037</v>
      </c>
      <c r="S94" s="4">
        <v>124587</v>
      </c>
      <c r="T94" s="4">
        <v>258624</v>
      </c>
      <c r="U94" s="6">
        <f t="shared" si="9"/>
        <v>0</v>
      </c>
      <c r="V94" s="4">
        <v>5005</v>
      </c>
      <c r="W94" s="4">
        <v>4894</v>
      </c>
      <c r="X94" s="4">
        <v>9899</v>
      </c>
      <c r="Y94" s="6">
        <f t="shared" si="10"/>
        <v>0</v>
      </c>
      <c r="Z94" s="4">
        <v>3560</v>
      </c>
      <c r="AA94" s="4">
        <v>3548</v>
      </c>
      <c r="AB94" s="3">
        <v>7108</v>
      </c>
      <c r="AC94" s="6">
        <f t="shared" si="11"/>
        <v>0</v>
      </c>
    </row>
    <row r="95" spans="1:29" x14ac:dyDescent="0.55000000000000004">
      <c r="A95" t="s">
        <v>144</v>
      </c>
      <c r="B95" s="3">
        <v>6209</v>
      </c>
      <c r="C95" s="3">
        <v>221</v>
      </c>
      <c r="D95" s="3">
        <v>155</v>
      </c>
      <c r="F95" s="4">
        <v>0</v>
      </c>
      <c r="G95" s="4">
        <v>0</v>
      </c>
      <c r="H95" s="4">
        <v>0</v>
      </c>
      <c r="I95" s="6">
        <f t="shared" si="6"/>
        <v>0</v>
      </c>
      <c r="J95" s="4">
        <v>0</v>
      </c>
      <c r="K95" s="4">
        <v>0</v>
      </c>
      <c r="L95" s="4">
        <v>0</v>
      </c>
      <c r="M95" s="6">
        <f t="shared" si="7"/>
        <v>0</v>
      </c>
      <c r="N95" s="4">
        <v>0</v>
      </c>
      <c r="O95" s="4">
        <v>0</v>
      </c>
      <c r="P95" s="4">
        <v>0</v>
      </c>
      <c r="Q95" s="6">
        <f t="shared" si="8"/>
        <v>0</v>
      </c>
      <c r="R95" s="4">
        <v>4064</v>
      </c>
      <c r="S95" s="4">
        <v>2145</v>
      </c>
      <c r="T95" s="4">
        <v>6209</v>
      </c>
      <c r="U95" s="6">
        <f t="shared" si="9"/>
        <v>0</v>
      </c>
      <c r="V95" s="4">
        <v>104</v>
      </c>
      <c r="W95" s="4">
        <v>117</v>
      </c>
      <c r="X95" s="4">
        <v>221</v>
      </c>
      <c r="Y95" s="6">
        <f t="shared" si="10"/>
        <v>0</v>
      </c>
      <c r="Z95" s="4">
        <v>119</v>
      </c>
      <c r="AA95" s="4">
        <v>36</v>
      </c>
      <c r="AB95" s="3">
        <v>155</v>
      </c>
      <c r="AC95" s="6">
        <f t="shared" si="11"/>
        <v>0</v>
      </c>
    </row>
    <row r="96" spans="1:29" x14ac:dyDescent="0.55000000000000004">
      <c r="A96" t="s">
        <v>145</v>
      </c>
      <c r="B96" s="3">
        <v>8187529</v>
      </c>
      <c r="C96" s="3">
        <v>423303</v>
      </c>
      <c r="D96" s="3">
        <v>273897</v>
      </c>
      <c r="F96" s="4">
        <v>524556</v>
      </c>
      <c r="G96" s="4">
        <v>360511</v>
      </c>
      <c r="H96" s="4">
        <v>885067</v>
      </c>
      <c r="I96" s="6">
        <f t="shared" si="6"/>
        <v>0</v>
      </c>
      <c r="J96" s="4">
        <v>17572</v>
      </c>
      <c r="K96" s="4">
        <v>16226</v>
      </c>
      <c r="L96" s="4">
        <v>33798</v>
      </c>
      <c r="M96" s="6">
        <f t="shared" si="7"/>
        <v>0</v>
      </c>
      <c r="N96" s="4">
        <v>13708</v>
      </c>
      <c r="O96" s="4">
        <v>10578</v>
      </c>
      <c r="P96" s="4">
        <v>24286</v>
      </c>
      <c r="Q96" s="6">
        <f t="shared" si="8"/>
        <v>0</v>
      </c>
      <c r="R96" s="4">
        <v>3773610</v>
      </c>
      <c r="S96" s="4">
        <v>3528852</v>
      </c>
      <c r="T96" s="4">
        <v>7302462</v>
      </c>
      <c r="U96" s="6">
        <f t="shared" si="9"/>
        <v>0</v>
      </c>
      <c r="V96" s="4">
        <v>199732</v>
      </c>
      <c r="W96" s="4">
        <v>189773</v>
      </c>
      <c r="X96" s="4">
        <v>389505</v>
      </c>
      <c r="Y96" s="6">
        <f t="shared" si="10"/>
        <v>0</v>
      </c>
      <c r="Z96" s="4">
        <v>129349</v>
      </c>
      <c r="AA96" s="4">
        <v>120262</v>
      </c>
      <c r="AB96" s="3">
        <v>249611</v>
      </c>
      <c r="AC96" s="6">
        <f t="shared" si="11"/>
        <v>0</v>
      </c>
    </row>
    <row r="97" spans="1:29" x14ac:dyDescent="0.55000000000000004">
      <c r="A97" t="s">
        <v>146</v>
      </c>
      <c r="B97" s="3">
        <v>1121002</v>
      </c>
      <c r="C97" s="3">
        <v>42154</v>
      </c>
      <c r="D97" s="3">
        <v>25326</v>
      </c>
      <c r="F97" s="4">
        <v>73165</v>
      </c>
      <c r="G97" s="4">
        <v>73365</v>
      </c>
      <c r="H97" s="4">
        <v>146530</v>
      </c>
      <c r="I97" s="6">
        <f t="shared" si="6"/>
        <v>0</v>
      </c>
      <c r="J97" s="4">
        <v>3988</v>
      </c>
      <c r="K97" s="4">
        <v>3829</v>
      </c>
      <c r="L97" s="4">
        <v>7817</v>
      </c>
      <c r="M97" s="6">
        <f t="shared" si="7"/>
        <v>0</v>
      </c>
      <c r="N97" s="4">
        <v>3238</v>
      </c>
      <c r="O97" s="4">
        <v>3007</v>
      </c>
      <c r="P97" s="4">
        <v>6245</v>
      </c>
      <c r="Q97" s="6">
        <f t="shared" si="8"/>
        <v>0</v>
      </c>
      <c r="R97" s="4">
        <v>509576</v>
      </c>
      <c r="S97" s="4">
        <v>464896</v>
      </c>
      <c r="T97" s="4">
        <v>974472</v>
      </c>
      <c r="U97" s="6">
        <f t="shared" si="9"/>
        <v>0</v>
      </c>
      <c r="V97" s="4">
        <v>17430</v>
      </c>
      <c r="W97" s="4">
        <v>16907</v>
      </c>
      <c r="X97" s="4">
        <v>34337</v>
      </c>
      <c r="Y97" s="6">
        <f t="shared" si="10"/>
        <v>0</v>
      </c>
      <c r="Z97" s="4">
        <v>9629</v>
      </c>
      <c r="AA97" s="4">
        <v>9452</v>
      </c>
      <c r="AB97" s="3">
        <v>19081</v>
      </c>
      <c r="AC97" s="6">
        <f t="shared" si="11"/>
        <v>0</v>
      </c>
    </row>
    <row r="98" spans="1:29" x14ac:dyDescent="0.55000000000000004">
      <c r="A98" t="s">
        <v>147</v>
      </c>
      <c r="B98" s="3">
        <v>450989</v>
      </c>
      <c r="C98" s="3">
        <v>15372</v>
      </c>
      <c r="D98" s="3">
        <v>6531</v>
      </c>
      <c r="F98" s="4" t="s">
        <v>158</v>
      </c>
      <c r="G98" s="4" t="s">
        <v>158</v>
      </c>
      <c r="H98" s="4">
        <v>71750</v>
      </c>
      <c r="I98" s="6" t="e">
        <f t="shared" si="6"/>
        <v>#VALUE!</v>
      </c>
      <c r="J98" s="4" t="s">
        <v>158</v>
      </c>
      <c r="K98" s="4" t="s">
        <v>158</v>
      </c>
      <c r="L98" s="4">
        <v>2699</v>
      </c>
      <c r="M98" s="6" t="e">
        <f t="shared" si="7"/>
        <v>#VALUE!</v>
      </c>
      <c r="N98" s="4" t="s">
        <v>158</v>
      </c>
      <c r="O98" s="4" t="s">
        <v>158</v>
      </c>
      <c r="P98" s="4">
        <v>1567</v>
      </c>
      <c r="Q98" s="6" t="e">
        <f t="shared" si="8"/>
        <v>#VALUE!</v>
      </c>
      <c r="R98" s="4" t="s">
        <v>158</v>
      </c>
      <c r="S98" s="4" t="s">
        <v>158</v>
      </c>
      <c r="T98" s="4">
        <v>379239</v>
      </c>
      <c r="U98" s="6" t="e">
        <f t="shared" si="9"/>
        <v>#VALUE!</v>
      </c>
      <c r="V98" s="4" t="s">
        <v>158</v>
      </c>
      <c r="W98" s="4" t="s">
        <v>158</v>
      </c>
      <c r="X98" s="4">
        <v>12673</v>
      </c>
      <c r="Y98" s="6" t="e">
        <f t="shared" si="10"/>
        <v>#VALUE!</v>
      </c>
      <c r="Z98" s="4" t="s">
        <v>158</v>
      </c>
      <c r="AA98" s="4" t="s">
        <v>158</v>
      </c>
      <c r="AB98" s="3">
        <v>4964</v>
      </c>
      <c r="AC98" s="6" t="e">
        <f t="shared" si="11"/>
        <v>#VALUE!</v>
      </c>
    </row>
    <row r="99" spans="1:29" x14ac:dyDescent="0.55000000000000004">
      <c r="A99" t="s">
        <v>148</v>
      </c>
      <c r="B99" s="3">
        <v>879745</v>
      </c>
      <c r="C99" t="s">
        <v>158</v>
      </c>
      <c r="D99" t="s">
        <v>158</v>
      </c>
      <c r="F99" s="4">
        <v>73213</v>
      </c>
      <c r="G99" s="4">
        <v>68548</v>
      </c>
      <c r="H99" s="4">
        <v>141761</v>
      </c>
      <c r="I99" s="6">
        <f t="shared" si="6"/>
        <v>0</v>
      </c>
      <c r="J99" s="4" t="s">
        <v>158</v>
      </c>
      <c r="K99" s="4" t="s">
        <v>158</v>
      </c>
      <c r="L99" s="4" t="s">
        <v>158</v>
      </c>
      <c r="M99" s="6" t="e">
        <f t="shared" si="7"/>
        <v>#VALUE!</v>
      </c>
      <c r="N99" s="4" t="s">
        <v>158</v>
      </c>
      <c r="O99" s="4" t="s">
        <v>158</v>
      </c>
      <c r="P99" s="4" t="s">
        <v>158</v>
      </c>
      <c r="Q99" s="6" t="e">
        <f t="shared" si="8"/>
        <v>#VALUE!</v>
      </c>
      <c r="R99" s="4">
        <v>396244</v>
      </c>
      <c r="S99" s="4">
        <v>341740</v>
      </c>
      <c r="T99" s="4">
        <v>737984</v>
      </c>
      <c r="U99" s="6">
        <f t="shared" si="9"/>
        <v>0</v>
      </c>
      <c r="V99" s="4" t="s">
        <v>158</v>
      </c>
      <c r="W99" s="4" t="s">
        <v>158</v>
      </c>
      <c r="X99" s="4" t="s">
        <v>158</v>
      </c>
      <c r="Y99" s="6" t="e">
        <f t="shared" si="10"/>
        <v>#VALUE!</v>
      </c>
      <c r="Z99" s="4" t="s">
        <v>158</v>
      </c>
      <c r="AA99" s="4" t="s">
        <v>158</v>
      </c>
      <c r="AB99" s="3" t="s">
        <v>158</v>
      </c>
      <c r="AC99" s="6" t="e">
        <f t="shared" si="11"/>
        <v>#VALUE!</v>
      </c>
    </row>
    <row r="100" spans="1:29" x14ac:dyDescent="0.55000000000000004">
      <c r="A100" t="s">
        <v>149</v>
      </c>
      <c r="B100" s="3">
        <v>771016</v>
      </c>
      <c r="C100" s="3">
        <v>17863</v>
      </c>
      <c r="D100" s="3">
        <v>10716</v>
      </c>
      <c r="F100" s="4">
        <v>28960</v>
      </c>
      <c r="G100" s="4">
        <v>26527</v>
      </c>
      <c r="H100" s="4">
        <v>55487</v>
      </c>
      <c r="I100" s="6">
        <f t="shared" si="6"/>
        <v>0</v>
      </c>
      <c r="J100" s="4">
        <v>1498</v>
      </c>
      <c r="K100" s="4">
        <v>1449</v>
      </c>
      <c r="L100" s="4">
        <v>2947</v>
      </c>
      <c r="M100" s="6">
        <f t="shared" si="7"/>
        <v>0</v>
      </c>
      <c r="N100" s="4">
        <v>1038</v>
      </c>
      <c r="O100" s="4">
        <v>881</v>
      </c>
      <c r="P100" s="4">
        <v>1919</v>
      </c>
      <c r="Q100" s="6">
        <f t="shared" si="8"/>
        <v>0</v>
      </c>
      <c r="R100" s="4">
        <v>392935</v>
      </c>
      <c r="S100" s="4">
        <v>322594</v>
      </c>
      <c r="T100" s="4">
        <v>715529</v>
      </c>
      <c r="U100" s="6">
        <f t="shared" si="9"/>
        <v>0</v>
      </c>
      <c r="V100" s="4">
        <v>8253</v>
      </c>
      <c r="W100" s="4">
        <v>6663</v>
      </c>
      <c r="X100" s="4">
        <v>14916</v>
      </c>
      <c r="Y100" s="6">
        <f t="shared" si="10"/>
        <v>0</v>
      </c>
      <c r="Z100" s="4">
        <v>4760</v>
      </c>
      <c r="AA100" s="4">
        <v>4037</v>
      </c>
      <c r="AB100" s="3">
        <v>8797</v>
      </c>
      <c r="AC100" s="6">
        <f t="shared" si="11"/>
        <v>0</v>
      </c>
    </row>
    <row r="101" spans="1:29" x14ac:dyDescent="0.55000000000000004">
      <c r="A101" t="s">
        <v>150</v>
      </c>
      <c r="B101" s="3">
        <v>1117365</v>
      </c>
      <c r="C101" s="3">
        <v>36995</v>
      </c>
      <c r="D101" s="3">
        <v>19360</v>
      </c>
      <c r="F101" s="4">
        <v>54214</v>
      </c>
      <c r="G101" s="4">
        <v>44452</v>
      </c>
      <c r="H101" s="4">
        <v>98666</v>
      </c>
      <c r="I101" s="6">
        <f t="shared" si="6"/>
        <v>0</v>
      </c>
      <c r="J101" s="4">
        <v>2386</v>
      </c>
      <c r="K101" s="4">
        <v>2118</v>
      </c>
      <c r="L101" s="4">
        <v>4504</v>
      </c>
      <c r="M101" s="6">
        <f t="shared" si="7"/>
        <v>0</v>
      </c>
      <c r="N101" s="4">
        <v>1181</v>
      </c>
      <c r="O101" s="4">
        <v>947</v>
      </c>
      <c r="P101" s="4">
        <v>2128</v>
      </c>
      <c r="Q101" s="6">
        <f t="shared" si="8"/>
        <v>0</v>
      </c>
      <c r="R101" s="4">
        <v>562836</v>
      </c>
      <c r="S101" s="4">
        <v>455863</v>
      </c>
      <c r="T101" s="4">
        <v>1018699</v>
      </c>
      <c r="U101" s="6">
        <f t="shared" si="9"/>
        <v>0</v>
      </c>
      <c r="V101" s="4">
        <v>17621</v>
      </c>
      <c r="W101" s="4">
        <v>14870</v>
      </c>
      <c r="X101" s="4">
        <v>32491</v>
      </c>
      <c r="Y101" s="6">
        <f t="shared" si="10"/>
        <v>0</v>
      </c>
      <c r="Z101" s="4">
        <v>9362</v>
      </c>
      <c r="AA101" s="4">
        <v>7870</v>
      </c>
      <c r="AB101" s="3">
        <v>17232</v>
      </c>
      <c r="AC101" s="6">
        <f t="shared" si="11"/>
        <v>0</v>
      </c>
    </row>
    <row r="102" spans="1:29" x14ac:dyDescent="0.55000000000000004">
      <c r="A102" t="s">
        <v>151</v>
      </c>
      <c r="B102" s="3">
        <v>1692602</v>
      </c>
      <c r="C102" s="3">
        <v>74789</v>
      </c>
      <c r="D102" s="3">
        <v>56176</v>
      </c>
      <c r="F102" s="4">
        <v>134215</v>
      </c>
      <c r="G102" s="4">
        <v>110595</v>
      </c>
      <c r="H102" s="4">
        <v>244810</v>
      </c>
      <c r="I102" s="6">
        <f t="shared" si="6"/>
        <v>0</v>
      </c>
      <c r="J102" s="4">
        <v>3907</v>
      </c>
      <c r="K102" s="4">
        <v>2817</v>
      </c>
      <c r="L102" s="4">
        <v>6724</v>
      </c>
      <c r="M102" s="6">
        <f t="shared" si="7"/>
        <v>0</v>
      </c>
      <c r="N102" s="4">
        <v>2680</v>
      </c>
      <c r="O102" s="4">
        <v>2185</v>
      </c>
      <c r="P102" s="4">
        <v>4865</v>
      </c>
      <c r="Q102" s="6">
        <f t="shared" si="8"/>
        <v>0</v>
      </c>
      <c r="R102" s="4">
        <v>791928</v>
      </c>
      <c r="S102" s="4">
        <v>655864</v>
      </c>
      <c r="T102" s="4">
        <v>1447792</v>
      </c>
      <c r="U102" s="6">
        <f t="shared" si="9"/>
        <v>0</v>
      </c>
      <c r="V102" s="4">
        <v>35734</v>
      </c>
      <c r="W102" s="4">
        <v>32331</v>
      </c>
      <c r="X102" s="4">
        <v>68065</v>
      </c>
      <c r="Y102" s="6">
        <f t="shared" si="10"/>
        <v>0</v>
      </c>
      <c r="Z102" s="4">
        <v>28221</v>
      </c>
      <c r="AA102" s="4">
        <v>23090</v>
      </c>
      <c r="AB102" s="3">
        <v>51311</v>
      </c>
      <c r="AC102" s="6">
        <f t="shared" si="11"/>
        <v>0</v>
      </c>
    </row>
    <row r="103" spans="1:29" x14ac:dyDescent="0.55000000000000004">
      <c r="A103" t="s">
        <v>152</v>
      </c>
      <c r="B103" s="3">
        <v>614171</v>
      </c>
      <c r="C103" s="3">
        <v>25988</v>
      </c>
      <c r="D103" s="3">
        <v>16508</v>
      </c>
      <c r="F103" s="4">
        <v>17079</v>
      </c>
      <c r="G103" s="4">
        <v>16408</v>
      </c>
      <c r="H103" s="4">
        <v>33487</v>
      </c>
      <c r="I103" s="6">
        <f t="shared" si="6"/>
        <v>0</v>
      </c>
      <c r="J103" s="4">
        <v>1175</v>
      </c>
      <c r="K103" s="4">
        <v>1134</v>
      </c>
      <c r="L103" s="4">
        <v>2309</v>
      </c>
      <c r="M103" s="6">
        <f t="shared" si="7"/>
        <v>0</v>
      </c>
      <c r="N103" s="4">
        <v>731</v>
      </c>
      <c r="O103" s="4">
        <v>593</v>
      </c>
      <c r="P103" s="4">
        <v>1324</v>
      </c>
      <c r="Q103" s="6">
        <f t="shared" si="8"/>
        <v>0</v>
      </c>
      <c r="R103" s="4">
        <v>307922</v>
      </c>
      <c r="S103" s="4">
        <v>272762</v>
      </c>
      <c r="T103" s="4">
        <v>580684</v>
      </c>
      <c r="U103" s="6">
        <f t="shared" si="9"/>
        <v>0</v>
      </c>
      <c r="V103" s="4">
        <v>12659</v>
      </c>
      <c r="W103" s="4">
        <v>11020</v>
      </c>
      <c r="X103" s="4">
        <v>23679</v>
      </c>
      <c r="Y103" s="6">
        <f t="shared" si="10"/>
        <v>0</v>
      </c>
      <c r="Z103" s="4">
        <v>7922</v>
      </c>
      <c r="AA103" s="4">
        <v>7262</v>
      </c>
      <c r="AB103" s="3">
        <v>15184</v>
      </c>
      <c r="AC103" s="6">
        <f t="shared" si="11"/>
        <v>0</v>
      </c>
    </row>
    <row r="104" spans="1:29" x14ac:dyDescent="0.55000000000000004">
      <c r="A104" t="s">
        <v>153</v>
      </c>
      <c r="B104" s="3">
        <v>750228</v>
      </c>
      <c r="C104" s="3">
        <v>20115</v>
      </c>
      <c r="D104" s="3">
        <v>13720</v>
      </c>
      <c r="F104" s="4">
        <v>31305</v>
      </c>
      <c r="G104" s="4">
        <v>29936</v>
      </c>
      <c r="H104" s="4">
        <v>61241</v>
      </c>
      <c r="I104" s="6">
        <f t="shared" si="6"/>
        <v>0</v>
      </c>
      <c r="J104" s="4">
        <v>1545</v>
      </c>
      <c r="K104" s="4">
        <v>1421</v>
      </c>
      <c r="L104" s="4">
        <v>2966</v>
      </c>
      <c r="M104" s="6">
        <f t="shared" si="7"/>
        <v>0</v>
      </c>
      <c r="N104" s="4">
        <v>1167</v>
      </c>
      <c r="O104" s="4">
        <v>908</v>
      </c>
      <c r="P104" s="4">
        <v>2075</v>
      </c>
      <c r="Q104" s="6">
        <f t="shared" si="8"/>
        <v>0</v>
      </c>
      <c r="R104" s="4">
        <v>363147</v>
      </c>
      <c r="S104" s="4">
        <v>325840</v>
      </c>
      <c r="T104" s="4">
        <v>688987</v>
      </c>
      <c r="U104" s="6">
        <f t="shared" si="9"/>
        <v>0</v>
      </c>
      <c r="V104" s="4">
        <v>8994</v>
      </c>
      <c r="W104" s="4">
        <v>8155</v>
      </c>
      <c r="X104" s="4">
        <v>17149</v>
      </c>
      <c r="Y104" s="6">
        <f t="shared" si="10"/>
        <v>0</v>
      </c>
      <c r="Z104" s="4">
        <v>6137</v>
      </c>
      <c r="AA104" s="4">
        <v>5508</v>
      </c>
      <c r="AB104" s="3">
        <v>11645</v>
      </c>
      <c r="AC104" s="6">
        <f t="shared" si="11"/>
        <v>0</v>
      </c>
    </row>
    <row r="105" spans="1:29" x14ac:dyDescent="0.55000000000000004">
      <c r="A105" t="s">
        <v>154</v>
      </c>
      <c r="B105" s="3">
        <v>1950334</v>
      </c>
      <c r="C105" s="3">
        <v>53619</v>
      </c>
      <c r="D105" s="3">
        <v>31777</v>
      </c>
      <c r="F105" s="4">
        <v>202398</v>
      </c>
      <c r="G105" s="4">
        <v>169850</v>
      </c>
      <c r="H105" s="4">
        <v>372248</v>
      </c>
      <c r="I105" s="6">
        <f t="shared" si="6"/>
        <v>0</v>
      </c>
      <c r="J105" s="4">
        <v>6378</v>
      </c>
      <c r="K105" s="4">
        <v>6128</v>
      </c>
      <c r="L105" s="4">
        <v>12506</v>
      </c>
      <c r="M105" s="6">
        <f t="shared" si="7"/>
        <v>0</v>
      </c>
      <c r="N105" s="4">
        <v>3557</v>
      </c>
      <c r="O105" s="4">
        <v>3305</v>
      </c>
      <c r="P105" s="4">
        <v>6862</v>
      </c>
      <c r="Q105" s="6">
        <f t="shared" si="8"/>
        <v>0</v>
      </c>
      <c r="R105" s="4">
        <v>850588</v>
      </c>
      <c r="S105" s="4">
        <v>727498</v>
      </c>
      <c r="T105" s="4">
        <v>1578086</v>
      </c>
      <c r="U105" s="6">
        <f t="shared" si="9"/>
        <v>0</v>
      </c>
      <c r="V105" s="4">
        <v>21301</v>
      </c>
      <c r="W105" s="4">
        <v>19812</v>
      </c>
      <c r="X105" s="4">
        <v>41113</v>
      </c>
      <c r="Y105" s="6">
        <f t="shared" si="10"/>
        <v>0</v>
      </c>
      <c r="Z105" s="4">
        <v>13341</v>
      </c>
      <c r="AA105" s="4">
        <v>11574</v>
      </c>
      <c r="AB105" s="3">
        <v>24915</v>
      </c>
      <c r="AC105" s="6">
        <f t="shared" si="11"/>
        <v>0</v>
      </c>
    </row>
    <row r="106" spans="1:29" x14ac:dyDescent="0.55000000000000004">
      <c r="A106" t="s">
        <v>155</v>
      </c>
      <c r="B106" s="3">
        <v>9347452</v>
      </c>
      <c r="C106" s="3">
        <v>286895</v>
      </c>
      <c r="D106" s="3">
        <v>180114</v>
      </c>
      <c r="F106" s="4">
        <v>614549</v>
      </c>
      <c r="G106" s="4">
        <v>539681</v>
      </c>
      <c r="H106" s="4">
        <v>1225980</v>
      </c>
      <c r="I106" s="6">
        <f t="shared" si="6"/>
        <v>-71750</v>
      </c>
      <c r="J106" s="4">
        <v>20877</v>
      </c>
      <c r="K106" s="4">
        <v>18896</v>
      </c>
      <c r="L106" s="4">
        <v>42472</v>
      </c>
      <c r="M106" s="6">
        <f t="shared" si="7"/>
        <v>-2699</v>
      </c>
      <c r="N106" s="4">
        <v>13592</v>
      </c>
      <c r="O106" s="4">
        <v>11826</v>
      </c>
      <c r="P106" s="4">
        <v>26985</v>
      </c>
      <c r="Q106" s="6">
        <f t="shared" si="8"/>
        <v>-1567</v>
      </c>
      <c r="R106" s="4">
        <v>4175176</v>
      </c>
      <c r="S106" s="4">
        <v>3567057</v>
      </c>
      <c r="T106" s="4">
        <v>8121472</v>
      </c>
      <c r="U106" s="6">
        <f t="shared" si="9"/>
        <v>-379239</v>
      </c>
      <c r="V106" s="4">
        <v>121992</v>
      </c>
      <c r="W106" s="4">
        <v>109758</v>
      </c>
      <c r="X106" s="4">
        <v>244423</v>
      </c>
      <c r="Y106" s="6">
        <f t="shared" si="10"/>
        <v>-12673</v>
      </c>
      <c r="Z106" s="4">
        <v>79372</v>
      </c>
      <c r="AA106" s="4">
        <v>68793</v>
      </c>
      <c r="AB106" s="3">
        <v>153129</v>
      </c>
      <c r="AC106" s="6">
        <f t="shared" si="11"/>
        <v>-4964</v>
      </c>
    </row>
    <row r="107" spans="1:29" x14ac:dyDescent="0.55000000000000004">
      <c r="A107" t="s">
        <v>156</v>
      </c>
      <c r="B107" s="3">
        <v>29087949</v>
      </c>
      <c r="C107" s="3">
        <v>1161939</v>
      </c>
      <c r="D107" s="3">
        <v>747656</v>
      </c>
      <c r="F107" s="4">
        <v>2089884</v>
      </c>
      <c r="G107" s="4">
        <v>1629351</v>
      </c>
      <c r="H107" s="4">
        <v>3790985</v>
      </c>
      <c r="I107" s="6">
        <f t="shared" si="6"/>
        <v>-71750</v>
      </c>
      <c r="J107" s="4">
        <v>67189</v>
      </c>
      <c r="K107" s="4">
        <v>59903</v>
      </c>
      <c r="L107" s="4">
        <v>129791</v>
      </c>
      <c r="M107" s="6">
        <f t="shared" si="7"/>
        <v>-2699</v>
      </c>
      <c r="N107" s="4">
        <v>47537</v>
      </c>
      <c r="O107" s="4">
        <v>37855</v>
      </c>
      <c r="P107" s="4">
        <v>86959</v>
      </c>
      <c r="Q107" s="6">
        <f t="shared" si="8"/>
        <v>-1567</v>
      </c>
      <c r="R107" s="4">
        <v>13077917</v>
      </c>
      <c r="S107" s="4">
        <v>11839808</v>
      </c>
      <c r="T107" s="4">
        <v>25296964</v>
      </c>
      <c r="U107" s="6">
        <f t="shared" si="9"/>
        <v>-379239</v>
      </c>
      <c r="V107" s="4">
        <v>527583</v>
      </c>
      <c r="W107" s="4">
        <v>491892</v>
      </c>
      <c r="X107" s="4">
        <v>1032148</v>
      </c>
      <c r="Y107" s="6">
        <f t="shared" si="10"/>
        <v>-12673</v>
      </c>
      <c r="Z107" s="4">
        <v>346943</v>
      </c>
      <c r="AA107" s="4">
        <v>308790</v>
      </c>
      <c r="AB107" s="3">
        <v>660697</v>
      </c>
      <c r="AC107" s="6">
        <f t="shared" si="11"/>
        <v>-4964</v>
      </c>
    </row>
    <row r="108" spans="1:29" x14ac:dyDescent="0.55000000000000004">
      <c r="A108" t="s">
        <v>157</v>
      </c>
      <c r="B108" s="3">
        <v>157185556</v>
      </c>
      <c r="C108" s="3">
        <v>6664532</v>
      </c>
      <c r="D108" s="3">
        <v>4195925</v>
      </c>
      <c r="F108" s="4">
        <v>10903674</v>
      </c>
      <c r="G108" s="4">
        <v>9899721</v>
      </c>
      <c r="H108" s="4">
        <v>20875145</v>
      </c>
      <c r="I108" s="6">
        <f t="shared" si="6"/>
        <v>-71750</v>
      </c>
      <c r="J108" s="4">
        <v>381832</v>
      </c>
      <c r="K108" s="4">
        <v>352196</v>
      </c>
      <c r="L108" s="4">
        <v>736727</v>
      </c>
      <c r="M108" s="6">
        <f t="shared" si="7"/>
        <v>-2699</v>
      </c>
      <c r="N108" s="4">
        <v>295376</v>
      </c>
      <c r="O108" s="4">
        <v>241243</v>
      </c>
      <c r="P108" s="4">
        <v>538186</v>
      </c>
      <c r="Q108" s="6">
        <f t="shared" si="8"/>
        <v>-1567</v>
      </c>
      <c r="R108" s="4">
        <v>68086151</v>
      </c>
      <c r="S108" s="4">
        <v>67845021</v>
      </c>
      <c r="T108" s="4">
        <v>136310411</v>
      </c>
      <c r="U108" s="6">
        <f t="shared" si="9"/>
        <v>-379239</v>
      </c>
      <c r="V108" s="4">
        <v>3033591</v>
      </c>
      <c r="W108" s="4">
        <v>2881631</v>
      </c>
      <c r="X108" s="4">
        <v>5927805</v>
      </c>
      <c r="Y108" s="6">
        <f t="shared" si="10"/>
        <v>-12583</v>
      </c>
      <c r="Z108" s="4">
        <v>1900430</v>
      </c>
      <c r="AA108" s="4">
        <v>1752345</v>
      </c>
      <c r="AB108" s="3">
        <v>3657739</v>
      </c>
      <c r="AC108" s="6">
        <f t="shared" si="11"/>
        <v>-4964</v>
      </c>
    </row>
    <row r="109" spans="1:29" x14ac:dyDescent="0.55000000000000004">
      <c r="B109" s="3"/>
      <c r="C109" s="3"/>
      <c r="D109" s="3"/>
      <c r="F109" s="4"/>
      <c r="G109" s="4"/>
      <c r="H109" s="4"/>
      <c r="I109" s="6"/>
      <c r="J109" s="4"/>
      <c r="K109" s="4"/>
      <c r="L109" s="4"/>
      <c r="M109" s="6"/>
      <c r="N109" s="4"/>
      <c r="O109" s="4"/>
      <c r="P109" s="4"/>
      <c r="Q109" s="6"/>
      <c r="R109" s="4"/>
      <c r="S109" s="4"/>
      <c r="T109" s="4"/>
      <c r="U109" s="6"/>
      <c r="V109" s="4"/>
      <c r="W109" s="4"/>
      <c r="X109" s="4"/>
      <c r="Y109" s="6"/>
      <c r="Z109" s="4"/>
      <c r="AA109" s="4"/>
      <c r="AB109" s="3"/>
      <c r="AC109" s="6"/>
    </row>
    <row r="110" spans="1:29" x14ac:dyDescent="0.55000000000000004">
      <c r="B110" s="3"/>
      <c r="C110" s="3"/>
      <c r="D110" s="3"/>
      <c r="F110" s="4"/>
      <c r="G110" s="4"/>
      <c r="H110" s="4"/>
      <c r="I110" s="6"/>
      <c r="J110" s="4"/>
      <c r="K110" s="4"/>
      <c r="L110" s="4"/>
      <c r="M110" s="6"/>
      <c r="N110" s="4"/>
      <c r="O110" s="4"/>
      <c r="P110" s="4"/>
      <c r="Q110" s="6"/>
      <c r="R110" s="4"/>
      <c r="S110" s="4"/>
      <c r="T110" s="4"/>
      <c r="U110" s="6"/>
      <c r="V110" s="4"/>
      <c r="W110" s="4"/>
      <c r="X110" s="4"/>
      <c r="Y110" s="6"/>
      <c r="Z110" s="4"/>
      <c r="AA110" s="4"/>
      <c r="AB110" s="3"/>
      <c r="AC110" s="6"/>
    </row>
    <row r="111" spans="1:29" x14ac:dyDescent="0.55000000000000004">
      <c r="A111" t="s">
        <v>184</v>
      </c>
      <c r="B111" s="3"/>
      <c r="C111" s="3"/>
      <c r="D111" s="3"/>
      <c r="F111" s="4"/>
      <c r="G111" s="4"/>
      <c r="H111" s="4"/>
      <c r="I111" s="6"/>
      <c r="J111" s="4"/>
      <c r="K111" s="4"/>
      <c r="L111" s="4"/>
      <c r="M111" s="6"/>
      <c r="N111" s="4"/>
      <c r="O111" s="4"/>
      <c r="P111" s="4"/>
      <c r="Q111" s="6"/>
      <c r="R111" s="4"/>
      <c r="S111" s="4"/>
      <c r="T111" s="4"/>
      <c r="U111" s="6"/>
      <c r="V111" s="4"/>
      <c r="W111" s="4"/>
      <c r="X111" s="4"/>
      <c r="Y111" s="6"/>
      <c r="Z111" s="4"/>
      <c r="AA111" s="4"/>
      <c r="AB111" s="3"/>
      <c r="AC111" s="6"/>
    </row>
    <row r="112" spans="1:29" x14ac:dyDescent="0.55000000000000004">
      <c r="B112" s="3"/>
      <c r="C112" s="3"/>
      <c r="D112" s="3"/>
      <c r="F112" s="4"/>
      <c r="G112" s="4"/>
      <c r="H112" s="4"/>
      <c r="I112" s="6"/>
      <c r="J112" s="4"/>
      <c r="K112" s="4"/>
      <c r="L112" s="4"/>
      <c r="M112" s="6"/>
      <c r="N112" s="4"/>
      <c r="O112" s="4"/>
      <c r="P112" s="4"/>
      <c r="Q112" s="6"/>
      <c r="R112" s="4"/>
      <c r="S112" s="4"/>
      <c r="T112" s="4"/>
      <c r="U112" s="6"/>
      <c r="V112" s="4"/>
      <c r="W112" s="4"/>
      <c r="X112" s="4"/>
      <c r="Y112" s="6"/>
      <c r="Z112" s="4"/>
      <c r="AA112" s="4"/>
      <c r="AB112" s="3"/>
      <c r="AC112" s="6"/>
    </row>
    <row r="113" spans="1:29" x14ac:dyDescent="0.55000000000000004">
      <c r="A113" t="s">
        <v>185</v>
      </c>
      <c r="B113" s="3"/>
      <c r="C113" s="3"/>
      <c r="D113" s="3"/>
      <c r="F113" s="3"/>
      <c r="G113" s="3"/>
      <c r="H113" s="3"/>
      <c r="I113" s="8"/>
      <c r="J113" s="3"/>
      <c r="K113" s="3"/>
      <c r="L113" s="3"/>
      <c r="M113" s="8"/>
      <c r="N113" s="3"/>
      <c r="O113" s="3"/>
      <c r="P113" s="3"/>
      <c r="Q113" s="8"/>
      <c r="R113" s="3"/>
      <c r="S113" s="3"/>
      <c r="T113" s="3"/>
      <c r="U113" s="8"/>
      <c r="V113" s="3"/>
      <c r="W113" s="3"/>
      <c r="X113" s="3"/>
      <c r="Y113" s="8"/>
      <c r="Z113" s="3"/>
      <c r="AA113" s="3"/>
      <c r="AB113" s="3"/>
      <c r="AC113" s="8"/>
    </row>
    <row r="114" spans="1:29" x14ac:dyDescent="0.55000000000000004">
      <c r="A114" t="s">
        <v>186</v>
      </c>
      <c r="B114" s="3"/>
      <c r="C114" s="3"/>
      <c r="D114" s="3"/>
      <c r="F114" s="3"/>
      <c r="G114" s="3"/>
      <c r="H114" s="3"/>
      <c r="I114" s="8"/>
      <c r="J114" s="3"/>
      <c r="K114" s="3"/>
      <c r="L114" s="3"/>
      <c r="M114" s="8"/>
      <c r="N114" s="3"/>
      <c r="O114" s="3"/>
      <c r="P114" s="3"/>
      <c r="Q114" s="8"/>
      <c r="R114" s="3"/>
      <c r="S114" s="3"/>
      <c r="T114" s="3"/>
      <c r="U114" s="8"/>
      <c r="V114" s="3"/>
      <c r="W114" s="3"/>
      <c r="X114" s="3"/>
      <c r="Y114" s="8"/>
      <c r="Z114" s="3"/>
      <c r="AA114" s="3"/>
      <c r="AB114" s="3"/>
      <c r="AC114" s="8"/>
    </row>
    <row r="115" spans="1:29" x14ac:dyDescent="0.55000000000000004">
      <c r="B115" s="3"/>
      <c r="C115" s="3"/>
      <c r="D115" s="3"/>
      <c r="F115" s="3"/>
      <c r="G115" s="3"/>
      <c r="H115" s="3"/>
      <c r="I115" s="8"/>
      <c r="J115" s="3"/>
      <c r="K115" s="3"/>
      <c r="L115" s="3"/>
      <c r="M115" s="8"/>
      <c r="N115" s="3"/>
      <c r="O115" s="3"/>
      <c r="P115" s="3"/>
      <c r="Q115" s="8"/>
      <c r="R115" s="3"/>
      <c r="S115" s="3"/>
      <c r="T115" s="3"/>
      <c r="U115" s="8"/>
      <c r="V115" s="3"/>
      <c r="W115" s="3"/>
      <c r="X115" s="3"/>
      <c r="Y115" s="8"/>
      <c r="Z115" s="3"/>
      <c r="AA115" s="3"/>
      <c r="AB115" s="3"/>
      <c r="AC115" s="8"/>
    </row>
    <row r="116" spans="1:29" x14ac:dyDescent="0.55000000000000004">
      <c r="B116" s="3"/>
      <c r="C116" s="3"/>
      <c r="D116" s="3"/>
      <c r="F116" s="3"/>
      <c r="G116" s="3"/>
      <c r="H116" s="3"/>
      <c r="I116" s="8"/>
      <c r="J116" s="3"/>
      <c r="K116" s="3"/>
      <c r="L116" s="3"/>
      <c r="M116" s="8"/>
      <c r="N116" s="3"/>
      <c r="O116" s="3"/>
      <c r="P116" s="3"/>
      <c r="Q116" s="8"/>
      <c r="R116" s="3"/>
      <c r="S116" s="3"/>
      <c r="T116" s="3"/>
      <c r="U116" s="8"/>
      <c r="V116" s="3"/>
      <c r="W116" s="3"/>
      <c r="X116" s="3"/>
      <c r="Y116" s="8"/>
      <c r="Z116" s="3"/>
      <c r="AA116" s="3"/>
      <c r="AB116" s="3"/>
      <c r="AC116" s="8"/>
    </row>
    <row r="117" spans="1:29" x14ac:dyDescent="0.55000000000000004">
      <c r="B117" s="3"/>
      <c r="C117" s="3"/>
      <c r="D117" s="3"/>
      <c r="F117" s="3"/>
      <c r="G117" s="3"/>
      <c r="H117" s="3"/>
      <c r="I117" s="8"/>
      <c r="J117" s="3"/>
      <c r="K117" s="3"/>
      <c r="L117" s="3"/>
      <c r="M117" s="8"/>
      <c r="N117" s="3"/>
      <c r="O117" s="3"/>
      <c r="P117" s="3"/>
      <c r="Q117" s="8"/>
      <c r="R117" s="3"/>
      <c r="S117" s="3"/>
      <c r="T117" s="3"/>
      <c r="U117" s="8"/>
      <c r="V117" s="3"/>
      <c r="W117" s="3"/>
      <c r="X117" s="3"/>
      <c r="Y117" s="8"/>
      <c r="Z117" s="3"/>
      <c r="AA117" s="3"/>
      <c r="AB117" s="3"/>
      <c r="AC117" s="8"/>
    </row>
    <row r="118" spans="1:29" x14ac:dyDescent="0.55000000000000004">
      <c r="B118" s="3"/>
      <c r="C118" s="3"/>
      <c r="D118" s="3"/>
      <c r="F118" s="3"/>
      <c r="G118" s="3"/>
      <c r="H118" s="3"/>
      <c r="I118" s="8"/>
      <c r="J118" s="3"/>
      <c r="K118" s="3"/>
      <c r="L118" s="3"/>
      <c r="M118" s="8"/>
      <c r="N118" s="3"/>
      <c r="O118" s="3"/>
      <c r="P118" s="3"/>
      <c r="Q118" s="8"/>
      <c r="R118" s="3"/>
      <c r="S118" s="3"/>
      <c r="T118" s="3"/>
      <c r="U118" s="8"/>
      <c r="V118" s="3"/>
      <c r="W118" s="3"/>
      <c r="X118" s="3"/>
      <c r="Y118" s="8"/>
      <c r="Z118" s="3"/>
      <c r="AA118" s="3"/>
      <c r="AB118" s="3"/>
      <c r="AC118" s="8"/>
    </row>
    <row r="119" spans="1:29" x14ac:dyDescent="0.55000000000000004">
      <c r="B119" s="3"/>
      <c r="C119" s="3"/>
      <c r="D119" s="3"/>
      <c r="F119" s="3"/>
      <c r="G119" s="3"/>
      <c r="H119" s="3"/>
      <c r="I119" s="8"/>
      <c r="J119" s="3"/>
      <c r="K119" s="3"/>
      <c r="L119" s="3"/>
      <c r="M119" s="8"/>
      <c r="N119" s="3"/>
      <c r="O119" s="3"/>
      <c r="P119" s="3"/>
      <c r="Q119" s="8"/>
      <c r="R119" s="3"/>
      <c r="S119" s="3"/>
      <c r="T119" s="3"/>
      <c r="U119" s="8"/>
      <c r="V119" s="3"/>
      <c r="W119" s="3"/>
      <c r="X119" s="3"/>
      <c r="Y119" s="8"/>
      <c r="Z119" s="3"/>
      <c r="AA119" s="3"/>
      <c r="AB119" s="3"/>
      <c r="AC119" s="8"/>
    </row>
    <row r="120" spans="1:29" x14ac:dyDescent="0.55000000000000004">
      <c r="B120" s="3"/>
      <c r="C120" s="3"/>
      <c r="D120" s="3"/>
      <c r="F120" s="3"/>
      <c r="G120" s="3"/>
      <c r="H120" s="3"/>
      <c r="I120" s="8"/>
      <c r="J120" s="3"/>
      <c r="K120" s="3"/>
      <c r="L120" s="3"/>
      <c r="M120" s="8"/>
      <c r="N120" s="3"/>
      <c r="O120" s="3"/>
      <c r="P120" s="3"/>
      <c r="Q120" s="8"/>
      <c r="R120" s="3"/>
      <c r="S120" s="3"/>
      <c r="T120" s="3"/>
      <c r="U120" s="8"/>
      <c r="V120" s="3"/>
      <c r="W120" s="3"/>
      <c r="X120" s="3"/>
      <c r="Y120" s="8"/>
      <c r="Z120" s="3"/>
      <c r="AA120" s="3"/>
      <c r="AB120" s="3"/>
      <c r="AC120" s="8"/>
    </row>
    <row r="121" spans="1:29" x14ac:dyDescent="0.55000000000000004">
      <c r="B121" s="3"/>
      <c r="C121" s="3"/>
      <c r="D121" s="3"/>
      <c r="F121" s="3"/>
      <c r="G121" s="3"/>
      <c r="H121" s="3"/>
      <c r="I121" s="8"/>
      <c r="J121" s="3"/>
      <c r="K121" s="3"/>
      <c r="L121" s="3"/>
      <c r="M121" s="8"/>
      <c r="N121" s="3"/>
      <c r="O121" s="3"/>
      <c r="P121" s="3"/>
      <c r="Q121" s="8"/>
      <c r="R121" s="3"/>
      <c r="S121" s="3"/>
      <c r="T121" s="3"/>
      <c r="U121" s="8"/>
      <c r="V121" s="3"/>
      <c r="W121" s="3"/>
      <c r="X121" s="3"/>
      <c r="Y121" s="8"/>
      <c r="Z121" s="3"/>
      <c r="AA121" s="3"/>
      <c r="AB121" s="3"/>
      <c r="AC121" s="8"/>
    </row>
    <row r="122" spans="1:29" x14ac:dyDescent="0.55000000000000004">
      <c r="B122" s="3"/>
      <c r="C122" s="3"/>
      <c r="D122" s="3"/>
      <c r="F122" s="3"/>
      <c r="G122" s="3"/>
      <c r="H122" s="3"/>
      <c r="I122" s="8"/>
      <c r="J122" s="3"/>
      <c r="K122" s="3"/>
      <c r="L122" s="3"/>
      <c r="M122" s="8"/>
      <c r="N122" s="3"/>
      <c r="O122" s="3"/>
      <c r="P122" s="3"/>
      <c r="Q122" s="8"/>
      <c r="R122" s="3"/>
      <c r="S122" s="3"/>
      <c r="T122" s="3"/>
      <c r="U122" s="8"/>
      <c r="V122" s="3"/>
      <c r="W122" s="3"/>
      <c r="X122" s="3"/>
      <c r="Y122" s="8"/>
      <c r="Z122" s="3"/>
      <c r="AA122" s="3"/>
      <c r="AB122" s="3"/>
      <c r="AC122" s="8"/>
    </row>
    <row r="123" spans="1:29" x14ac:dyDescent="0.55000000000000004">
      <c r="B123" s="3"/>
      <c r="C123" s="3"/>
      <c r="D123" s="3"/>
      <c r="F123" s="3"/>
      <c r="G123" s="3"/>
      <c r="H123" s="3"/>
      <c r="I123" s="8"/>
      <c r="J123" s="3"/>
      <c r="K123" s="3"/>
      <c r="L123" s="3"/>
      <c r="M123" s="8"/>
      <c r="N123" s="3"/>
      <c r="O123" s="3"/>
      <c r="P123" s="3"/>
      <c r="Q123" s="8"/>
      <c r="R123" s="3"/>
      <c r="S123" s="3"/>
      <c r="T123" s="3"/>
      <c r="U123" s="8"/>
      <c r="V123" s="3"/>
      <c r="W123" s="3"/>
      <c r="X123" s="3"/>
      <c r="Y123" s="8"/>
      <c r="Z123" s="3"/>
      <c r="AA123" s="3"/>
      <c r="AB123" s="3"/>
      <c r="AC123" s="8"/>
    </row>
    <row r="124" spans="1:29" x14ac:dyDescent="0.55000000000000004">
      <c r="B124" s="3"/>
      <c r="C124" s="3"/>
      <c r="D124" s="3"/>
      <c r="F124" s="3"/>
      <c r="G124" s="3"/>
      <c r="H124" s="3"/>
      <c r="I124" s="8"/>
      <c r="J124" s="3"/>
      <c r="K124" s="3"/>
      <c r="L124" s="3"/>
      <c r="M124" s="8"/>
      <c r="N124" s="3"/>
      <c r="O124" s="3"/>
      <c r="P124" s="3"/>
      <c r="Q124" s="8"/>
      <c r="R124" s="3"/>
      <c r="S124" s="3"/>
      <c r="T124" s="3"/>
      <c r="U124" s="8"/>
      <c r="V124" s="3"/>
      <c r="W124" s="3"/>
      <c r="X124" s="3"/>
      <c r="Y124" s="8"/>
      <c r="Z124" s="3"/>
      <c r="AA124" s="3"/>
      <c r="AB124" s="3"/>
      <c r="AC124" s="8"/>
    </row>
    <row r="125" spans="1:29" x14ac:dyDescent="0.55000000000000004">
      <c r="B125" s="3"/>
      <c r="C125" s="3"/>
      <c r="D125" s="3"/>
      <c r="F125" s="3"/>
      <c r="G125" s="3"/>
      <c r="H125" s="3"/>
      <c r="I125" s="8"/>
      <c r="J125" s="3"/>
      <c r="K125" s="3"/>
      <c r="L125" s="3"/>
      <c r="M125" s="8"/>
      <c r="N125" s="3"/>
      <c r="O125" s="3"/>
      <c r="P125" s="3"/>
      <c r="Q125" s="8"/>
      <c r="R125" s="3"/>
      <c r="S125" s="3"/>
      <c r="T125" s="3"/>
      <c r="U125" s="8"/>
      <c r="V125" s="3"/>
      <c r="W125" s="3"/>
      <c r="X125" s="3"/>
      <c r="Y125" s="8"/>
      <c r="Z125" s="3"/>
      <c r="AA125" s="3"/>
      <c r="AB125" s="3"/>
      <c r="AC125" s="8"/>
    </row>
    <row r="126" spans="1:29" x14ac:dyDescent="0.55000000000000004">
      <c r="B126" s="3"/>
      <c r="C126" s="3"/>
      <c r="D126" s="3"/>
      <c r="F126" s="3"/>
      <c r="G126" s="3"/>
      <c r="H126" s="3"/>
      <c r="I126" s="8"/>
      <c r="J126" s="3"/>
      <c r="K126" s="3"/>
      <c r="L126" s="3"/>
      <c r="M126" s="8"/>
      <c r="N126" s="3"/>
      <c r="O126" s="3"/>
      <c r="P126" s="3"/>
      <c r="Q126" s="8"/>
      <c r="R126" s="3"/>
      <c r="S126" s="3"/>
      <c r="T126" s="3"/>
      <c r="U126" s="8"/>
      <c r="V126" s="3"/>
      <c r="W126" s="3"/>
      <c r="X126" s="3"/>
      <c r="Y126" s="8"/>
      <c r="Z126" s="3"/>
      <c r="AA126" s="3"/>
      <c r="AB126" s="3"/>
      <c r="AC126" s="8"/>
    </row>
    <row r="127" spans="1:29" x14ac:dyDescent="0.55000000000000004">
      <c r="B127" s="3"/>
      <c r="C127" s="3"/>
      <c r="D127" s="3"/>
      <c r="F127" s="3"/>
      <c r="G127" s="3"/>
      <c r="H127" s="3"/>
      <c r="I127" s="8"/>
      <c r="J127" s="3"/>
      <c r="K127" s="3"/>
      <c r="L127" s="3"/>
      <c r="M127" s="8"/>
      <c r="N127" s="3"/>
      <c r="O127" s="3"/>
      <c r="P127" s="3"/>
      <c r="Q127" s="8"/>
      <c r="R127" s="3"/>
      <c r="S127" s="3"/>
      <c r="T127" s="3"/>
      <c r="U127" s="8"/>
      <c r="V127" s="3"/>
      <c r="W127" s="3"/>
      <c r="X127" s="3"/>
      <c r="Y127" s="8"/>
      <c r="Z127" s="3"/>
      <c r="AA127" s="3"/>
      <c r="AB127" s="3"/>
      <c r="AC127" s="8"/>
    </row>
    <row r="128" spans="1:29" x14ac:dyDescent="0.55000000000000004">
      <c r="B128" s="3"/>
      <c r="C128" s="3"/>
      <c r="D128" s="3"/>
      <c r="F128" s="3"/>
      <c r="G128" s="3"/>
      <c r="H128" s="3"/>
      <c r="I128" s="8"/>
      <c r="J128" s="3"/>
      <c r="K128" s="3"/>
      <c r="L128" s="3"/>
      <c r="M128" s="8"/>
      <c r="N128" s="3"/>
      <c r="O128" s="3"/>
      <c r="P128" s="3"/>
      <c r="Q128" s="8"/>
      <c r="R128" s="3"/>
      <c r="S128" s="3"/>
      <c r="T128" s="3"/>
      <c r="U128" s="8"/>
      <c r="V128" s="3"/>
      <c r="W128" s="3"/>
      <c r="X128" s="3"/>
      <c r="Y128" s="8"/>
      <c r="Z128" s="3"/>
      <c r="AA128" s="3"/>
      <c r="AB128" s="3"/>
      <c r="AC128" s="8"/>
    </row>
    <row r="129" spans="2:29" x14ac:dyDescent="0.55000000000000004">
      <c r="B129" s="3"/>
      <c r="C129" s="3"/>
      <c r="D129" s="3"/>
      <c r="F129" s="3"/>
      <c r="G129" s="3"/>
      <c r="H129" s="3"/>
      <c r="I129" s="8"/>
      <c r="J129" s="3"/>
      <c r="K129" s="3"/>
      <c r="L129" s="3"/>
      <c r="M129" s="8"/>
      <c r="N129" s="3"/>
      <c r="O129" s="3"/>
      <c r="P129" s="3"/>
      <c r="Q129" s="8"/>
      <c r="R129" s="3"/>
      <c r="S129" s="3"/>
      <c r="T129" s="3"/>
      <c r="U129" s="8"/>
      <c r="V129" s="3"/>
      <c r="W129" s="3"/>
      <c r="X129" s="3"/>
      <c r="Y129" s="8"/>
      <c r="Z129" s="3"/>
      <c r="AA129" s="3"/>
      <c r="AB129" s="3"/>
      <c r="AC129" s="8"/>
    </row>
    <row r="130" spans="2:29" x14ac:dyDescent="0.55000000000000004">
      <c r="B130" s="3"/>
      <c r="C130" s="3"/>
      <c r="D130" s="3"/>
      <c r="F130" s="3"/>
      <c r="G130" s="3"/>
      <c r="H130" s="3"/>
      <c r="I130" s="8"/>
      <c r="J130" s="3"/>
      <c r="K130" s="3"/>
      <c r="L130" s="3"/>
      <c r="M130" s="8"/>
      <c r="N130" s="3"/>
      <c r="O130" s="3"/>
      <c r="P130" s="3"/>
      <c r="Q130" s="8"/>
      <c r="R130" s="3"/>
      <c r="S130" s="3"/>
      <c r="T130" s="3"/>
      <c r="U130" s="8"/>
      <c r="V130" s="3"/>
      <c r="W130" s="3"/>
      <c r="X130" s="3"/>
      <c r="Y130" s="8"/>
      <c r="Z130" s="3"/>
      <c r="AA130" s="3"/>
      <c r="AB130" s="3"/>
      <c r="AC130" s="8"/>
    </row>
    <row r="131" spans="2:29" x14ac:dyDescent="0.55000000000000004">
      <c r="B131" s="3"/>
      <c r="C131" s="3"/>
      <c r="D131" s="3"/>
      <c r="F131" s="3"/>
      <c r="G131" s="3"/>
      <c r="H131" s="3"/>
      <c r="I131" s="8"/>
      <c r="J131" s="3"/>
      <c r="K131" s="3"/>
      <c r="L131" s="3"/>
      <c r="M131" s="8"/>
      <c r="N131" s="3"/>
      <c r="O131" s="3"/>
      <c r="P131" s="3"/>
      <c r="Q131" s="8"/>
      <c r="R131" s="3"/>
      <c r="S131" s="3"/>
      <c r="T131" s="3"/>
      <c r="U131" s="8"/>
      <c r="V131" s="3"/>
      <c r="W131" s="3"/>
      <c r="X131" s="3"/>
      <c r="Y131" s="8"/>
      <c r="Z131" s="3"/>
      <c r="AA131" s="3"/>
      <c r="AB131" s="3"/>
      <c r="AC131" s="8"/>
    </row>
    <row r="132" spans="2:29" x14ac:dyDescent="0.55000000000000004">
      <c r="B132" s="3"/>
      <c r="C132" s="3"/>
      <c r="D132" s="3"/>
      <c r="F132" s="3"/>
      <c r="G132" s="3"/>
      <c r="H132" s="3"/>
      <c r="I132" s="8"/>
      <c r="J132" s="3"/>
      <c r="K132" s="3"/>
      <c r="L132" s="3"/>
      <c r="M132" s="8"/>
      <c r="N132" s="3"/>
      <c r="O132" s="3"/>
      <c r="P132" s="3"/>
      <c r="Q132" s="8"/>
      <c r="R132" s="3"/>
      <c r="S132" s="3"/>
      <c r="T132" s="3"/>
      <c r="U132" s="8"/>
      <c r="V132" s="3"/>
      <c r="W132" s="3"/>
      <c r="X132" s="3"/>
      <c r="Y132" s="8"/>
      <c r="Z132" s="3"/>
      <c r="AA132" s="3"/>
      <c r="AB132" s="3"/>
      <c r="AC132" s="8"/>
    </row>
    <row r="133" spans="2:29" x14ac:dyDescent="0.55000000000000004">
      <c r="B133" s="3"/>
      <c r="C133" s="3"/>
      <c r="D133" s="3"/>
      <c r="F133" s="3"/>
      <c r="G133" s="3"/>
      <c r="H133" s="3"/>
      <c r="I133" s="8"/>
      <c r="J133" s="3"/>
      <c r="K133" s="3"/>
      <c r="L133" s="3"/>
      <c r="M133" s="8"/>
      <c r="N133" s="3"/>
      <c r="O133" s="3"/>
      <c r="P133" s="3"/>
      <c r="Q133" s="8"/>
      <c r="R133" s="3"/>
      <c r="S133" s="3"/>
      <c r="T133" s="3"/>
      <c r="U133" s="8"/>
      <c r="V133" s="3"/>
      <c r="W133" s="3"/>
      <c r="X133" s="3"/>
      <c r="Y133" s="8"/>
      <c r="Z133" s="3"/>
      <c r="AA133" s="3"/>
      <c r="AB133" s="3"/>
      <c r="AC133" s="8"/>
    </row>
    <row r="134" spans="2:29" x14ac:dyDescent="0.55000000000000004">
      <c r="B134" s="3"/>
      <c r="C134" s="3"/>
      <c r="D134" s="3"/>
      <c r="F134" s="3"/>
      <c r="G134" s="3"/>
      <c r="H134" s="3"/>
      <c r="I134" s="8"/>
      <c r="J134" s="3"/>
      <c r="K134" s="3"/>
      <c r="L134" s="3"/>
      <c r="M134" s="8"/>
      <c r="N134" s="3"/>
      <c r="O134" s="3"/>
      <c r="P134" s="3"/>
      <c r="Q134" s="8"/>
      <c r="R134" s="3"/>
      <c r="S134" s="3"/>
      <c r="T134" s="3"/>
      <c r="U134" s="8"/>
      <c r="V134" s="3"/>
      <c r="W134" s="3"/>
      <c r="X134" s="3"/>
      <c r="Y134" s="8"/>
      <c r="Z134" s="3"/>
      <c r="AA134" s="3"/>
      <c r="AB134" s="3"/>
      <c r="AC134" s="8"/>
    </row>
    <row r="135" spans="2:29" x14ac:dyDescent="0.55000000000000004">
      <c r="B135" s="3"/>
      <c r="C135" s="3"/>
      <c r="D135" s="3"/>
      <c r="F135" s="3"/>
      <c r="G135" s="3"/>
      <c r="H135" s="3"/>
      <c r="I135" s="8"/>
      <c r="J135" s="3"/>
      <c r="K135" s="3"/>
      <c r="L135" s="3"/>
      <c r="M135" s="8"/>
      <c r="N135" s="3"/>
      <c r="O135" s="3"/>
      <c r="P135" s="3"/>
      <c r="Q135" s="8"/>
      <c r="R135" s="3"/>
      <c r="S135" s="3"/>
      <c r="T135" s="3"/>
      <c r="U135" s="8"/>
      <c r="V135" s="3"/>
      <c r="W135" s="3"/>
      <c r="X135" s="3"/>
      <c r="Y135" s="8"/>
      <c r="Z135" s="3"/>
      <c r="AA135" s="3"/>
      <c r="AB135" s="3"/>
      <c r="AC135" s="8"/>
    </row>
    <row r="136" spans="2:29" x14ac:dyDescent="0.55000000000000004">
      <c r="B136" s="3"/>
      <c r="C136" s="3"/>
      <c r="D136" s="3"/>
      <c r="F136" s="3"/>
      <c r="G136" s="3"/>
      <c r="H136" s="3"/>
      <c r="I136" s="8"/>
      <c r="J136" s="3"/>
      <c r="K136" s="3"/>
      <c r="L136" s="3"/>
      <c r="M136" s="8"/>
      <c r="N136" s="3"/>
      <c r="O136" s="3"/>
      <c r="P136" s="3"/>
      <c r="Q136" s="8"/>
      <c r="R136" s="3"/>
      <c r="S136" s="3"/>
      <c r="T136" s="3"/>
      <c r="U136" s="8"/>
      <c r="V136" s="3"/>
      <c r="W136" s="3"/>
      <c r="X136" s="3"/>
      <c r="Y136" s="8"/>
      <c r="Z136" s="3"/>
      <c r="AA136" s="3"/>
      <c r="AB136" s="3"/>
      <c r="AC136" s="8"/>
    </row>
    <row r="137" spans="2:29" x14ac:dyDescent="0.55000000000000004">
      <c r="B137" s="3"/>
      <c r="C137" s="3"/>
      <c r="D137" s="3"/>
      <c r="F137" s="3"/>
      <c r="G137" s="3"/>
      <c r="H137" s="3"/>
      <c r="I137" s="8"/>
      <c r="J137" s="3"/>
      <c r="K137" s="3"/>
      <c r="L137" s="3"/>
      <c r="M137" s="8"/>
      <c r="N137" s="3"/>
      <c r="O137" s="3"/>
      <c r="P137" s="3"/>
      <c r="Q137" s="8"/>
      <c r="R137" s="3"/>
      <c r="S137" s="3"/>
      <c r="T137" s="3"/>
      <c r="U137" s="8"/>
      <c r="V137" s="3"/>
      <c r="W137" s="3"/>
      <c r="X137" s="3"/>
      <c r="Y137" s="8"/>
      <c r="Z137" s="3"/>
      <c r="AA137" s="3"/>
      <c r="AB137" s="3"/>
      <c r="AC137" s="8"/>
    </row>
    <row r="138" spans="2:29" x14ac:dyDescent="0.55000000000000004">
      <c r="B138" s="3"/>
      <c r="C138" s="3"/>
      <c r="D138" s="3"/>
      <c r="F138" s="3"/>
      <c r="G138" s="3"/>
      <c r="H138" s="3"/>
      <c r="I138" s="8"/>
      <c r="J138" s="3"/>
      <c r="K138" s="3"/>
      <c r="L138" s="3"/>
      <c r="M138" s="8"/>
      <c r="N138" s="3"/>
      <c r="O138" s="3"/>
      <c r="P138" s="3"/>
      <c r="Q138" s="8"/>
      <c r="R138" s="3"/>
      <c r="S138" s="3"/>
      <c r="T138" s="3"/>
      <c r="U138" s="8"/>
      <c r="V138" s="3"/>
      <c r="W138" s="3"/>
      <c r="X138" s="3"/>
      <c r="Y138" s="8"/>
      <c r="Z138" s="3"/>
      <c r="AA138" s="3"/>
      <c r="AB138" s="3"/>
      <c r="AC138" s="8"/>
    </row>
    <row r="139" spans="2:29" x14ac:dyDescent="0.55000000000000004">
      <c r="B139" s="3"/>
      <c r="C139" s="3"/>
      <c r="D139" s="3"/>
      <c r="F139" s="3"/>
      <c r="G139" s="3"/>
      <c r="H139" s="3"/>
      <c r="I139" s="8"/>
      <c r="J139" s="3"/>
      <c r="K139" s="3"/>
      <c r="L139" s="3"/>
      <c r="M139" s="8"/>
      <c r="N139" s="3"/>
      <c r="O139" s="3"/>
      <c r="P139" s="3"/>
      <c r="Q139" s="8"/>
      <c r="R139" s="3"/>
      <c r="S139" s="3"/>
      <c r="T139" s="3"/>
      <c r="U139" s="8"/>
      <c r="V139" s="3"/>
      <c r="W139" s="3"/>
      <c r="X139" s="3"/>
      <c r="Y139" s="8"/>
      <c r="Z139" s="3"/>
      <c r="AA139" s="3"/>
      <c r="AB139" s="3"/>
      <c r="AC139" s="8"/>
    </row>
    <row r="140" spans="2:29" x14ac:dyDescent="0.55000000000000004">
      <c r="B140" s="3"/>
      <c r="C140" s="3"/>
      <c r="D140" s="3"/>
      <c r="F140" s="3"/>
      <c r="G140" s="3"/>
      <c r="H140" s="3"/>
      <c r="I140" s="8"/>
      <c r="J140" s="3"/>
      <c r="K140" s="3"/>
      <c r="L140" s="3"/>
      <c r="M140" s="8"/>
      <c r="N140" s="3"/>
      <c r="O140" s="3"/>
      <c r="P140" s="3"/>
      <c r="Q140" s="8"/>
      <c r="R140" s="3"/>
      <c r="S140" s="3"/>
      <c r="T140" s="3"/>
      <c r="U140" s="8"/>
      <c r="V140" s="3"/>
      <c r="W140" s="3"/>
      <c r="X140" s="3"/>
      <c r="Y140" s="8"/>
      <c r="Z140" s="3"/>
      <c r="AA140" s="3"/>
      <c r="AB140" s="3"/>
      <c r="AC140" s="8"/>
    </row>
    <row r="141" spans="2:29" x14ac:dyDescent="0.55000000000000004">
      <c r="B141" s="3"/>
      <c r="C141" s="3"/>
      <c r="D141" s="3"/>
      <c r="F141" s="3"/>
      <c r="G141" s="3"/>
      <c r="H141" s="3"/>
      <c r="I141" s="8"/>
      <c r="J141" s="3"/>
      <c r="K141" s="3"/>
      <c r="L141" s="3"/>
      <c r="M141" s="8"/>
      <c r="N141" s="3"/>
      <c r="O141" s="3"/>
      <c r="P141" s="3"/>
      <c r="Q141" s="8"/>
      <c r="R141" s="3"/>
      <c r="S141" s="3"/>
      <c r="T141" s="3"/>
      <c r="U141" s="8"/>
      <c r="V141" s="3"/>
      <c r="W141" s="3"/>
      <c r="X141" s="3"/>
      <c r="Y141" s="8"/>
      <c r="Z141" s="3"/>
      <c r="AA141" s="3"/>
      <c r="AB141" s="3"/>
      <c r="AC141" s="8"/>
    </row>
    <row r="142" spans="2:29" x14ac:dyDescent="0.55000000000000004">
      <c r="B142" s="3"/>
      <c r="C142" s="3"/>
      <c r="D142" s="3"/>
      <c r="F142" s="3"/>
      <c r="G142" s="3"/>
      <c r="H142" s="3"/>
      <c r="I142" s="8"/>
      <c r="J142" s="3"/>
      <c r="K142" s="3"/>
      <c r="L142" s="3"/>
      <c r="M142" s="8"/>
      <c r="N142" s="3"/>
      <c r="O142" s="3"/>
      <c r="P142" s="3"/>
      <c r="Q142" s="8"/>
      <c r="R142" s="3"/>
      <c r="S142" s="3"/>
      <c r="T142" s="3"/>
      <c r="U142" s="8"/>
      <c r="V142" s="3"/>
      <c r="W142" s="3"/>
      <c r="X142" s="3"/>
      <c r="Y142" s="8"/>
      <c r="Z142" s="3"/>
      <c r="AA142" s="3"/>
      <c r="AB142" s="3"/>
      <c r="AC142" s="8"/>
    </row>
    <row r="143" spans="2:29" x14ac:dyDescent="0.55000000000000004">
      <c r="B143" s="3"/>
      <c r="C143" s="3"/>
      <c r="D143" s="3"/>
      <c r="F143" s="3"/>
      <c r="G143" s="3"/>
      <c r="H143" s="3"/>
      <c r="I143" s="8"/>
      <c r="J143" s="3"/>
      <c r="K143" s="3"/>
      <c r="L143" s="3"/>
      <c r="M143" s="8"/>
      <c r="N143" s="3"/>
      <c r="O143" s="3"/>
      <c r="P143" s="3"/>
      <c r="Q143" s="8"/>
      <c r="R143" s="3"/>
      <c r="S143" s="3"/>
      <c r="T143" s="3"/>
      <c r="U143" s="8"/>
      <c r="V143" s="3"/>
      <c r="W143" s="3"/>
      <c r="X143" s="3"/>
      <c r="Y143" s="8"/>
      <c r="Z143" s="3"/>
      <c r="AA143" s="3"/>
      <c r="AB143" s="3"/>
      <c r="AC143" s="8"/>
    </row>
    <row r="144" spans="2:29" x14ac:dyDescent="0.55000000000000004">
      <c r="B144" s="3"/>
      <c r="C144" s="3"/>
      <c r="D144" s="3"/>
      <c r="F144" s="3"/>
      <c r="G144" s="3"/>
      <c r="H144" s="3"/>
      <c r="I144" s="8"/>
      <c r="J144" s="3"/>
      <c r="K144" s="3"/>
      <c r="L144" s="3"/>
      <c r="M144" s="8"/>
      <c r="N144" s="3"/>
      <c r="O144" s="3"/>
      <c r="P144" s="3"/>
      <c r="Q144" s="8"/>
      <c r="R144" s="3"/>
      <c r="S144" s="3"/>
      <c r="T144" s="3"/>
      <c r="U144" s="8"/>
      <c r="V144" s="3"/>
      <c r="W144" s="3"/>
      <c r="X144" s="3"/>
      <c r="Y144" s="8"/>
      <c r="Z144" s="3"/>
      <c r="AA144" s="3"/>
      <c r="AB144" s="3"/>
      <c r="AC144" s="8"/>
    </row>
    <row r="145" spans="2:29" x14ac:dyDescent="0.55000000000000004">
      <c r="B145" s="3"/>
      <c r="C145" s="3"/>
      <c r="D145" s="3"/>
      <c r="F145" s="3"/>
      <c r="G145" s="3"/>
      <c r="H145" s="3"/>
      <c r="I145" s="8"/>
      <c r="J145" s="3"/>
      <c r="K145" s="3"/>
      <c r="L145" s="3"/>
      <c r="M145" s="8"/>
      <c r="N145" s="3"/>
      <c r="O145" s="3"/>
      <c r="P145" s="3"/>
      <c r="Q145" s="8"/>
      <c r="R145" s="3"/>
      <c r="S145" s="3"/>
      <c r="T145" s="3"/>
      <c r="U145" s="8"/>
      <c r="V145" s="3"/>
      <c r="W145" s="3"/>
      <c r="X145" s="3"/>
      <c r="Y145" s="8"/>
      <c r="Z145" s="3"/>
      <c r="AA145" s="3"/>
      <c r="AB145" s="3"/>
      <c r="AC145" s="8"/>
    </row>
    <row r="146" spans="2:29" x14ac:dyDescent="0.55000000000000004">
      <c r="B146" s="3"/>
      <c r="C146" s="3"/>
      <c r="D146" s="3"/>
      <c r="F146" s="3"/>
      <c r="G146" s="3"/>
      <c r="H146" s="3"/>
      <c r="I146" s="8"/>
      <c r="J146" s="3"/>
      <c r="K146" s="3"/>
      <c r="L146" s="3"/>
      <c r="M146" s="8"/>
      <c r="N146" s="3"/>
      <c r="O146" s="3"/>
      <c r="P146" s="3"/>
      <c r="Q146" s="8"/>
      <c r="R146" s="3"/>
      <c r="S146" s="3"/>
      <c r="T146" s="3"/>
      <c r="U146" s="8"/>
      <c r="V146" s="3"/>
      <c r="W146" s="3"/>
      <c r="X146" s="3"/>
      <c r="Y146" s="8"/>
      <c r="Z146" s="3"/>
      <c r="AA146" s="3"/>
      <c r="AB146" s="3"/>
      <c r="AC146" s="8"/>
    </row>
    <row r="147" spans="2:29" x14ac:dyDescent="0.55000000000000004">
      <c r="B147" s="3"/>
      <c r="C147" s="3"/>
      <c r="D147" s="3"/>
      <c r="F147" s="3"/>
      <c r="G147" s="3"/>
      <c r="H147" s="3"/>
      <c r="I147" s="8"/>
      <c r="J147" s="3"/>
      <c r="K147" s="3"/>
      <c r="L147" s="3"/>
      <c r="M147" s="8"/>
      <c r="N147" s="3"/>
      <c r="O147" s="3"/>
      <c r="P147" s="3"/>
      <c r="Q147" s="8"/>
      <c r="R147" s="3"/>
      <c r="S147" s="3"/>
      <c r="T147" s="3"/>
      <c r="U147" s="8"/>
      <c r="V147" s="3"/>
      <c r="W147" s="3"/>
      <c r="X147" s="3"/>
      <c r="Y147" s="8"/>
      <c r="Z147" s="3"/>
      <c r="AA147" s="3"/>
      <c r="AB147" s="3"/>
      <c r="AC147" s="8"/>
    </row>
    <row r="148" spans="2:29" x14ac:dyDescent="0.55000000000000004">
      <c r="B148" s="3"/>
      <c r="C148" s="3"/>
      <c r="D148" s="3"/>
      <c r="F148" s="3"/>
      <c r="G148" s="3"/>
      <c r="H148" s="3"/>
      <c r="I148" s="8"/>
      <c r="J148" s="3"/>
      <c r="K148" s="3"/>
      <c r="L148" s="3"/>
      <c r="M148" s="8"/>
      <c r="N148" s="3"/>
      <c r="O148" s="3"/>
      <c r="P148" s="3"/>
      <c r="Q148" s="8"/>
      <c r="R148" s="3"/>
      <c r="S148" s="3"/>
      <c r="T148" s="3"/>
      <c r="U148" s="8"/>
      <c r="V148" s="3"/>
      <c r="W148" s="3"/>
      <c r="X148" s="3"/>
      <c r="Y148" s="8"/>
      <c r="Z148" s="3"/>
      <c r="AA148" s="3"/>
      <c r="AB148" s="3"/>
      <c r="AC148" s="8"/>
    </row>
    <row r="149" spans="2:29" x14ac:dyDescent="0.55000000000000004">
      <c r="B149" s="3"/>
      <c r="C149" s="3"/>
      <c r="D149" s="3"/>
      <c r="F149" s="3"/>
      <c r="G149" s="3"/>
      <c r="H149" s="3"/>
      <c r="I149" s="8"/>
      <c r="J149" s="3"/>
      <c r="K149" s="3"/>
      <c r="L149" s="3"/>
      <c r="M149" s="8"/>
      <c r="N149" s="3"/>
      <c r="O149" s="3"/>
      <c r="P149" s="3"/>
      <c r="Q149" s="8"/>
      <c r="R149" s="3"/>
      <c r="S149" s="3"/>
      <c r="T149" s="3"/>
      <c r="U149" s="8"/>
      <c r="V149" s="3"/>
      <c r="W149" s="3"/>
      <c r="X149" s="3"/>
      <c r="Y149" s="8"/>
      <c r="Z149" s="3"/>
      <c r="AA149" s="3"/>
      <c r="AB149" s="3"/>
      <c r="AC149" s="8"/>
    </row>
    <row r="150" spans="2:29" x14ac:dyDescent="0.55000000000000004">
      <c r="B150" s="3"/>
      <c r="C150" s="3"/>
      <c r="D150" s="3"/>
      <c r="F150" s="3"/>
      <c r="G150" s="3"/>
      <c r="H150" s="3"/>
      <c r="I150" s="8"/>
      <c r="J150" s="3"/>
      <c r="K150" s="3"/>
      <c r="L150" s="3"/>
      <c r="M150" s="8"/>
      <c r="N150" s="3"/>
      <c r="O150" s="3"/>
      <c r="P150" s="3"/>
      <c r="Q150" s="8"/>
      <c r="R150" s="3"/>
      <c r="S150" s="3"/>
      <c r="T150" s="3"/>
      <c r="U150" s="8"/>
      <c r="V150" s="3"/>
      <c r="W150" s="3"/>
      <c r="X150" s="3"/>
      <c r="Y150" s="8"/>
      <c r="Z150" s="3"/>
      <c r="AA150" s="3"/>
      <c r="AB150" s="3"/>
      <c r="AC150" s="8"/>
    </row>
    <row r="151" spans="2:29" x14ac:dyDescent="0.55000000000000004">
      <c r="B151" s="3"/>
      <c r="C151" s="3"/>
      <c r="D151" s="3"/>
      <c r="F151" s="3"/>
      <c r="G151" s="3"/>
      <c r="H151" s="3"/>
      <c r="I151" s="8"/>
      <c r="J151" s="3"/>
      <c r="K151" s="3"/>
      <c r="L151" s="3"/>
      <c r="M151" s="8"/>
      <c r="N151" s="3"/>
      <c r="O151" s="3"/>
      <c r="P151" s="3"/>
      <c r="Q151" s="8"/>
      <c r="R151" s="3"/>
      <c r="S151" s="3"/>
      <c r="T151" s="3"/>
      <c r="U151" s="8"/>
      <c r="V151" s="3"/>
      <c r="W151" s="3"/>
      <c r="X151" s="3"/>
      <c r="Y151" s="8"/>
      <c r="Z151" s="3"/>
      <c r="AA151" s="3"/>
      <c r="AB151" s="3"/>
      <c r="AC151" s="8"/>
    </row>
    <row r="152" spans="2:29" x14ac:dyDescent="0.55000000000000004">
      <c r="B152" s="3"/>
      <c r="C152" s="3"/>
      <c r="D152" s="3"/>
      <c r="F152" s="3"/>
      <c r="G152" s="3"/>
      <c r="H152" s="3"/>
      <c r="I152" s="8"/>
      <c r="J152" s="3"/>
      <c r="K152" s="3"/>
      <c r="L152" s="3"/>
      <c r="M152" s="8"/>
      <c r="N152" s="3"/>
      <c r="O152" s="3"/>
      <c r="P152" s="3"/>
      <c r="Q152" s="8"/>
      <c r="R152" s="3"/>
      <c r="S152" s="3"/>
      <c r="T152" s="3"/>
      <c r="U152" s="8"/>
      <c r="V152" s="3"/>
      <c r="W152" s="3"/>
      <c r="X152" s="3"/>
      <c r="Y152" s="8"/>
      <c r="Z152" s="3"/>
      <c r="AA152" s="3"/>
      <c r="AB152" s="3"/>
      <c r="AC152" s="8"/>
    </row>
    <row r="153" spans="2:29" x14ac:dyDescent="0.55000000000000004">
      <c r="B153" s="3"/>
      <c r="C153" s="3"/>
      <c r="D153" s="3"/>
      <c r="F153" s="3"/>
      <c r="G153" s="3"/>
      <c r="H153" s="3"/>
      <c r="I153" s="8"/>
      <c r="J153" s="3"/>
      <c r="K153" s="3"/>
      <c r="L153" s="3"/>
      <c r="M153" s="8"/>
      <c r="N153" s="3"/>
      <c r="O153" s="3"/>
      <c r="P153" s="3"/>
      <c r="Q153" s="8"/>
      <c r="R153" s="3"/>
      <c r="S153" s="3"/>
      <c r="T153" s="3"/>
      <c r="U153" s="8"/>
      <c r="V153" s="3"/>
      <c r="W153" s="3"/>
      <c r="X153" s="3"/>
      <c r="Y153" s="8"/>
      <c r="Z153" s="3"/>
      <c r="AA153" s="3"/>
      <c r="AB153" s="3"/>
      <c r="AC153" s="8"/>
    </row>
    <row r="154" spans="2:29" x14ac:dyDescent="0.55000000000000004">
      <c r="B154" s="3"/>
      <c r="C154" s="3"/>
      <c r="D154" s="3"/>
      <c r="F154" s="3"/>
      <c r="G154" s="3"/>
      <c r="H154" s="3"/>
      <c r="I154" s="8"/>
      <c r="J154" s="3"/>
      <c r="K154" s="3"/>
      <c r="L154" s="3"/>
      <c r="M154" s="8"/>
      <c r="N154" s="3"/>
      <c r="O154" s="3"/>
      <c r="P154" s="3"/>
      <c r="Q154" s="8"/>
      <c r="R154" s="3"/>
      <c r="S154" s="3"/>
      <c r="T154" s="3"/>
      <c r="U154" s="8"/>
      <c r="V154" s="3"/>
      <c r="W154" s="3"/>
      <c r="X154" s="3"/>
      <c r="Y154" s="8"/>
      <c r="Z154" s="3"/>
      <c r="AA154" s="3"/>
      <c r="AB154" s="3"/>
      <c r="AC154" s="8"/>
    </row>
    <row r="155" spans="2:29" x14ac:dyDescent="0.55000000000000004">
      <c r="B155" s="3"/>
      <c r="C155" s="3"/>
      <c r="D155" s="3"/>
      <c r="F155" s="3"/>
      <c r="G155" s="3"/>
      <c r="H155" s="3"/>
      <c r="I155" s="8"/>
      <c r="J155" s="3"/>
      <c r="K155" s="3"/>
      <c r="L155" s="3"/>
      <c r="M155" s="8"/>
      <c r="N155" s="3"/>
      <c r="O155" s="3"/>
      <c r="P155" s="3"/>
      <c r="Q155" s="8"/>
      <c r="R155" s="3"/>
      <c r="S155" s="3"/>
      <c r="T155" s="3"/>
      <c r="U155" s="8"/>
      <c r="V155" s="3"/>
      <c r="W155" s="3"/>
      <c r="X155" s="3"/>
      <c r="Y155" s="8"/>
      <c r="Z155" s="3"/>
      <c r="AA155" s="3"/>
      <c r="AB155" s="3"/>
      <c r="AC155" s="8"/>
    </row>
    <row r="156" spans="2:29" x14ac:dyDescent="0.55000000000000004">
      <c r="B156" s="3"/>
      <c r="C156" s="3"/>
      <c r="D156" s="3"/>
      <c r="F156" s="3"/>
      <c r="G156" s="3"/>
      <c r="H156" s="3"/>
      <c r="I156" s="8"/>
      <c r="J156" s="3"/>
      <c r="K156" s="3"/>
      <c r="L156" s="3"/>
      <c r="M156" s="8"/>
      <c r="N156" s="3"/>
      <c r="O156" s="3"/>
      <c r="P156" s="3"/>
      <c r="Q156" s="8"/>
      <c r="R156" s="3"/>
      <c r="S156" s="3"/>
      <c r="T156" s="3"/>
      <c r="U156" s="8"/>
      <c r="V156" s="3"/>
      <c r="W156" s="3"/>
      <c r="X156" s="3"/>
      <c r="Y156" s="8"/>
      <c r="Z156" s="3"/>
      <c r="AA156" s="3"/>
      <c r="AB156" s="3"/>
      <c r="AC156" s="8"/>
    </row>
    <row r="157" spans="2:29" x14ac:dyDescent="0.55000000000000004">
      <c r="B157" s="3"/>
      <c r="C157" s="3"/>
      <c r="D157" s="3"/>
      <c r="F157" s="3"/>
      <c r="G157" s="3"/>
      <c r="H157" s="3"/>
      <c r="I157" s="8"/>
      <c r="J157" s="3"/>
      <c r="K157" s="3"/>
      <c r="L157" s="3"/>
      <c r="M157" s="8"/>
      <c r="N157" s="3"/>
      <c r="O157" s="3"/>
      <c r="P157" s="3"/>
      <c r="Q157" s="8"/>
      <c r="R157" s="3"/>
      <c r="S157" s="3"/>
      <c r="T157" s="3"/>
      <c r="U157" s="8"/>
      <c r="V157" s="3"/>
      <c r="W157" s="3"/>
      <c r="X157" s="3"/>
      <c r="Y157" s="8"/>
      <c r="Z157" s="3"/>
      <c r="AA157" s="3"/>
      <c r="AB157" s="3"/>
      <c r="AC157" s="8"/>
    </row>
    <row r="158" spans="2:29" x14ac:dyDescent="0.55000000000000004">
      <c r="B158" s="3"/>
      <c r="C158" s="3"/>
      <c r="D158" s="3"/>
      <c r="F158" s="3"/>
      <c r="G158" s="3"/>
      <c r="H158" s="3"/>
      <c r="I158" s="8"/>
      <c r="J158" s="3"/>
      <c r="K158" s="3"/>
      <c r="L158" s="3"/>
      <c r="M158" s="8"/>
      <c r="N158" s="3"/>
      <c r="O158" s="3"/>
      <c r="P158" s="3"/>
      <c r="Q158" s="8"/>
      <c r="R158" s="3"/>
      <c r="S158" s="3"/>
      <c r="T158" s="3"/>
      <c r="U158" s="8"/>
      <c r="V158" s="3"/>
      <c r="W158" s="3"/>
      <c r="X158" s="3"/>
      <c r="Y158" s="8"/>
      <c r="Z158" s="3"/>
      <c r="AA158" s="3"/>
      <c r="AB158" s="3"/>
      <c r="AC158" s="8"/>
    </row>
    <row r="159" spans="2:29" x14ac:dyDescent="0.55000000000000004">
      <c r="B159" s="3"/>
      <c r="C159" s="3"/>
      <c r="D159" s="3"/>
      <c r="F159" s="3"/>
      <c r="G159" s="3"/>
      <c r="H159" s="3"/>
      <c r="I159" s="8"/>
      <c r="J159" s="3"/>
      <c r="K159" s="3"/>
      <c r="L159" s="3"/>
      <c r="M159" s="8"/>
      <c r="N159" s="3"/>
      <c r="O159" s="3"/>
      <c r="P159" s="3"/>
      <c r="Q159" s="8"/>
      <c r="R159" s="3"/>
      <c r="S159" s="3"/>
      <c r="T159" s="3"/>
      <c r="U159" s="8"/>
      <c r="V159" s="3"/>
      <c r="W159" s="3"/>
      <c r="X159" s="3"/>
      <c r="Y159" s="8"/>
      <c r="Z159" s="3"/>
      <c r="AA159" s="3"/>
      <c r="AB159" s="3"/>
      <c r="AC159" s="8"/>
    </row>
    <row r="160" spans="2:29" x14ac:dyDescent="0.55000000000000004">
      <c r="B160" s="3"/>
      <c r="C160" s="3"/>
      <c r="D160" s="3"/>
      <c r="F160" s="3"/>
      <c r="G160" s="3"/>
      <c r="H160" s="3"/>
      <c r="I160" s="8"/>
      <c r="J160" s="3"/>
      <c r="K160" s="3"/>
      <c r="L160" s="3"/>
      <c r="M160" s="8"/>
      <c r="N160" s="3"/>
      <c r="O160" s="3"/>
      <c r="P160" s="3"/>
      <c r="Q160" s="8"/>
      <c r="R160" s="3"/>
      <c r="S160" s="3"/>
      <c r="T160" s="3"/>
      <c r="U160" s="8"/>
      <c r="V160" s="3"/>
      <c r="W160" s="3"/>
      <c r="X160" s="3"/>
      <c r="Y160" s="8"/>
      <c r="Z160" s="3"/>
      <c r="AA160" s="3"/>
      <c r="AB160" s="3"/>
      <c r="AC160" s="8"/>
    </row>
    <row r="161" spans="2:29" x14ac:dyDescent="0.55000000000000004">
      <c r="B161" s="3"/>
      <c r="C161" s="3"/>
      <c r="D161" s="3"/>
      <c r="F161" s="3"/>
      <c r="G161" s="3"/>
      <c r="H161" s="3"/>
      <c r="I161" s="8"/>
      <c r="J161" s="3"/>
      <c r="K161" s="3"/>
      <c r="L161" s="3"/>
      <c r="M161" s="8"/>
      <c r="N161" s="3"/>
      <c r="O161" s="3"/>
      <c r="P161" s="3"/>
      <c r="Q161" s="8"/>
      <c r="R161" s="3"/>
      <c r="S161" s="3"/>
      <c r="T161" s="3"/>
      <c r="U161" s="8"/>
      <c r="V161" s="3"/>
      <c r="W161" s="3"/>
      <c r="X161" s="3"/>
      <c r="Y161" s="8"/>
      <c r="Z161" s="3"/>
      <c r="AA161" s="3"/>
      <c r="AB161" s="3"/>
      <c r="AC161" s="8"/>
    </row>
    <row r="162" spans="2:29" x14ac:dyDescent="0.55000000000000004">
      <c r="B162" s="3"/>
      <c r="C162" s="3"/>
      <c r="D162" s="3"/>
      <c r="F162" s="3"/>
      <c r="G162" s="3"/>
      <c r="H162" s="3"/>
      <c r="I162" s="8"/>
      <c r="J162" s="3"/>
      <c r="K162" s="3"/>
      <c r="L162" s="3"/>
      <c r="M162" s="8"/>
      <c r="N162" s="3"/>
      <c r="O162" s="3"/>
      <c r="P162" s="3"/>
      <c r="Q162" s="8"/>
      <c r="R162" s="3"/>
      <c r="S162" s="3"/>
      <c r="T162" s="3"/>
      <c r="U162" s="8"/>
      <c r="V162" s="3"/>
      <c r="W162" s="3"/>
      <c r="X162" s="3"/>
      <c r="Y162" s="8"/>
      <c r="Z162" s="3"/>
      <c r="AA162" s="3"/>
      <c r="AB162" s="3"/>
      <c r="AC162" s="8"/>
    </row>
    <row r="163" spans="2:29" x14ac:dyDescent="0.55000000000000004">
      <c r="B163" s="3"/>
      <c r="C163" s="3"/>
      <c r="D163" s="3"/>
      <c r="F163" s="3"/>
      <c r="G163" s="3"/>
      <c r="H163" s="3"/>
      <c r="I163" s="8"/>
      <c r="J163" s="3"/>
      <c r="K163" s="3"/>
      <c r="L163" s="3"/>
      <c r="M163" s="8"/>
      <c r="N163" s="3"/>
      <c r="O163" s="3"/>
      <c r="P163" s="3"/>
      <c r="Q163" s="8"/>
      <c r="R163" s="3"/>
      <c r="S163" s="3"/>
      <c r="T163" s="3"/>
      <c r="U163" s="8"/>
      <c r="V163" s="3"/>
      <c r="W163" s="3"/>
      <c r="X163" s="3"/>
      <c r="Y163" s="8"/>
      <c r="Z163" s="3"/>
      <c r="AA163" s="3"/>
      <c r="AB163" s="3"/>
      <c r="AC163" s="8"/>
    </row>
    <row r="164" spans="2:29" x14ac:dyDescent="0.55000000000000004">
      <c r="B164" s="3"/>
      <c r="C164" s="3"/>
      <c r="D164" s="3"/>
      <c r="F164" s="3"/>
      <c r="G164" s="3"/>
      <c r="H164" s="3"/>
      <c r="I164" s="8"/>
      <c r="J164" s="3"/>
      <c r="K164" s="3"/>
      <c r="L164" s="3"/>
      <c r="M164" s="8"/>
      <c r="N164" s="3"/>
      <c r="O164" s="3"/>
      <c r="P164" s="3"/>
      <c r="Q164" s="8"/>
      <c r="R164" s="3"/>
      <c r="S164" s="3"/>
      <c r="T164" s="3"/>
      <c r="U164" s="8"/>
      <c r="V164" s="3"/>
      <c r="W164" s="3"/>
      <c r="X164" s="3"/>
      <c r="Y164" s="8"/>
      <c r="Z164" s="3"/>
      <c r="AA164" s="3"/>
      <c r="AB164" s="3"/>
      <c r="AC164" s="8"/>
    </row>
    <row r="165" spans="2:29" x14ac:dyDescent="0.55000000000000004">
      <c r="B165" s="3"/>
      <c r="C165" s="3"/>
      <c r="D165" s="3"/>
      <c r="F165" s="3"/>
      <c r="G165" s="3"/>
      <c r="H165" s="3"/>
      <c r="I165" s="8"/>
      <c r="J165" s="3"/>
      <c r="K165" s="3"/>
      <c r="L165" s="3"/>
      <c r="M165" s="8"/>
      <c r="N165" s="3"/>
      <c r="O165" s="3"/>
      <c r="P165" s="3"/>
      <c r="Q165" s="8"/>
      <c r="R165" s="3"/>
      <c r="S165" s="3"/>
      <c r="T165" s="3"/>
      <c r="U165" s="8"/>
      <c r="V165" s="3"/>
      <c r="W165" s="3"/>
      <c r="X165" s="3"/>
      <c r="Y165" s="8"/>
      <c r="Z165" s="3"/>
      <c r="AA165" s="3"/>
      <c r="AB165" s="3"/>
      <c r="AC165" s="8"/>
    </row>
    <row r="166" spans="2:29" x14ac:dyDescent="0.55000000000000004">
      <c r="B166" s="3"/>
      <c r="C166" s="3"/>
      <c r="D166" s="3"/>
      <c r="F166" s="3"/>
      <c r="G166" s="3"/>
      <c r="H166" s="3"/>
      <c r="I166" s="8"/>
      <c r="J166" s="3"/>
      <c r="K166" s="3"/>
      <c r="L166" s="3"/>
      <c r="M166" s="8"/>
      <c r="N166" s="3"/>
      <c r="O166" s="3"/>
      <c r="P166" s="3"/>
      <c r="Q166" s="8"/>
      <c r="R166" s="3"/>
      <c r="S166" s="3"/>
      <c r="T166" s="3"/>
      <c r="U166" s="8"/>
      <c r="V166" s="3"/>
      <c r="W166" s="3"/>
      <c r="X166" s="3"/>
      <c r="Y166" s="8"/>
      <c r="Z166" s="3"/>
      <c r="AA166" s="3"/>
      <c r="AB166" s="3"/>
      <c r="AC166" s="8"/>
    </row>
    <row r="167" spans="2:29" x14ac:dyDescent="0.55000000000000004">
      <c r="B167" s="3"/>
      <c r="C167" s="3"/>
      <c r="D167" s="3"/>
      <c r="F167" s="3"/>
      <c r="G167" s="3"/>
      <c r="H167" s="3"/>
      <c r="I167" s="8"/>
      <c r="J167" s="3"/>
      <c r="K167" s="3"/>
      <c r="L167" s="3"/>
      <c r="M167" s="8"/>
      <c r="N167" s="3"/>
      <c r="O167" s="3"/>
      <c r="P167" s="3"/>
      <c r="Q167" s="8"/>
      <c r="R167" s="3"/>
      <c r="S167" s="3"/>
      <c r="T167" s="3"/>
      <c r="U167" s="8"/>
      <c r="V167" s="3"/>
      <c r="W167" s="3"/>
      <c r="X167" s="3"/>
      <c r="Y167" s="8"/>
      <c r="Z167" s="3"/>
      <c r="AA167" s="3"/>
      <c r="AB167" s="3"/>
      <c r="AC167" s="8"/>
    </row>
    <row r="168" spans="2:29" x14ac:dyDescent="0.55000000000000004">
      <c r="B168" s="3"/>
      <c r="C168" s="3"/>
      <c r="D168" s="3"/>
      <c r="F168" s="3"/>
      <c r="G168" s="3"/>
      <c r="H168" s="3"/>
      <c r="I168" s="8"/>
      <c r="J168" s="3"/>
      <c r="K168" s="3"/>
      <c r="L168" s="3"/>
      <c r="M168" s="8"/>
      <c r="N168" s="3"/>
      <c r="O168" s="3"/>
      <c r="P168" s="3"/>
      <c r="Q168" s="8"/>
      <c r="R168" s="3"/>
      <c r="S168" s="3"/>
      <c r="T168" s="3"/>
      <c r="U168" s="8"/>
      <c r="V168" s="3"/>
      <c r="W168" s="3"/>
      <c r="X168" s="3"/>
      <c r="Y168" s="8"/>
      <c r="Z168" s="3"/>
      <c r="AA168" s="3"/>
      <c r="AB168" s="3"/>
      <c r="AC168" s="8"/>
    </row>
    <row r="169" spans="2:29" x14ac:dyDescent="0.55000000000000004">
      <c r="B169" s="3"/>
      <c r="C169" s="3"/>
      <c r="D169" s="3"/>
      <c r="F169" s="3"/>
      <c r="G169" s="3"/>
      <c r="H169" s="3"/>
      <c r="I169" s="8"/>
      <c r="J169" s="3"/>
      <c r="K169" s="3"/>
      <c r="L169" s="3"/>
      <c r="M169" s="8"/>
      <c r="N169" s="3"/>
      <c r="O169" s="3"/>
      <c r="P169" s="3"/>
      <c r="Q169" s="8"/>
      <c r="R169" s="3"/>
      <c r="S169" s="3"/>
      <c r="T169" s="3"/>
      <c r="U169" s="8"/>
      <c r="V169" s="3"/>
      <c r="W169" s="3"/>
      <c r="X169" s="3"/>
      <c r="Y169" s="8"/>
      <c r="Z169" s="3"/>
      <c r="AA169" s="3"/>
      <c r="AB169" s="3"/>
      <c r="AC169" s="8"/>
    </row>
    <row r="170" spans="2:29" x14ac:dyDescent="0.55000000000000004">
      <c r="B170" s="3"/>
      <c r="C170" s="3"/>
      <c r="D170" s="3"/>
      <c r="F170" s="3"/>
      <c r="G170" s="3"/>
      <c r="H170" s="3"/>
      <c r="I170" s="8"/>
      <c r="J170" s="3"/>
      <c r="K170" s="3"/>
      <c r="L170" s="3"/>
      <c r="M170" s="8"/>
      <c r="N170" s="3"/>
      <c r="O170" s="3"/>
      <c r="P170" s="3"/>
      <c r="Q170" s="8"/>
      <c r="R170" s="3"/>
      <c r="S170" s="3"/>
      <c r="T170" s="3"/>
      <c r="U170" s="8"/>
      <c r="V170" s="3"/>
      <c r="W170" s="3"/>
      <c r="X170" s="3"/>
      <c r="Y170" s="8"/>
      <c r="Z170" s="3"/>
      <c r="AA170" s="3"/>
      <c r="AB170" s="3"/>
      <c r="AC170" s="8"/>
    </row>
    <row r="171" spans="2:29" x14ac:dyDescent="0.55000000000000004">
      <c r="B171" s="3"/>
      <c r="C171" s="3"/>
      <c r="D171" s="3"/>
      <c r="F171" s="3"/>
      <c r="G171" s="3"/>
      <c r="H171" s="3"/>
      <c r="I171" s="8"/>
      <c r="J171" s="3"/>
      <c r="K171" s="3"/>
      <c r="L171" s="3"/>
      <c r="M171" s="8"/>
      <c r="N171" s="3"/>
      <c r="O171" s="3"/>
      <c r="P171" s="3"/>
      <c r="Q171" s="8"/>
      <c r="R171" s="3"/>
      <c r="S171" s="3"/>
      <c r="T171" s="3"/>
      <c r="U171" s="8"/>
      <c r="V171" s="3"/>
      <c r="W171" s="3"/>
      <c r="X171" s="3"/>
      <c r="Y171" s="8"/>
      <c r="Z171" s="3"/>
      <c r="AA171" s="3"/>
      <c r="AB171" s="3"/>
      <c r="AC171" s="8"/>
    </row>
    <row r="172" spans="2:29" x14ac:dyDescent="0.55000000000000004">
      <c r="B172" s="3"/>
      <c r="C172" s="3"/>
      <c r="D172" s="3"/>
      <c r="F172" s="3"/>
      <c r="G172" s="3"/>
      <c r="H172" s="3"/>
      <c r="I172" s="8"/>
      <c r="J172" s="3"/>
      <c r="K172" s="3"/>
      <c r="L172" s="3"/>
      <c r="M172" s="8"/>
      <c r="N172" s="3"/>
      <c r="O172" s="3"/>
      <c r="P172" s="3"/>
      <c r="Q172" s="8"/>
      <c r="R172" s="3"/>
      <c r="S172" s="3"/>
      <c r="T172" s="3"/>
      <c r="U172" s="8"/>
      <c r="V172" s="3"/>
      <c r="W172" s="3"/>
      <c r="X172" s="3"/>
      <c r="Y172" s="8"/>
      <c r="Z172" s="3"/>
      <c r="AA172" s="3"/>
      <c r="AB172" s="3"/>
      <c r="AC172" s="8"/>
    </row>
    <row r="173" spans="2:29" x14ac:dyDescent="0.55000000000000004">
      <c r="B173" s="3"/>
      <c r="C173" s="3"/>
      <c r="D173" s="3"/>
      <c r="F173" s="3"/>
      <c r="G173" s="3"/>
      <c r="H173" s="3"/>
      <c r="I173" s="8"/>
      <c r="J173" s="3"/>
      <c r="K173" s="3"/>
      <c r="L173" s="3"/>
      <c r="M173" s="8"/>
      <c r="N173" s="3"/>
      <c r="O173" s="3"/>
      <c r="P173" s="3"/>
      <c r="Q173" s="8"/>
      <c r="R173" s="3"/>
      <c r="S173" s="3"/>
      <c r="T173" s="3"/>
      <c r="U173" s="8"/>
      <c r="V173" s="3"/>
      <c r="W173" s="3"/>
      <c r="X173" s="3"/>
      <c r="Y173" s="8"/>
      <c r="Z173" s="3"/>
      <c r="AA173" s="3"/>
      <c r="AB173" s="3"/>
      <c r="AC173" s="8"/>
    </row>
    <row r="174" spans="2:29" x14ac:dyDescent="0.55000000000000004">
      <c r="B174" s="3"/>
      <c r="C174" s="3"/>
      <c r="D174" s="3"/>
      <c r="F174" s="3"/>
      <c r="G174" s="3"/>
      <c r="H174" s="3"/>
      <c r="I174" s="8"/>
      <c r="J174" s="3"/>
      <c r="K174" s="3"/>
      <c r="L174" s="3"/>
      <c r="M174" s="8"/>
      <c r="N174" s="3"/>
      <c r="O174" s="3"/>
      <c r="P174" s="3"/>
      <c r="Q174" s="8"/>
      <c r="R174" s="3"/>
      <c r="S174" s="3"/>
      <c r="T174" s="3"/>
      <c r="U174" s="8"/>
      <c r="V174" s="3"/>
      <c r="W174" s="3"/>
      <c r="X174" s="3"/>
      <c r="Y174" s="8"/>
      <c r="Z174" s="3"/>
      <c r="AA174" s="3"/>
      <c r="AB174" s="3"/>
      <c r="AC174" s="8"/>
    </row>
    <row r="175" spans="2:29" x14ac:dyDescent="0.55000000000000004">
      <c r="B175" s="3"/>
      <c r="C175" s="3"/>
      <c r="D175" s="3"/>
      <c r="F175" s="3"/>
      <c r="G175" s="3"/>
      <c r="H175" s="3"/>
      <c r="I175" s="8"/>
      <c r="J175" s="3"/>
      <c r="K175" s="3"/>
      <c r="L175" s="3"/>
      <c r="M175" s="8"/>
      <c r="N175" s="3"/>
      <c r="O175" s="3"/>
      <c r="P175" s="3"/>
      <c r="Q175" s="8"/>
      <c r="R175" s="3"/>
      <c r="S175" s="3"/>
      <c r="T175" s="3"/>
      <c r="U175" s="8"/>
      <c r="V175" s="3"/>
      <c r="W175" s="3"/>
      <c r="X175" s="3"/>
      <c r="Y175" s="8"/>
      <c r="Z175" s="3"/>
      <c r="AA175" s="3"/>
      <c r="AB175" s="3"/>
      <c r="AC175" s="8"/>
    </row>
    <row r="176" spans="2:29" x14ac:dyDescent="0.55000000000000004">
      <c r="B176" s="3"/>
      <c r="C176" s="3"/>
      <c r="D176" s="3"/>
      <c r="F176" s="3"/>
      <c r="G176" s="3"/>
      <c r="H176" s="3"/>
      <c r="I176" s="8"/>
      <c r="J176" s="3"/>
      <c r="K176" s="3"/>
      <c r="L176" s="3"/>
      <c r="M176" s="8"/>
      <c r="N176" s="3"/>
      <c r="O176" s="3"/>
      <c r="P176" s="3"/>
      <c r="Q176" s="8"/>
      <c r="R176" s="3"/>
      <c r="S176" s="3"/>
      <c r="T176" s="3"/>
      <c r="U176" s="8"/>
      <c r="V176" s="3"/>
      <c r="W176" s="3"/>
      <c r="X176" s="3"/>
      <c r="Y176" s="8"/>
      <c r="Z176" s="3"/>
      <c r="AA176" s="3"/>
      <c r="AB176" s="3"/>
      <c r="AC176" s="8"/>
    </row>
    <row r="177" spans="2:29" x14ac:dyDescent="0.55000000000000004">
      <c r="B177" s="3"/>
      <c r="C177" s="3"/>
      <c r="D177" s="3"/>
      <c r="F177" s="3"/>
      <c r="G177" s="3"/>
      <c r="H177" s="3"/>
      <c r="I177" s="8"/>
      <c r="J177" s="3"/>
      <c r="K177" s="3"/>
      <c r="L177" s="3"/>
      <c r="M177" s="8"/>
      <c r="N177" s="3"/>
      <c r="O177" s="3"/>
      <c r="P177" s="3"/>
      <c r="Q177" s="8"/>
      <c r="R177" s="3"/>
      <c r="S177" s="3"/>
      <c r="T177" s="3"/>
      <c r="U177" s="8"/>
      <c r="V177" s="3"/>
      <c r="W177" s="3"/>
      <c r="X177" s="3"/>
      <c r="Y177" s="8"/>
      <c r="Z177" s="3"/>
      <c r="AA177" s="3"/>
      <c r="AB177" s="3"/>
      <c r="AC177" s="8"/>
    </row>
    <row r="178" spans="2:29" x14ac:dyDescent="0.55000000000000004">
      <c r="B178" s="3"/>
      <c r="C178" s="3"/>
      <c r="D178" s="3"/>
      <c r="F178" s="3"/>
      <c r="G178" s="3"/>
      <c r="H178" s="3"/>
      <c r="I178" s="8"/>
      <c r="J178" s="3"/>
      <c r="K178" s="3"/>
      <c r="L178" s="3"/>
      <c r="M178" s="8"/>
      <c r="N178" s="3"/>
      <c r="O178" s="3"/>
      <c r="P178" s="3"/>
      <c r="Q178" s="8"/>
      <c r="R178" s="3"/>
      <c r="S178" s="3"/>
      <c r="T178" s="3"/>
      <c r="U178" s="8"/>
      <c r="V178" s="3"/>
      <c r="W178" s="3"/>
      <c r="X178" s="3"/>
      <c r="Y178" s="8"/>
      <c r="Z178" s="3"/>
      <c r="AA178" s="3"/>
      <c r="AB178" s="3"/>
      <c r="AC178" s="8"/>
    </row>
    <row r="179" spans="2:29" x14ac:dyDescent="0.55000000000000004">
      <c r="B179" s="3"/>
      <c r="C179" s="3"/>
      <c r="D179" s="3"/>
      <c r="F179" s="3"/>
      <c r="G179" s="3"/>
      <c r="H179" s="3"/>
      <c r="I179" s="8"/>
      <c r="J179" s="3"/>
      <c r="K179" s="3"/>
      <c r="L179" s="3"/>
      <c r="M179" s="8"/>
      <c r="N179" s="3"/>
      <c r="O179" s="3"/>
      <c r="P179" s="3"/>
      <c r="Q179" s="8"/>
      <c r="R179" s="3"/>
      <c r="S179" s="3"/>
      <c r="T179" s="3"/>
      <c r="U179" s="8"/>
      <c r="V179" s="3"/>
      <c r="W179" s="3"/>
      <c r="X179" s="3"/>
      <c r="Y179" s="8"/>
      <c r="Z179" s="3"/>
      <c r="AA179" s="3"/>
      <c r="AB179" s="3"/>
      <c r="AC179" s="8"/>
    </row>
    <row r="180" spans="2:29" x14ac:dyDescent="0.55000000000000004">
      <c r="B180" s="3"/>
      <c r="C180" s="3"/>
      <c r="D180" s="3"/>
      <c r="F180" s="3"/>
      <c r="G180" s="3"/>
      <c r="H180" s="3"/>
      <c r="I180" s="8"/>
      <c r="J180" s="3"/>
      <c r="K180" s="3"/>
      <c r="L180" s="3"/>
      <c r="M180" s="8"/>
      <c r="N180" s="3"/>
      <c r="O180" s="3"/>
      <c r="P180" s="3"/>
      <c r="Q180" s="8"/>
      <c r="R180" s="3"/>
      <c r="S180" s="3"/>
      <c r="T180" s="3"/>
      <c r="U180" s="8"/>
      <c r="V180" s="3"/>
      <c r="W180" s="3"/>
      <c r="X180" s="3"/>
      <c r="Y180" s="8"/>
      <c r="Z180" s="3"/>
      <c r="AA180" s="3"/>
      <c r="AB180" s="3"/>
      <c r="AC180" s="8"/>
    </row>
    <row r="181" spans="2:29" x14ac:dyDescent="0.55000000000000004">
      <c r="B181" s="3"/>
      <c r="C181" s="3"/>
      <c r="D181" s="3"/>
      <c r="F181" s="3"/>
      <c r="G181" s="3"/>
      <c r="H181" s="3"/>
      <c r="I181" s="8"/>
      <c r="J181" s="3"/>
      <c r="K181" s="3"/>
      <c r="L181" s="3"/>
      <c r="M181" s="8"/>
      <c r="N181" s="3"/>
      <c r="O181" s="3"/>
      <c r="P181" s="3"/>
      <c r="Q181" s="8"/>
      <c r="R181" s="3"/>
      <c r="S181" s="3"/>
      <c r="T181" s="3"/>
      <c r="U181" s="8"/>
      <c r="V181" s="3"/>
      <c r="W181" s="3"/>
      <c r="X181" s="3"/>
      <c r="Y181" s="8"/>
      <c r="Z181" s="3"/>
      <c r="AA181" s="3"/>
      <c r="AB181" s="3"/>
      <c r="AC181" s="8"/>
    </row>
    <row r="182" spans="2:29" x14ac:dyDescent="0.55000000000000004">
      <c r="B182" s="3"/>
      <c r="C182" s="3"/>
      <c r="D182" s="3"/>
      <c r="F182" s="3"/>
      <c r="G182" s="3"/>
      <c r="H182" s="3"/>
      <c r="I182" s="8"/>
      <c r="J182" s="3"/>
      <c r="K182" s="3"/>
      <c r="L182" s="3"/>
      <c r="M182" s="8"/>
      <c r="N182" s="3"/>
      <c r="O182" s="3"/>
      <c r="P182" s="3"/>
      <c r="Q182" s="8"/>
      <c r="R182" s="3"/>
      <c r="S182" s="3"/>
      <c r="T182" s="3"/>
      <c r="U182" s="8"/>
      <c r="V182" s="3"/>
      <c r="W182" s="3"/>
      <c r="X182" s="3"/>
      <c r="Y182" s="8"/>
      <c r="Z182" s="3"/>
      <c r="AA182" s="3"/>
      <c r="AB182" s="3"/>
      <c r="AC182" s="8"/>
    </row>
    <row r="183" spans="2:29" x14ac:dyDescent="0.55000000000000004">
      <c r="B183" s="3"/>
      <c r="C183" s="3"/>
      <c r="D183" s="3"/>
      <c r="F183" s="3"/>
      <c r="G183" s="3"/>
      <c r="H183" s="3"/>
      <c r="I183" s="8"/>
      <c r="J183" s="3"/>
      <c r="K183" s="3"/>
      <c r="L183" s="3"/>
      <c r="M183" s="8"/>
      <c r="N183" s="3"/>
      <c r="O183" s="3"/>
      <c r="P183" s="3"/>
      <c r="Q183" s="8"/>
      <c r="R183" s="3"/>
      <c r="S183" s="3"/>
      <c r="T183" s="3"/>
      <c r="U183" s="8"/>
      <c r="V183" s="3"/>
      <c r="W183" s="3"/>
      <c r="X183" s="3"/>
      <c r="Y183" s="8"/>
      <c r="Z183" s="3"/>
      <c r="AA183" s="3"/>
      <c r="AB183" s="3"/>
      <c r="AC183" s="8"/>
    </row>
    <row r="184" spans="2:29" x14ac:dyDescent="0.55000000000000004">
      <c r="B184" s="3"/>
      <c r="C184" s="3"/>
      <c r="D184" s="3"/>
      <c r="F184" s="3"/>
      <c r="G184" s="3"/>
      <c r="H184" s="3"/>
      <c r="I184" s="8"/>
      <c r="J184" s="3"/>
      <c r="K184" s="3"/>
      <c r="L184" s="3"/>
      <c r="M184" s="8"/>
      <c r="N184" s="3"/>
      <c r="O184" s="3"/>
      <c r="P184" s="3"/>
      <c r="Q184" s="8"/>
      <c r="R184" s="3"/>
      <c r="S184" s="3"/>
      <c r="T184" s="3"/>
      <c r="U184" s="8"/>
      <c r="V184" s="3"/>
      <c r="W184" s="3"/>
      <c r="X184" s="3"/>
      <c r="Y184" s="8"/>
      <c r="Z184" s="3"/>
      <c r="AA184" s="3"/>
      <c r="AB184" s="3"/>
      <c r="AC184" s="8"/>
    </row>
    <row r="185" spans="2:29" x14ac:dyDescent="0.55000000000000004">
      <c r="B185" s="3"/>
      <c r="C185" s="3"/>
      <c r="D185" s="3"/>
      <c r="F185" s="3"/>
      <c r="G185" s="3"/>
      <c r="H185" s="3"/>
      <c r="I185" s="8"/>
      <c r="J185" s="3"/>
      <c r="K185" s="3"/>
      <c r="L185" s="3"/>
      <c r="M185" s="8"/>
      <c r="N185" s="3"/>
      <c r="O185" s="3"/>
      <c r="P185" s="3"/>
      <c r="Q185" s="8"/>
      <c r="R185" s="3"/>
      <c r="S185" s="3"/>
      <c r="T185" s="3"/>
      <c r="U185" s="8"/>
      <c r="V185" s="3"/>
      <c r="W185" s="3"/>
      <c r="X185" s="3"/>
      <c r="Y185" s="8"/>
      <c r="Z185" s="3"/>
      <c r="AA185" s="3"/>
      <c r="AB185" s="3"/>
      <c r="AC185" s="8"/>
    </row>
    <row r="186" spans="2:29" x14ac:dyDescent="0.55000000000000004">
      <c r="B186" s="3"/>
      <c r="C186" s="3"/>
      <c r="D186" s="3"/>
      <c r="F186" s="3"/>
      <c r="G186" s="3"/>
      <c r="H186" s="3"/>
      <c r="I186" s="8"/>
      <c r="J186" s="3"/>
      <c r="K186" s="3"/>
      <c r="L186" s="3"/>
      <c r="M186" s="8"/>
      <c r="N186" s="3"/>
      <c r="O186" s="3"/>
      <c r="P186" s="3"/>
      <c r="Q186" s="8"/>
      <c r="R186" s="3"/>
      <c r="S186" s="3"/>
      <c r="T186" s="3"/>
      <c r="U186" s="8"/>
      <c r="V186" s="3"/>
      <c r="W186" s="3"/>
      <c r="X186" s="3"/>
      <c r="Y186" s="8"/>
      <c r="Z186" s="3"/>
      <c r="AA186" s="3"/>
      <c r="AB186" s="3"/>
      <c r="AC186" s="8"/>
    </row>
    <row r="187" spans="2:29" x14ac:dyDescent="0.55000000000000004">
      <c r="B187" s="3"/>
      <c r="C187" s="3"/>
      <c r="D187" s="3"/>
      <c r="F187" s="3"/>
      <c r="G187" s="3"/>
      <c r="H187" s="3"/>
      <c r="I187" s="8"/>
      <c r="J187" s="3"/>
      <c r="K187" s="3"/>
      <c r="L187" s="3"/>
      <c r="M187" s="8"/>
      <c r="N187" s="3"/>
      <c r="O187" s="3"/>
      <c r="P187" s="3"/>
      <c r="Q187" s="8"/>
      <c r="R187" s="3"/>
      <c r="S187" s="3"/>
      <c r="T187" s="3"/>
      <c r="U187" s="8"/>
      <c r="V187" s="3"/>
      <c r="W187" s="3"/>
      <c r="X187" s="3"/>
      <c r="Y187" s="8"/>
      <c r="Z187" s="3"/>
      <c r="AA187" s="3"/>
      <c r="AB187" s="3"/>
      <c r="AC187" s="8"/>
    </row>
    <row r="188" spans="2:29" x14ac:dyDescent="0.55000000000000004">
      <c r="B188" s="3"/>
      <c r="C188" s="3"/>
      <c r="D188" s="3"/>
      <c r="F188" s="3"/>
      <c r="G188" s="3"/>
      <c r="H188" s="3"/>
      <c r="I188" s="8"/>
      <c r="J188" s="3"/>
      <c r="K188" s="3"/>
      <c r="L188" s="3"/>
      <c r="M188" s="8"/>
      <c r="N188" s="3"/>
      <c r="O188" s="3"/>
      <c r="P188" s="3"/>
      <c r="Q188" s="8"/>
      <c r="R188" s="3"/>
      <c r="S188" s="3"/>
      <c r="T188" s="3"/>
      <c r="U188" s="8"/>
      <c r="V188" s="3"/>
      <c r="W188" s="3"/>
      <c r="X188" s="3"/>
      <c r="Y188" s="8"/>
      <c r="Z188" s="3"/>
      <c r="AA188" s="3"/>
      <c r="AB188" s="3"/>
      <c r="AC188" s="8"/>
    </row>
    <row r="189" spans="2:29" x14ac:dyDescent="0.55000000000000004">
      <c r="B189" s="3"/>
      <c r="C189" s="3"/>
      <c r="D189" s="3"/>
      <c r="F189" s="3"/>
      <c r="G189" s="3"/>
      <c r="H189" s="3"/>
      <c r="I189" s="8"/>
      <c r="J189" s="3"/>
      <c r="K189" s="3"/>
      <c r="L189" s="3"/>
      <c r="M189" s="8"/>
      <c r="N189" s="3"/>
      <c r="O189" s="3"/>
      <c r="P189" s="3"/>
      <c r="Q189" s="8"/>
      <c r="R189" s="3"/>
      <c r="S189" s="3"/>
      <c r="T189" s="3"/>
      <c r="U189" s="8"/>
      <c r="V189" s="3"/>
      <c r="W189" s="3"/>
      <c r="X189" s="3"/>
      <c r="Y189" s="8"/>
      <c r="Z189" s="3"/>
      <c r="AA189" s="3"/>
      <c r="AB189" s="3"/>
      <c r="AC189" s="8"/>
    </row>
    <row r="190" spans="2:29" x14ac:dyDescent="0.55000000000000004">
      <c r="B190" s="3"/>
      <c r="C190" s="3"/>
      <c r="D190" s="3"/>
      <c r="F190" s="3"/>
      <c r="G190" s="3"/>
      <c r="H190" s="3"/>
      <c r="I190" s="8"/>
      <c r="J190" s="3"/>
      <c r="K190" s="3"/>
      <c r="L190" s="3"/>
      <c r="M190" s="8"/>
      <c r="N190" s="3"/>
      <c r="O190" s="3"/>
      <c r="P190" s="3"/>
      <c r="Q190" s="8"/>
      <c r="R190" s="3"/>
      <c r="S190" s="3"/>
      <c r="T190" s="3"/>
      <c r="U190" s="8"/>
      <c r="V190" s="3"/>
      <c r="W190" s="3"/>
      <c r="X190" s="3"/>
      <c r="Y190" s="8"/>
      <c r="Z190" s="3"/>
      <c r="AA190" s="3"/>
      <c r="AB190" s="3"/>
      <c r="AC190" s="8"/>
    </row>
    <row r="191" spans="2:29" x14ac:dyDescent="0.55000000000000004">
      <c r="B191" s="3"/>
      <c r="C191" s="3"/>
      <c r="D191" s="3"/>
      <c r="F191" s="3"/>
      <c r="G191" s="3"/>
      <c r="H191" s="3"/>
      <c r="I191" s="8"/>
      <c r="J191" s="3"/>
      <c r="K191" s="3"/>
      <c r="L191" s="3"/>
      <c r="M191" s="8"/>
      <c r="N191" s="3"/>
      <c r="O191" s="3"/>
      <c r="P191" s="3"/>
      <c r="Q191" s="8"/>
      <c r="R191" s="3"/>
      <c r="S191" s="3"/>
      <c r="T191" s="3"/>
      <c r="U191" s="8"/>
      <c r="V191" s="3"/>
      <c r="W191" s="3"/>
      <c r="X191" s="3"/>
      <c r="Y191" s="8"/>
      <c r="Z191" s="3"/>
      <c r="AA191" s="3"/>
      <c r="AB191" s="3"/>
      <c r="AC191" s="8"/>
    </row>
    <row r="192" spans="2:29" x14ac:dyDescent="0.55000000000000004">
      <c r="B192" s="3"/>
      <c r="C192" s="3"/>
      <c r="D192" s="3"/>
      <c r="F192" s="3"/>
      <c r="G192" s="3"/>
      <c r="H192" s="3"/>
      <c r="I192" s="8"/>
      <c r="J192" s="3"/>
      <c r="K192" s="3"/>
      <c r="L192" s="3"/>
      <c r="M192" s="8"/>
      <c r="N192" s="3"/>
      <c r="O192" s="3"/>
      <c r="P192" s="3"/>
      <c r="Q192" s="8"/>
      <c r="R192" s="3"/>
      <c r="S192" s="3"/>
      <c r="T192" s="3"/>
      <c r="U192" s="8"/>
      <c r="V192" s="3"/>
      <c r="W192" s="3"/>
      <c r="X192" s="3"/>
      <c r="Y192" s="8"/>
      <c r="Z192" s="3"/>
      <c r="AA192" s="3"/>
      <c r="AB192" s="3"/>
      <c r="AC192" s="8"/>
    </row>
    <row r="193" spans="2:29" x14ac:dyDescent="0.55000000000000004">
      <c r="B193" s="3"/>
      <c r="C193" s="3"/>
      <c r="D193" s="3"/>
      <c r="F193" s="3"/>
      <c r="G193" s="3"/>
      <c r="H193" s="3"/>
      <c r="I193" s="8"/>
      <c r="J193" s="3"/>
      <c r="K193" s="3"/>
      <c r="L193" s="3"/>
      <c r="M193" s="8"/>
      <c r="N193" s="3"/>
      <c r="O193" s="3"/>
      <c r="P193" s="3"/>
      <c r="Q193" s="8"/>
      <c r="R193" s="3"/>
      <c r="S193" s="3"/>
      <c r="T193" s="3"/>
      <c r="U193" s="8"/>
      <c r="V193" s="3"/>
      <c r="W193" s="3"/>
      <c r="X193" s="3"/>
      <c r="Y193" s="8"/>
      <c r="Z193" s="3"/>
      <c r="AA193" s="3"/>
      <c r="AB193" s="3"/>
      <c r="AC193" s="8"/>
    </row>
    <row r="194" spans="2:29" x14ac:dyDescent="0.55000000000000004">
      <c r="B194" s="3"/>
      <c r="C194" s="3"/>
      <c r="D194" s="3"/>
      <c r="F194" s="3"/>
      <c r="G194" s="3"/>
      <c r="H194" s="3"/>
      <c r="I194" s="8"/>
      <c r="J194" s="3"/>
      <c r="K194" s="3"/>
      <c r="L194" s="3"/>
      <c r="M194" s="8"/>
      <c r="N194" s="3"/>
      <c r="O194" s="3"/>
      <c r="P194" s="3"/>
      <c r="Q194" s="8"/>
      <c r="R194" s="3"/>
      <c r="S194" s="3"/>
      <c r="T194" s="3"/>
      <c r="U194" s="8"/>
      <c r="V194" s="3"/>
      <c r="W194" s="3"/>
      <c r="X194" s="3"/>
      <c r="Y194" s="8"/>
      <c r="Z194" s="3"/>
      <c r="AA194" s="3"/>
      <c r="AB194" s="3"/>
      <c r="AC194" s="8"/>
    </row>
    <row r="195" spans="2:29" x14ac:dyDescent="0.55000000000000004">
      <c r="B195" s="3"/>
      <c r="C195" s="3"/>
      <c r="D195" s="3"/>
      <c r="F195" s="3"/>
      <c r="G195" s="3"/>
      <c r="H195" s="3"/>
      <c r="I195" s="8"/>
      <c r="J195" s="3"/>
      <c r="K195" s="3"/>
      <c r="L195" s="3"/>
      <c r="M195" s="8"/>
      <c r="N195" s="3"/>
      <c r="O195" s="3"/>
      <c r="P195" s="3"/>
      <c r="Q195" s="8"/>
      <c r="R195" s="3"/>
      <c r="S195" s="3"/>
      <c r="T195" s="3"/>
      <c r="U195" s="8"/>
      <c r="V195" s="3"/>
      <c r="W195" s="3"/>
      <c r="X195" s="3"/>
      <c r="Y195" s="8"/>
      <c r="Z195" s="3"/>
      <c r="AA195" s="3"/>
      <c r="AB195" s="3"/>
      <c r="AC195" s="8"/>
    </row>
    <row r="196" spans="2:29" x14ac:dyDescent="0.55000000000000004">
      <c r="B196" s="3"/>
      <c r="C196" s="3"/>
      <c r="D196" s="3"/>
      <c r="F196" s="3"/>
      <c r="G196" s="3"/>
      <c r="H196" s="3"/>
      <c r="I196" s="8"/>
      <c r="J196" s="3"/>
      <c r="K196" s="3"/>
      <c r="L196" s="3"/>
      <c r="M196" s="8"/>
      <c r="N196" s="3"/>
      <c r="O196" s="3"/>
      <c r="P196" s="3"/>
      <c r="Q196" s="8"/>
      <c r="R196" s="3"/>
      <c r="S196" s="3"/>
      <c r="T196" s="3"/>
      <c r="U196" s="8"/>
      <c r="V196" s="3"/>
      <c r="W196" s="3"/>
      <c r="X196" s="3"/>
      <c r="Y196" s="8"/>
      <c r="Z196" s="3"/>
      <c r="AA196" s="3"/>
      <c r="AB196" s="3"/>
      <c r="AC196" s="8"/>
    </row>
    <row r="197" spans="2:29" x14ac:dyDescent="0.55000000000000004">
      <c r="B197" s="3"/>
      <c r="C197" s="3"/>
      <c r="D197" s="3"/>
      <c r="F197" s="3"/>
      <c r="G197" s="3"/>
      <c r="H197" s="3"/>
      <c r="I197" s="8"/>
      <c r="J197" s="3"/>
      <c r="K197" s="3"/>
      <c r="L197" s="3"/>
      <c r="M197" s="8"/>
      <c r="N197" s="3"/>
      <c r="O197" s="3"/>
      <c r="P197" s="3"/>
      <c r="Q197" s="8"/>
      <c r="R197" s="3"/>
      <c r="S197" s="3"/>
      <c r="T197" s="3"/>
      <c r="U197" s="8"/>
      <c r="V197" s="3"/>
      <c r="W197" s="3"/>
      <c r="X197" s="3"/>
      <c r="Y197" s="8"/>
      <c r="Z197" s="3"/>
      <c r="AA197" s="3"/>
      <c r="AB197" s="3"/>
      <c r="AC197" s="8"/>
    </row>
    <row r="198" spans="2:29" x14ac:dyDescent="0.55000000000000004">
      <c r="B198" s="3"/>
      <c r="C198" s="3"/>
      <c r="D198" s="3"/>
      <c r="F198" s="3"/>
      <c r="G198" s="3"/>
      <c r="H198" s="3"/>
      <c r="I198" s="8"/>
      <c r="J198" s="3"/>
      <c r="K198" s="3"/>
      <c r="L198" s="3"/>
      <c r="M198" s="8"/>
      <c r="N198" s="3"/>
      <c r="O198" s="3"/>
      <c r="P198" s="3"/>
      <c r="Q198" s="8"/>
      <c r="R198" s="3"/>
      <c r="S198" s="3"/>
      <c r="T198" s="3"/>
      <c r="U198" s="8"/>
      <c r="V198" s="3"/>
      <c r="W198" s="3"/>
      <c r="X198" s="3"/>
      <c r="Y198" s="8"/>
      <c r="Z198" s="3"/>
      <c r="AA198" s="3"/>
      <c r="AB198" s="3"/>
      <c r="AC198" s="8"/>
    </row>
    <row r="199" spans="2:29" x14ac:dyDescent="0.55000000000000004">
      <c r="B199" s="3"/>
      <c r="C199" s="3"/>
      <c r="D199" s="3"/>
      <c r="F199" s="3"/>
      <c r="G199" s="3"/>
      <c r="H199" s="3"/>
      <c r="I199" s="8"/>
      <c r="J199" s="3"/>
      <c r="K199" s="3"/>
      <c r="L199" s="3"/>
      <c r="M199" s="8"/>
      <c r="N199" s="3"/>
      <c r="O199" s="3"/>
      <c r="P199" s="3"/>
      <c r="Q199" s="8"/>
      <c r="R199" s="3"/>
      <c r="S199" s="3"/>
      <c r="T199" s="3"/>
      <c r="U199" s="8"/>
      <c r="V199" s="3"/>
      <c r="W199" s="3"/>
      <c r="X199" s="3"/>
      <c r="Y199" s="8"/>
      <c r="Z199" s="3"/>
      <c r="AA199" s="3"/>
      <c r="AB199" s="3"/>
      <c r="AC199" s="8"/>
    </row>
    <row r="200" spans="2:29" x14ac:dyDescent="0.55000000000000004">
      <c r="B200" s="3"/>
      <c r="C200" s="3"/>
      <c r="D200" s="3"/>
      <c r="F200" s="3"/>
      <c r="G200" s="3"/>
      <c r="H200" s="3"/>
      <c r="I200" s="8"/>
      <c r="J200" s="3"/>
      <c r="K200" s="3"/>
      <c r="L200" s="3"/>
      <c r="M200" s="8"/>
      <c r="N200" s="3"/>
      <c r="O200" s="3"/>
      <c r="P200" s="3"/>
      <c r="Q200" s="8"/>
      <c r="R200" s="3"/>
      <c r="S200" s="3"/>
      <c r="T200" s="3"/>
      <c r="U200" s="8"/>
      <c r="V200" s="3"/>
      <c r="W200" s="3"/>
      <c r="X200" s="3"/>
      <c r="Y200" s="8"/>
      <c r="Z200" s="3"/>
      <c r="AA200" s="3"/>
      <c r="AB200" s="3"/>
      <c r="AC200" s="8"/>
    </row>
    <row r="201" spans="2:29" x14ac:dyDescent="0.55000000000000004">
      <c r="B201" s="3"/>
      <c r="C201" s="3"/>
      <c r="D201" s="3"/>
      <c r="F201" s="3"/>
      <c r="G201" s="3"/>
      <c r="H201" s="3"/>
      <c r="I201" s="8"/>
      <c r="J201" s="3"/>
      <c r="K201" s="3"/>
      <c r="L201" s="3"/>
      <c r="M201" s="8"/>
      <c r="N201" s="3"/>
      <c r="O201" s="3"/>
      <c r="P201" s="3"/>
      <c r="Q201" s="8"/>
      <c r="R201" s="3"/>
      <c r="S201" s="3"/>
      <c r="T201" s="3"/>
      <c r="U201" s="8"/>
      <c r="V201" s="3"/>
      <c r="W201" s="3"/>
      <c r="X201" s="3"/>
      <c r="Y201" s="8"/>
      <c r="Z201" s="3"/>
      <c r="AA201" s="3"/>
      <c r="AB201" s="3"/>
      <c r="AC201" s="8"/>
    </row>
    <row r="202" spans="2:29" x14ac:dyDescent="0.55000000000000004">
      <c r="B202" s="3"/>
      <c r="C202" s="3"/>
      <c r="D202" s="3"/>
      <c r="F202" s="3"/>
      <c r="G202" s="3"/>
      <c r="H202" s="3"/>
      <c r="I202" s="8"/>
      <c r="J202" s="3"/>
      <c r="K202" s="3"/>
      <c r="L202" s="3"/>
      <c r="M202" s="8"/>
      <c r="N202" s="3"/>
      <c r="O202" s="3"/>
      <c r="P202" s="3"/>
      <c r="Q202" s="8"/>
      <c r="R202" s="3"/>
      <c r="S202" s="3"/>
      <c r="T202" s="3"/>
      <c r="U202" s="8"/>
      <c r="V202" s="3"/>
      <c r="W202" s="3"/>
      <c r="X202" s="3"/>
      <c r="Y202" s="8"/>
      <c r="Z202" s="3"/>
      <c r="AA202" s="3"/>
      <c r="AB202" s="3"/>
      <c r="AC202" s="8"/>
    </row>
    <row r="203" spans="2:29" x14ac:dyDescent="0.55000000000000004">
      <c r="B203" s="3"/>
      <c r="C203" s="3"/>
      <c r="D203" s="3"/>
      <c r="F203" s="3"/>
      <c r="G203" s="3"/>
      <c r="H203" s="3"/>
      <c r="I203" s="8"/>
      <c r="J203" s="3"/>
      <c r="K203" s="3"/>
      <c r="L203" s="3"/>
      <c r="M203" s="8"/>
      <c r="N203" s="3"/>
      <c r="O203" s="3"/>
      <c r="P203" s="3"/>
      <c r="Q203" s="8"/>
      <c r="R203" s="3"/>
      <c r="S203" s="3"/>
      <c r="T203" s="3"/>
      <c r="U203" s="8"/>
      <c r="V203" s="3"/>
      <c r="W203" s="3"/>
      <c r="X203" s="3"/>
      <c r="Y203" s="8"/>
      <c r="Z203" s="3"/>
      <c r="AA203" s="3"/>
      <c r="AB203" s="3"/>
      <c r="AC203" s="8"/>
    </row>
    <row r="204" spans="2:29" x14ac:dyDescent="0.55000000000000004">
      <c r="B204" s="3"/>
      <c r="C204" s="3"/>
      <c r="D204" s="3"/>
      <c r="F204" s="3"/>
      <c r="G204" s="3"/>
      <c r="H204" s="3"/>
      <c r="I204" s="8"/>
      <c r="J204" s="3"/>
      <c r="K204" s="3"/>
      <c r="L204" s="3"/>
      <c r="M204" s="8"/>
      <c r="N204" s="3"/>
      <c r="O204" s="3"/>
      <c r="P204" s="3"/>
      <c r="Q204" s="8"/>
      <c r="R204" s="3"/>
      <c r="S204" s="3"/>
      <c r="T204" s="3"/>
      <c r="U204" s="8"/>
      <c r="V204" s="3"/>
      <c r="W204" s="3"/>
      <c r="X204" s="3"/>
      <c r="Y204" s="8"/>
      <c r="Z204" s="3"/>
      <c r="AA204" s="3"/>
      <c r="AB204" s="3"/>
      <c r="AC204" s="8"/>
    </row>
    <row r="205" spans="2:29" x14ac:dyDescent="0.55000000000000004">
      <c r="B205" s="3"/>
      <c r="C205" s="3"/>
      <c r="D205" s="3"/>
      <c r="F205" s="3"/>
      <c r="G205" s="3"/>
      <c r="H205" s="3"/>
      <c r="I205" s="8"/>
      <c r="J205" s="3"/>
      <c r="K205" s="3"/>
      <c r="L205" s="3"/>
      <c r="M205" s="8"/>
      <c r="N205" s="3"/>
      <c r="O205" s="3"/>
      <c r="P205" s="3"/>
      <c r="Q205" s="8"/>
      <c r="R205" s="3"/>
      <c r="S205" s="3"/>
      <c r="T205" s="3"/>
      <c r="U205" s="8"/>
      <c r="V205" s="3"/>
      <c r="W205" s="3"/>
      <c r="X205" s="3"/>
      <c r="Y205" s="8"/>
      <c r="Z205" s="3"/>
      <c r="AA205" s="3"/>
      <c r="AB205" s="3"/>
      <c r="AC205" s="8"/>
    </row>
    <row r="206" spans="2:29" x14ac:dyDescent="0.55000000000000004">
      <c r="B206" s="3"/>
      <c r="C206" s="3"/>
      <c r="D206" s="3"/>
      <c r="F206" s="3"/>
      <c r="G206" s="3"/>
      <c r="H206" s="3"/>
      <c r="I206" s="8"/>
      <c r="J206" s="3"/>
      <c r="K206" s="3"/>
      <c r="L206" s="3"/>
      <c r="M206" s="8"/>
      <c r="N206" s="3"/>
      <c r="O206" s="3"/>
      <c r="P206" s="3"/>
      <c r="Q206" s="8"/>
      <c r="R206" s="3"/>
      <c r="S206" s="3"/>
      <c r="T206" s="3"/>
      <c r="U206" s="8"/>
      <c r="V206" s="3"/>
      <c r="W206" s="3"/>
      <c r="X206" s="3"/>
      <c r="Y206" s="8"/>
      <c r="Z206" s="3"/>
      <c r="AA206" s="3"/>
      <c r="AB206" s="3"/>
      <c r="AC206" s="8"/>
    </row>
    <row r="207" spans="2:29" x14ac:dyDescent="0.55000000000000004">
      <c r="B207" s="3"/>
      <c r="C207" s="3"/>
      <c r="D207" s="3"/>
      <c r="F207" s="3"/>
      <c r="G207" s="3"/>
      <c r="H207" s="3"/>
      <c r="I207" s="8"/>
      <c r="J207" s="3"/>
      <c r="K207" s="3"/>
      <c r="L207" s="3"/>
      <c r="M207" s="8"/>
      <c r="N207" s="3"/>
      <c r="O207" s="3"/>
      <c r="P207" s="3"/>
      <c r="Q207" s="8"/>
      <c r="R207" s="3"/>
      <c r="S207" s="3"/>
      <c r="T207" s="3"/>
      <c r="U207" s="8"/>
      <c r="V207" s="3"/>
      <c r="W207" s="3"/>
      <c r="X207" s="3"/>
      <c r="Y207" s="8"/>
      <c r="Z207" s="3"/>
      <c r="AA207" s="3"/>
      <c r="AB207" s="3"/>
      <c r="AC207" s="8"/>
    </row>
    <row r="208" spans="2:29" x14ac:dyDescent="0.55000000000000004">
      <c r="B208" s="3"/>
      <c r="C208" s="3"/>
      <c r="D208" s="3"/>
      <c r="F208" s="3"/>
      <c r="G208" s="3"/>
      <c r="H208" s="3"/>
      <c r="I208" s="8"/>
      <c r="J208" s="3"/>
      <c r="K208" s="3"/>
      <c r="L208" s="3"/>
      <c r="M208" s="8"/>
      <c r="N208" s="3"/>
      <c r="O208" s="3"/>
      <c r="P208" s="3"/>
      <c r="Q208" s="8"/>
      <c r="R208" s="3"/>
      <c r="S208" s="3"/>
      <c r="T208" s="3"/>
      <c r="U208" s="8"/>
      <c r="V208" s="3"/>
      <c r="W208" s="3"/>
      <c r="X208" s="3"/>
      <c r="Y208" s="8"/>
      <c r="Z208" s="3"/>
      <c r="AA208" s="3"/>
      <c r="AB208" s="3"/>
      <c r="AC208" s="8"/>
    </row>
    <row r="209" spans="2:29" x14ac:dyDescent="0.55000000000000004">
      <c r="B209" s="3"/>
      <c r="C209" s="3"/>
      <c r="D209" s="3"/>
      <c r="F209" s="3"/>
      <c r="G209" s="3"/>
      <c r="H209" s="3"/>
      <c r="I209" s="8"/>
      <c r="J209" s="3"/>
      <c r="K209" s="3"/>
      <c r="L209" s="3"/>
      <c r="M209" s="8"/>
      <c r="N209" s="3"/>
      <c r="O209" s="3"/>
      <c r="P209" s="3"/>
      <c r="Q209" s="8"/>
      <c r="R209" s="3"/>
      <c r="S209" s="3"/>
      <c r="T209" s="3"/>
      <c r="U209" s="8"/>
      <c r="V209" s="3"/>
      <c r="W209" s="3"/>
      <c r="X209" s="3"/>
      <c r="Y209" s="8"/>
      <c r="Z209" s="3"/>
      <c r="AA209" s="3"/>
      <c r="AB209" s="3"/>
      <c r="AC209" s="8"/>
    </row>
    <row r="210" spans="2:29" x14ac:dyDescent="0.55000000000000004">
      <c r="B210" s="3"/>
      <c r="C210" s="3"/>
      <c r="D210" s="3"/>
      <c r="F210" s="3"/>
      <c r="G210" s="3"/>
      <c r="H210" s="3"/>
      <c r="I210" s="8"/>
      <c r="J210" s="3"/>
      <c r="K210" s="3"/>
      <c r="L210" s="3"/>
      <c r="M210" s="8"/>
      <c r="N210" s="3"/>
      <c r="O210" s="3"/>
      <c r="P210" s="3"/>
      <c r="Q210" s="8"/>
      <c r="R210" s="3"/>
      <c r="S210" s="3"/>
      <c r="T210" s="3"/>
      <c r="U210" s="8"/>
      <c r="V210" s="3"/>
      <c r="W210" s="3"/>
      <c r="X210" s="3"/>
      <c r="Y210" s="8"/>
      <c r="Z210" s="3"/>
      <c r="AA210" s="3"/>
      <c r="AB210" s="3"/>
      <c r="AC210" s="8"/>
    </row>
    <row r="211" spans="2:29" x14ac:dyDescent="0.55000000000000004">
      <c r="B211" s="3"/>
      <c r="C211" s="3"/>
      <c r="D211" s="3"/>
      <c r="F211" s="3"/>
      <c r="G211" s="3"/>
      <c r="H211" s="3"/>
      <c r="I211" s="8"/>
      <c r="J211" s="3"/>
      <c r="K211" s="3"/>
      <c r="L211" s="3"/>
      <c r="M211" s="8"/>
      <c r="N211" s="3"/>
      <c r="O211" s="3"/>
      <c r="P211" s="3"/>
      <c r="Q211" s="8"/>
      <c r="R211" s="3"/>
      <c r="S211" s="3"/>
      <c r="T211" s="3"/>
      <c r="U211" s="8"/>
      <c r="V211" s="3"/>
      <c r="W211" s="3"/>
      <c r="X211" s="3"/>
      <c r="Y211" s="8"/>
      <c r="Z211" s="3"/>
      <c r="AA211" s="3"/>
      <c r="AB211" s="3"/>
      <c r="AC211" s="8"/>
    </row>
    <row r="212" spans="2:29" x14ac:dyDescent="0.55000000000000004">
      <c r="B212" s="3"/>
      <c r="C212" s="3"/>
      <c r="D212" s="3"/>
      <c r="F212" s="3"/>
      <c r="G212" s="3"/>
      <c r="H212" s="3"/>
      <c r="I212" s="8"/>
      <c r="J212" s="3"/>
      <c r="K212" s="3"/>
      <c r="L212" s="3"/>
      <c r="M212" s="8"/>
      <c r="N212" s="3"/>
      <c r="O212" s="3"/>
      <c r="P212" s="3"/>
      <c r="Q212" s="8"/>
      <c r="R212" s="3"/>
      <c r="S212" s="3"/>
      <c r="T212" s="3"/>
      <c r="U212" s="8"/>
      <c r="V212" s="3"/>
      <c r="W212" s="3"/>
      <c r="X212" s="3"/>
      <c r="Y212" s="8"/>
      <c r="Z212" s="3"/>
      <c r="AA212" s="3"/>
      <c r="AB212" s="3"/>
      <c r="AC212" s="8"/>
    </row>
    <row r="213" spans="2:29" x14ac:dyDescent="0.55000000000000004">
      <c r="B213" s="3"/>
      <c r="C213" s="3"/>
      <c r="D213" s="3"/>
      <c r="F213" s="3"/>
      <c r="G213" s="3"/>
      <c r="H213" s="3"/>
      <c r="I213" s="8"/>
      <c r="J213" s="3"/>
      <c r="K213" s="3"/>
      <c r="L213" s="3"/>
      <c r="M213" s="8"/>
      <c r="N213" s="3"/>
      <c r="O213" s="3"/>
      <c r="P213" s="3"/>
      <c r="Q213" s="8"/>
      <c r="R213" s="3"/>
      <c r="S213" s="3"/>
      <c r="T213" s="3"/>
      <c r="U213" s="8"/>
      <c r="V213" s="3"/>
      <c r="W213" s="3"/>
      <c r="X213" s="3"/>
      <c r="Y213" s="8"/>
      <c r="Z213" s="3"/>
      <c r="AA213" s="3"/>
      <c r="AB213" s="3"/>
      <c r="AC213" s="8"/>
    </row>
    <row r="214" spans="2:29" x14ac:dyDescent="0.55000000000000004">
      <c r="B214" s="3"/>
      <c r="C214" s="3"/>
      <c r="D214" s="3"/>
      <c r="F214" s="3"/>
      <c r="G214" s="3"/>
      <c r="H214" s="3"/>
      <c r="I214" s="8"/>
      <c r="J214" s="3"/>
      <c r="K214" s="3"/>
      <c r="L214" s="3"/>
      <c r="M214" s="8"/>
      <c r="N214" s="3"/>
      <c r="O214" s="3"/>
      <c r="P214" s="3"/>
      <c r="Q214" s="8"/>
      <c r="R214" s="3"/>
      <c r="S214" s="3"/>
      <c r="T214" s="3"/>
      <c r="U214" s="8"/>
      <c r="V214" s="3"/>
      <c r="W214" s="3"/>
      <c r="X214" s="3"/>
      <c r="Y214" s="8"/>
      <c r="Z214" s="3"/>
      <c r="AA214" s="3"/>
      <c r="AB214" s="3"/>
      <c r="AC214" s="8"/>
    </row>
    <row r="215" spans="2:29" x14ac:dyDescent="0.55000000000000004">
      <c r="B215" s="3"/>
      <c r="C215" s="3"/>
      <c r="D215" s="3"/>
      <c r="F215" s="3"/>
      <c r="G215" s="3"/>
      <c r="H215" s="3"/>
      <c r="I215" s="8"/>
      <c r="J215" s="3"/>
      <c r="K215" s="3"/>
      <c r="L215" s="3"/>
      <c r="M215" s="8"/>
      <c r="N215" s="3"/>
      <c r="O215" s="3"/>
      <c r="P215" s="3"/>
      <c r="Q215" s="8"/>
      <c r="R215" s="3"/>
      <c r="S215" s="3"/>
      <c r="T215" s="3"/>
      <c r="U215" s="8"/>
      <c r="V215" s="3"/>
      <c r="W215" s="3"/>
      <c r="X215" s="3"/>
      <c r="Y215" s="8"/>
      <c r="Z215" s="3"/>
      <c r="AA215" s="3"/>
      <c r="AB215" s="3"/>
      <c r="AC215" s="8"/>
    </row>
    <row r="216" spans="2:29" x14ac:dyDescent="0.55000000000000004">
      <c r="B216" s="3"/>
      <c r="C216" s="3"/>
      <c r="D216" s="3"/>
      <c r="F216" s="3"/>
      <c r="G216" s="3"/>
      <c r="H216" s="3"/>
      <c r="I216" s="8"/>
      <c r="J216" s="3"/>
      <c r="K216" s="3"/>
      <c r="L216" s="3"/>
      <c r="M216" s="8"/>
      <c r="N216" s="3"/>
      <c r="O216" s="3"/>
      <c r="P216" s="3"/>
      <c r="Q216" s="8"/>
      <c r="R216" s="3"/>
      <c r="S216" s="3"/>
      <c r="T216" s="3"/>
      <c r="U216" s="8"/>
      <c r="V216" s="3"/>
      <c r="W216" s="3"/>
      <c r="X216" s="3"/>
      <c r="Y216" s="8"/>
      <c r="Z216" s="3"/>
      <c r="AA216" s="3"/>
      <c r="AB216" s="3"/>
      <c r="AC216" s="8"/>
    </row>
    <row r="217" spans="2:29" x14ac:dyDescent="0.55000000000000004">
      <c r="B217" s="3"/>
      <c r="C217" s="3"/>
      <c r="D217" s="3"/>
      <c r="F217" s="3"/>
      <c r="G217" s="3"/>
      <c r="H217" s="3"/>
      <c r="I217" s="8"/>
      <c r="J217" s="3"/>
      <c r="K217" s="3"/>
      <c r="L217" s="3"/>
      <c r="M217" s="8"/>
      <c r="N217" s="3"/>
      <c r="O217" s="3"/>
      <c r="P217" s="3"/>
      <c r="Q217" s="8"/>
      <c r="R217" s="3"/>
      <c r="S217" s="3"/>
      <c r="T217" s="3"/>
      <c r="U217" s="8"/>
      <c r="V217" s="3"/>
      <c r="W217" s="3"/>
      <c r="X217" s="3"/>
      <c r="Y217" s="8"/>
      <c r="Z217" s="3"/>
      <c r="AA217" s="3"/>
      <c r="AB217" s="3"/>
      <c r="AC217" s="8"/>
    </row>
    <row r="218" spans="2:29" x14ac:dyDescent="0.55000000000000004">
      <c r="B218" s="3"/>
      <c r="C218" s="3"/>
      <c r="D218" s="3"/>
      <c r="F218" s="3"/>
      <c r="G218" s="3"/>
      <c r="H218" s="3"/>
      <c r="I218" s="8"/>
      <c r="J218" s="3"/>
      <c r="K218" s="3"/>
      <c r="L218" s="3"/>
      <c r="M218" s="8"/>
      <c r="N218" s="3"/>
      <c r="O218" s="3"/>
      <c r="P218" s="3"/>
      <c r="Q218" s="8"/>
      <c r="R218" s="3"/>
      <c r="S218" s="3"/>
      <c r="T218" s="3"/>
      <c r="U218" s="8"/>
      <c r="V218" s="3"/>
      <c r="W218" s="3"/>
      <c r="X218" s="3"/>
      <c r="Y218" s="8"/>
      <c r="Z218" s="3"/>
      <c r="AA218" s="3"/>
      <c r="AB218" s="3"/>
      <c r="AC218" s="8"/>
    </row>
    <row r="219" spans="2:29" x14ac:dyDescent="0.55000000000000004">
      <c r="B219" s="3"/>
      <c r="C219" s="3"/>
      <c r="D219" s="3"/>
      <c r="F219" s="3"/>
      <c r="G219" s="3"/>
      <c r="H219" s="3"/>
      <c r="I219" s="8"/>
      <c r="J219" s="3"/>
      <c r="K219" s="3"/>
      <c r="L219" s="3"/>
      <c r="M219" s="8"/>
      <c r="N219" s="3"/>
      <c r="O219" s="3"/>
      <c r="P219" s="3"/>
      <c r="Q219" s="8"/>
      <c r="R219" s="3"/>
      <c r="S219" s="3"/>
      <c r="T219" s="3"/>
      <c r="U219" s="8"/>
      <c r="V219" s="3"/>
      <c r="W219" s="3"/>
      <c r="X219" s="3"/>
      <c r="Y219" s="8"/>
      <c r="Z219" s="3"/>
      <c r="AA219" s="3"/>
      <c r="AB219" s="3"/>
      <c r="AC219" s="8"/>
    </row>
    <row r="220" spans="2:29" x14ac:dyDescent="0.55000000000000004">
      <c r="B220" s="3"/>
      <c r="C220" s="3"/>
      <c r="D220" s="3"/>
      <c r="F220" s="3"/>
      <c r="G220" s="3"/>
      <c r="H220" s="3"/>
      <c r="I220" s="8"/>
      <c r="J220" s="3"/>
      <c r="K220" s="3"/>
      <c r="L220" s="3"/>
      <c r="M220" s="8"/>
      <c r="N220" s="3"/>
      <c r="O220" s="3"/>
      <c r="P220" s="3"/>
      <c r="Q220" s="8"/>
      <c r="R220" s="3"/>
      <c r="S220" s="3"/>
      <c r="T220" s="3"/>
      <c r="U220" s="8"/>
      <c r="V220" s="3"/>
      <c r="W220" s="3"/>
      <c r="X220" s="3"/>
      <c r="Y220" s="8"/>
      <c r="Z220" s="3"/>
      <c r="AA220" s="3"/>
      <c r="AB220" s="3"/>
      <c r="AC220" s="8"/>
    </row>
    <row r="221" spans="2:29" x14ac:dyDescent="0.55000000000000004">
      <c r="B221" s="3"/>
      <c r="C221" s="3"/>
      <c r="D221" s="3"/>
      <c r="F221" s="3"/>
      <c r="G221" s="3"/>
      <c r="H221" s="3"/>
      <c r="I221" s="8"/>
      <c r="J221" s="3"/>
      <c r="K221" s="3"/>
      <c r="L221" s="3"/>
      <c r="M221" s="8"/>
      <c r="N221" s="3"/>
      <c r="O221" s="3"/>
      <c r="P221" s="3"/>
      <c r="Q221" s="8"/>
      <c r="R221" s="3"/>
      <c r="S221" s="3"/>
      <c r="T221" s="3"/>
      <c r="U221" s="8"/>
      <c r="V221" s="3"/>
      <c r="W221" s="3"/>
      <c r="X221" s="3"/>
      <c r="Y221" s="8"/>
      <c r="Z221" s="3"/>
      <c r="AA221" s="3"/>
      <c r="AB221" s="3"/>
      <c r="AC221" s="8"/>
    </row>
    <row r="222" spans="2:29" x14ac:dyDescent="0.55000000000000004">
      <c r="B222" s="3"/>
      <c r="C222" s="3"/>
      <c r="D222" s="3"/>
      <c r="F222" s="3"/>
      <c r="G222" s="3"/>
      <c r="H222" s="3"/>
      <c r="I222" s="8"/>
      <c r="J222" s="3"/>
      <c r="K222" s="3"/>
      <c r="L222" s="3"/>
      <c r="M222" s="8"/>
      <c r="N222" s="3"/>
      <c r="O222" s="3"/>
      <c r="P222" s="3"/>
      <c r="Q222" s="8"/>
      <c r="R222" s="3"/>
      <c r="S222" s="3"/>
      <c r="T222" s="3"/>
      <c r="U222" s="8"/>
      <c r="V222" s="3"/>
      <c r="W222" s="3"/>
      <c r="X222" s="3"/>
      <c r="Y222" s="8"/>
      <c r="Z222" s="3"/>
      <c r="AA222" s="3"/>
      <c r="AB222" s="3"/>
      <c r="AC222" s="8"/>
    </row>
    <row r="223" spans="2:29" x14ac:dyDescent="0.55000000000000004">
      <c r="B223" s="3"/>
      <c r="C223" s="3"/>
      <c r="D223" s="3"/>
      <c r="F223" s="3"/>
      <c r="G223" s="3"/>
      <c r="H223" s="3"/>
      <c r="I223" s="8"/>
      <c r="J223" s="3"/>
      <c r="K223" s="3"/>
      <c r="L223" s="3"/>
      <c r="M223" s="8"/>
      <c r="N223" s="3"/>
      <c r="O223" s="3"/>
      <c r="P223" s="3"/>
      <c r="Q223" s="8"/>
      <c r="R223" s="3"/>
      <c r="S223" s="3"/>
      <c r="T223" s="3"/>
      <c r="U223" s="8"/>
      <c r="V223" s="3"/>
      <c r="W223" s="3"/>
      <c r="X223" s="3"/>
      <c r="Y223" s="8"/>
      <c r="Z223" s="3"/>
      <c r="AA223" s="3"/>
      <c r="AB223" s="3"/>
      <c r="AC223" s="8"/>
    </row>
    <row r="224" spans="2:29" x14ac:dyDescent="0.55000000000000004">
      <c r="B224" s="3"/>
      <c r="C224" s="3"/>
      <c r="D224" s="3"/>
      <c r="F224" s="3"/>
      <c r="G224" s="3"/>
      <c r="H224" s="3"/>
      <c r="I224" s="8"/>
      <c r="J224" s="3"/>
      <c r="K224" s="3"/>
      <c r="L224" s="3"/>
      <c r="M224" s="8"/>
      <c r="N224" s="3"/>
      <c r="O224" s="3"/>
      <c r="P224" s="3"/>
      <c r="Q224" s="8"/>
      <c r="R224" s="3"/>
      <c r="S224" s="3"/>
      <c r="T224" s="3"/>
      <c r="U224" s="8"/>
      <c r="V224" s="3"/>
      <c r="W224" s="3"/>
      <c r="X224" s="3"/>
      <c r="Y224" s="8"/>
      <c r="Z224" s="3"/>
      <c r="AA224" s="3"/>
      <c r="AB224" s="3"/>
      <c r="AC224" s="8"/>
    </row>
    <row r="225" spans="2:29" x14ac:dyDescent="0.55000000000000004">
      <c r="B225" s="3"/>
      <c r="C225" s="3"/>
      <c r="D225" s="3"/>
      <c r="F225" s="3"/>
      <c r="G225" s="3"/>
      <c r="H225" s="3"/>
      <c r="I225" s="8"/>
      <c r="J225" s="3"/>
      <c r="K225" s="3"/>
      <c r="L225" s="3"/>
      <c r="M225" s="8"/>
      <c r="N225" s="3"/>
      <c r="O225" s="3"/>
      <c r="P225" s="3"/>
      <c r="Q225" s="8"/>
      <c r="R225" s="3"/>
      <c r="S225" s="3"/>
      <c r="T225" s="3"/>
      <c r="U225" s="8"/>
      <c r="V225" s="3"/>
      <c r="W225" s="3"/>
      <c r="X225" s="3"/>
      <c r="Y225" s="8"/>
      <c r="Z225" s="3"/>
      <c r="AA225" s="3"/>
      <c r="AB225" s="3"/>
      <c r="AC225" s="8"/>
    </row>
    <row r="226" spans="2:29" x14ac:dyDescent="0.55000000000000004">
      <c r="B226" s="3"/>
      <c r="C226" s="3"/>
      <c r="D226" s="3"/>
      <c r="F226" s="3"/>
      <c r="G226" s="3"/>
      <c r="H226" s="3"/>
      <c r="I226" s="8"/>
      <c r="J226" s="3"/>
      <c r="K226" s="3"/>
      <c r="L226" s="3"/>
      <c r="M226" s="8"/>
      <c r="N226" s="3"/>
      <c r="O226" s="3"/>
      <c r="P226" s="3"/>
      <c r="Q226" s="8"/>
      <c r="R226" s="3"/>
      <c r="S226" s="3"/>
      <c r="T226" s="3"/>
      <c r="U226" s="8"/>
      <c r="V226" s="3"/>
      <c r="W226" s="3"/>
      <c r="X226" s="3"/>
      <c r="Y226" s="8"/>
      <c r="Z226" s="3"/>
      <c r="AA226" s="3"/>
      <c r="AB226" s="3"/>
      <c r="AC226" s="8"/>
    </row>
    <row r="227" spans="2:29" x14ac:dyDescent="0.55000000000000004">
      <c r="B227" s="3"/>
      <c r="C227" s="3"/>
      <c r="D227" s="3"/>
      <c r="F227" s="3"/>
      <c r="G227" s="3"/>
      <c r="H227" s="3"/>
      <c r="I227" s="8"/>
      <c r="J227" s="3"/>
      <c r="K227" s="3"/>
      <c r="L227" s="3"/>
      <c r="M227" s="8"/>
      <c r="N227" s="3"/>
      <c r="O227" s="3"/>
      <c r="P227" s="3"/>
      <c r="Q227" s="8"/>
      <c r="R227" s="3"/>
      <c r="S227" s="3"/>
      <c r="T227" s="3"/>
      <c r="U227" s="8"/>
      <c r="V227" s="3"/>
      <c r="W227" s="3"/>
      <c r="X227" s="3"/>
      <c r="Y227" s="8"/>
      <c r="Z227" s="3"/>
      <c r="AA227" s="3"/>
      <c r="AB227" s="3"/>
      <c r="AC227" s="8"/>
    </row>
    <row r="228" spans="2:29" x14ac:dyDescent="0.55000000000000004">
      <c r="B228" s="3"/>
      <c r="C228" s="3"/>
      <c r="D228" s="3"/>
      <c r="F228" s="3"/>
      <c r="G228" s="3"/>
      <c r="H228" s="3"/>
      <c r="I228" s="8"/>
      <c r="J228" s="3"/>
      <c r="K228" s="3"/>
      <c r="L228" s="3"/>
      <c r="M228" s="8"/>
      <c r="N228" s="3"/>
      <c r="O228" s="3"/>
      <c r="P228" s="3"/>
      <c r="Q228" s="8"/>
      <c r="R228" s="3"/>
      <c r="S228" s="3"/>
      <c r="T228" s="3"/>
      <c r="U228" s="8"/>
      <c r="V228" s="3"/>
      <c r="W228" s="3"/>
      <c r="X228" s="3"/>
      <c r="Y228" s="8"/>
      <c r="Z228" s="3"/>
      <c r="AA228" s="3"/>
      <c r="AB228" s="3"/>
      <c r="AC228" s="8"/>
    </row>
    <row r="229" spans="2:29" x14ac:dyDescent="0.55000000000000004">
      <c r="B229" s="3"/>
      <c r="C229" s="3"/>
      <c r="D229" s="3"/>
      <c r="F229" s="3"/>
      <c r="G229" s="3"/>
      <c r="H229" s="3"/>
      <c r="I229" s="8"/>
      <c r="J229" s="3"/>
      <c r="K229" s="3"/>
      <c r="L229" s="3"/>
      <c r="M229" s="8"/>
      <c r="N229" s="3"/>
      <c r="O229" s="3"/>
      <c r="P229" s="3"/>
      <c r="Q229" s="8"/>
      <c r="R229" s="3"/>
      <c r="S229" s="3"/>
      <c r="T229" s="3"/>
      <c r="U229" s="8"/>
      <c r="V229" s="3"/>
      <c r="W229" s="3"/>
      <c r="X229" s="3"/>
      <c r="Y229" s="8"/>
      <c r="Z229" s="3"/>
      <c r="AA229" s="3"/>
      <c r="AB229" s="3"/>
      <c r="AC229" s="8"/>
    </row>
    <row r="230" spans="2:29" x14ac:dyDescent="0.55000000000000004">
      <c r="B230" s="3"/>
      <c r="C230" s="3"/>
      <c r="D230" s="3"/>
      <c r="F230" s="3"/>
      <c r="G230" s="3"/>
      <c r="H230" s="3"/>
      <c r="I230" s="8"/>
      <c r="J230" s="3"/>
      <c r="K230" s="3"/>
      <c r="L230" s="3"/>
      <c r="M230" s="8"/>
      <c r="N230" s="3"/>
      <c r="O230" s="3"/>
      <c r="P230" s="3"/>
      <c r="Q230" s="8"/>
      <c r="R230" s="3"/>
      <c r="S230" s="3"/>
      <c r="T230" s="3"/>
      <c r="U230" s="8"/>
      <c r="V230" s="3"/>
      <c r="W230" s="3"/>
      <c r="X230" s="3"/>
      <c r="Y230" s="8"/>
      <c r="Z230" s="3"/>
      <c r="AA230" s="3"/>
      <c r="AB230" s="3"/>
      <c r="AC230" s="8"/>
    </row>
    <row r="231" spans="2:29" x14ac:dyDescent="0.55000000000000004">
      <c r="B231" s="3"/>
      <c r="C231" s="3"/>
      <c r="D231" s="3"/>
      <c r="F231" s="3"/>
      <c r="G231" s="3"/>
      <c r="H231" s="3"/>
      <c r="I231" s="8"/>
      <c r="J231" s="3"/>
      <c r="K231" s="3"/>
      <c r="L231" s="3"/>
      <c r="M231" s="8"/>
      <c r="N231" s="3"/>
      <c r="O231" s="3"/>
      <c r="P231" s="3"/>
      <c r="Q231" s="8"/>
      <c r="R231" s="3"/>
      <c r="S231" s="3"/>
      <c r="T231" s="3"/>
      <c r="U231" s="8"/>
      <c r="V231" s="3"/>
      <c r="W231" s="3"/>
      <c r="X231" s="3"/>
      <c r="Y231" s="8"/>
      <c r="Z231" s="3"/>
      <c r="AA231" s="3"/>
      <c r="AB231" s="3"/>
      <c r="AC231" s="8"/>
    </row>
    <row r="232" spans="2:29" x14ac:dyDescent="0.55000000000000004">
      <c r="B232" s="3"/>
      <c r="C232" s="3"/>
      <c r="D232" s="3"/>
      <c r="F232" s="3"/>
      <c r="G232" s="3"/>
      <c r="H232" s="3"/>
      <c r="I232" s="8"/>
      <c r="J232" s="3"/>
      <c r="K232" s="3"/>
      <c r="L232" s="3"/>
      <c r="M232" s="8"/>
      <c r="N232" s="3"/>
      <c r="O232" s="3"/>
      <c r="P232" s="3"/>
      <c r="Q232" s="8"/>
      <c r="R232" s="3"/>
      <c r="S232" s="3"/>
      <c r="T232" s="3"/>
      <c r="U232" s="8"/>
      <c r="V232" s="3"/>
      <c r="W232" s="3"/>
      <c r="X232" s="3"/>
      <c r="Y232" s="8"/>
      <c r="Z232" s="3"/>
      <c r="AA232" s="3"/>
      <c r="AB232" s="3"/>
      <c r="AC232" s="8"/>
    </row>
    <row r="233" spans="2:29" x14ac:dyDescent="0.55000000000000004">
      <c r="B233" s="3"/>
      <c r="C233" s="3"/>
      <c r="D233" s="3"/>
      <c r="F233" s="3"/>
      <c r="G233" s="3"/>
      <c r="H233" s="3"/>
      <c r="I233" s="8"/>
      <c r="J233" s="3"/>
      <c r="K233" s="3"/>
      <c r="L233" s="3"/>
      <c r="M233" s="8"/>
      <c r="N233" s="3"/>
      <c r="O233" s="3"/>
      <c r="P233" s="3"/>
      <c r="Q233" s="8"/>
      <c r="R233" s="3"/>
      <c r="S233" s="3"/>
      <c r="T233" s="3"/>
      <c r="U233" s="8"/>
      <c r="V233" s="3"/>
      <c r="W233" s="3"/>
      <c r="X233" s="3"/>
      <c r="Y233" s="8"/>
      <c r="Z233" s="3"/>
      <c r="AA233" s="3"/>
      <c r="AB233" s="3"/>
      <c r="AC233" s="8"/>
    </row>
    <row r="234" spans="2:29" x14ac:dyDescent="0.55000000000000004">
      <c r="B234" s="3"/>
      <c r="C234" s="3"/>
      <c r="D234" s="3"/>
      <c r="F234" s="3"/>
      <c r="G234" s="3"/>
      <c r="H234" s="3"/>
      <c r="I234" s="8"/>
      <c r="J234" s="3"/>
      <c r="K234" s="3"/>
      <c r="L234" s="3"/>
      <c r="M234" s="8"/>
      <c r="N234" s="3"/>
      <c r="O234" s="3"/>
      <c r="P234" s="3"/>
      <c r="Q234" s="8"/>
      <c r="R234" s="3"/>
      <c r="S234" s="3"/>
      <c r="T234" s="3"/>
      <c r="U234" s="8"/>
      <c r="V234" s="3"/>
      <c r="W234" s="3"/>
      <c r="X234" s="3"/>
      <c r="Y234" s="8"/>
      <c r="Z234" s="3"/>
      <c r="AA234" s="3"/>
      <c r="AB234" s="3"/>
      <c r="AC23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2024-07-29T05:40:20Z</dcterms:created>
  <dcterms:modified xsi:type="dcterms:W3CDTF">2024-08-21T18:31:52Z</dcterms:modified>
</cp:coreProperties>
</file>