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mexico\src\main\resources\agriculture\SARH-Consumos-aparentes\"/>
    </mc:Choice>
  </mc:AlternateContent>
  <xr:revisionPtr revIDLastSave="0" documentId="13_ncr:1_{EF949939-162E-4E60-B3F6-DB9C4C0F329F}" xr6:coauthVersionLast="47" xr6:coauthVersionMax="47" xr10:uidLastSave="{00000000-0000-0000-0000-000000000000}"/>
  <bookViews>
    <workbookView xWindow="82485" yWindow="375" windowWidth="31200" windowHeight="21360" activeTab="6" xr2:uid="{CAD24EF5-B129-49CA-8DC9-13A2504163E2}"/>
  </bookViews>
  <sheets>
    <sheet name="notes" sheetId="1" r:id="rId1"/>
    <sheet name="Template" sheetId="3" r:id="rId2"/>
    <sheet name="TAMARINDO" sheetId="4" r:id="rId3"/>
    <sheet name="TEJOCOTE" sheetId="5" r:id="rId4"/>
    <sheet name="TORONJA" sheetId="6" r:id="rId5"/>
    <sheet name="UVA" sheetId="7" r:id="rId6"/>
    <sheet name="VAINILLA BENEFICIADA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0" i="8" l="1"/>
  <c r="O72" i="8"/>
  <c r="M72" i="8"/>
  <c r="O71" i="8"/>
  <c r="M71" i="8"/>
  <c r="O70" i="8"/>
  <c r="M70" i="8"/>
  <c r="O69" i="8"/>
  <c r="M69" i="8"/>
  <c r="O68" i="8"/>
  <c r="M68" i="8"/>
  <c r="O67" i="8"/>
  <c r="M67" i="8"/>
  <c r="O66" i="8"/>
  <c r="M66" i="8"/>
  <c r="O65" i="8"/>
  <c r="M65" i="8"/>
  <c r="O64" i="8"/>
  <c r="M64" i="8"/>
  <c r="M63" i="8"/>
  <c r="M62" i="8"/>
  <c r="O61" i="8"/>
  <c r="M61" i="8"/>
  <c r="O60" i="8"/>
  <c r="M60" i="8"/>
  <c r="O59" i="8"/>
  <c r="M59" i="8"/>
  <c r="O58" i="8"/>
  <c r="M58" i="8"/>
  <c r="O57" i="8"/>
  <c r="M57" i="8"/>
  <c r="O56" i="8"/>
  <c r="M56" i="8"/>
  <c r="O55" i="8"/>
  <c r="M55" i="8"/>
  <c r="M54" i="8"/>
  <c r="O53" i="8"/>
  <c r="M53" i="8"/>
  <c r="O52" i="8"/>
  <c r="M52" i="8"/>
  <c r="O51" i="8"/>
  <c r="M51" i="8"/>
  <c r="O50" i="8"/>
  <c r="M50" i="8"/>
  <c r="O49" i="8"/>
  <c r="M49" i="8"/>
  <c r="O48" i="8"/>
  <c r="M48" i="8"/>
  <c r="O47" i="8"/>
  <c r="M47" i="8"/>
  <c r="O46" i="8"/>
  <c r="M46" i="8"/>
  <c r="O45" i="8"/>
  <c r="M45" i="8"/>
  <c r="O44" i="8"/>
  <c r="M44" i="8"/>
  <c r="O43" i="8"/>
  <c r="M43" i="8"/>
  <c r="O42" i="8"/>
  <c r="M42" i="8"/>
  <c r="O41" i="8"/>
  <c r="M41" i="8"/>
  <c r="O40" i="8"/>
  <c r="M40" i="8"/>
  <c r="O39" i="8"/>
  <c r="M39" i="8"/>
  <c r="O38" i="8"/>
  <c r="M38" i="8"/>
  <c r="M37" i="8"/>
  <c r="O36" i="8"/>
  <c r="M36" i="8"/>
  <c r="O35" i="8"/>
  <c r="M35" i="8"/>
  <c r="O34" i="8"/>
  <c r="M34" i="8"/>
  <c r="M33" i="8"/>
  <c r="O32" i="8"/>
  <c r="M32" i="8"/>
  <c r="M31" i="8"/>
  <c r="M30" i="8"/>
  <c r="O29" i="8"/>
  <c r="M29" i="8"/>
  <c r="M28" i="8"/>
  <c r="M27" i="8"/>
  <c r="M26" i="8"/>
  <c r="O25" i="8"/>
  <c r="M25" i="8"/>
  <c r="O24" i="8"/>
  <c r="M24" i="8"/>
  <c r="M23" i="8"/>
  <c r="M22" i="8"/>
  <c r="M21" i="8"/>
  <c r="O20" i="8"/>
  <c r="M20" i="8"/>
  <c r="M19" i="8"/>
  <c r="M18" i="8"/>
  <c r="M17" i="8"/>
  <c r="O16" i="8"/>
  <c r="M16" i="8"/>
  <c r="M15" i="8"/>
  <c r="M14" i="8"/>
  <c r="O13" i="8"/>
  <c r="M13" i="8"/>
  <c r="M12" i="8"/>
  <c r="M11" i="8"/>
  <c r="M10" i="8"/>
  <c r="M9" i="8"/>
  <c r="O8" i="8"/>
  <c r="M8" i="8"/>
  <c r="M7" i="8"/>
  <c r="M6" i="8"/>
  <c r="M5" i="8"/>
  <c r="M4" i="8"/>
  <c r="O72" i="7"/>
  <c r="M72" i="7"/>
  <c r="O71" i="7"/>
  <c r="M71" i="7"/>
  <c r="O70" i="7"/>
  <c r="M70" i="7"/>
  <c r="O69" i="7"/>
  <c r="M69" i="7"/>
  <c r="O68" i="7"/>
  <c r="M68" i="7"/>
  <c r="O67" i="7"/>
  <c r="M67" i="7"/>
  <c r="O66" i="7"/>
  <c r="M66" i="7"/>
  <c r="O65" i="7"/>
  <c r="M65" i="7"/>
  <c r="O64" i="7"/>
  <c r="M64" i="7"/>
  <c r="O63" i="7"/>
  <c r="M63" i="7"/>
  <c r="O62" i="7"/>
  <c r="M62" i="7"/>
  <c r="O61" i="7"/>
  <c r="M61" i="7"/>
  <c r="O60" i="7"/>
  <c r="M60" i="7"/>
  <c r="O59" i="7"/>
  <c r="M59" i="7"/>
  <c r="O58" i="7"/>
  <c r="M58" i="7"/>
  <c r="O57" i="7"/>
  <c r="M57" i="7"/>
  <c r="O56" i="7"/>
  <c r="M56" i="7"/>
  <c r="O55" i="7"/>
  <c r="M55" i="7"/>
  <c r="O54" i="7"/>
  <c r="M54" i="7"/>
  <c r="O53" i="7"/>
  <c r="M53" i="7"/>
  <c r="O52" i="7"/>
  <c r="M52" i="7"/>
  <c r="O51" i="7"/>
  <c r="M51" i="7"/>
  <c r="O50" i="7"/>
  <c r="M50" i="7"/>
  <c r="O49" i="7"/>
  <c r="M49" i="7"/>
  <c r="O48" i="7"/>
  <c r="M48" i="7"/>
  <c r="O47" i="7"/>
  <c r="M47" i="7"/>
  <c r="O46" i="7"/>
  <c r="M46" i="7"/>
  <c r="O45" i="7"/>
  <c r="M45" i="7"/>
  <c r="O44" i="7"/>
  <c r="M44" i="7"/>
  <c r="O43" i="7"/>
  <c r="M43" i="7"/>
  <c r="O42" i="7"/>
  <c r="M42" i="7"/>
  <c r="O41" i="7"/>
  <c r="M41" i="7"/>
  <c r="O40" i="7"/>
  <c r="M40" i="7"/>
  <c r="O39" i="7"/>
  <c r="M39" i="7"/>
  <c r="O38" i="7"/>
  <c r="M38" i="7"/>
  <c r="O37" i="7"/>
  <c r="M37" i="7"/>
  <c r="O36" i="7"/>
  <c r="M36" i="7"/>
  <c r="O35" i="7"/>
  <c r="M35" i="7"/>
  <c r="O34" i="7"/>
  <c r="M34" i="7"/>
  <c r="O33" i="7"/>
  <c r="M33" i="7"/>
  <c r="O32" i="7"/>
  <c r="M32" i="7"/>
  <c r="O31" i="7"/>
  <c r="M31" i="7"/>
  <c r="O30" i="7"/>
  <c r="M30" i="7"/>
  <c r="O29" i="7"/>
  <c r="M29" i="7"/>
  <c r="O28" i="7"/>
  <c r="M28" i="7"/>
  <c r="O27" i="7"/>
  <c r="M27" i="7"/>
  <c r="O26" i="7"/>
  <c r="M26" i="7"/>
  <c r="O25" i="7"/>
  <c r="M25" i="7"/>
  <c r="O24" i="7"/>
  <c r="M24" i="7"/>
  <c r="O23" i="7"/>
  <c r="M23" i="7"/>
  <c r="O22" i="7"/>
  <c r="M22" i="7"/>
  <c r="O21" i="7"/>
  <c r="M21" i="7"/>
  <c r="O20" i="7"/>
  <c r="M20" i="7"/>
  <c r="O19" i="7"/>
  <c r="M19" i="7"/>
  <c r="O18" i="7"/>
  <c r="M18" i="7"/>
  <c r="O17" i="7"/>
  <c r="M17" i="7"/>
  <c r="O16" i="7"/>
  <c r="M16" i="7"/>
  <c r="O15" i="7"/>
  <c r="M15" i="7"/>
  <c r="O14" i="7"/>
  <c r="M14" i="7"/>
  <c r="O13" i="7"/>
  <c r="M13" i="7"/>
  <c r="O12" i="7"/>
  <c r="M12" i="7"/>
  <c r="O11" i="7"/>
  <c r="M11" i="7"/>
  <c r="O10" i="7"/>
  <c r="M10" i="7"/>
  <c r="O9" i="7"/>
  <c r="M9" i="7"/>
  <c r="O8" i="7"/>
  <c r="M8" i="7"/>
  <c r="O7" i="7"/>
  <c r="M7" i="7"/>
  <c r="O6" i="7"/>
  <c r="M6" i="7"/>
  <c r="O5" i="7"/>
  <c r="M5" i="7"/>
  <c r="O4" i="7"/>
  <c r="M4" i="7"/>
  <c r="O72" i="6"/>
  <c r="M72" i="6"/>
  <c r="O71" i="6"/>
  <c r="M71" i="6"/>
  <c r="O70" i="6"/>
  <c r="M70" i="6"/>
  <c r="O69" i="6"/>
  <c r="M69" i="6"/>
  <c r="O68" i="6"/>
  <c r="M68" i="6"/>
  <c r="O67" i="6"/>
  <c r="M67" i="6"/>
  <c r="O66" i="6"/>
  <c r="M66" i="6"/>
  <c r="O65" i="6"/>
  <c r="M65" i="6"/>
  <c r="O64" i="6"/>
  <c r="M64" i="6"/>
  <c r="O63" i="6"/>
  <c r="M63" i="6"/>
  <c r="O62" i="6"/>
  <c r="M62" i="6"/>
  <c r="O61" i="6"/>
  <c r="M61" i="6"/>
  <c r="O60" i="6"/>
  <c r="M60" i="6"/>
  <c r="O59" i="6"/>
  <c r="M59" i="6"/>
  <c r="O58" i="6"/>
  <c r="M58" i="6"/>
  <c r="O57" i="6"/>
  <c r="M57" i="6"/>
  <c r="O56" i="6"/>
  <c r="M56" i="6"/>
  <c r="O55" i="6"/>
  <c r="M55" i="6"/>
  <c r="O54" i="6"/>
  <c r="M54" i="6"/>
  <c r="O53" i="6"/>
  <c r="M53" i="6"/>
  <c r="O52" i="6"/>
  <c r="M52" i="6"/>
  <c r="O51" i="6"/>
  <c r="M51" i="6"/>
  <c r="O50" i="6"/>
  <c r="M50" i="6"/>
  <c r="O49" i="6"/>
  <c r="M49" i="6"/>
  <c r="O48" i="6"/>
  <c r="M48" i="6"/>
  <c r="O47" i="6"/>
  <c r="M47" i="6"/>
  <c r="O46" i="6"/>
  <c r="M46" i="6"/>
  <c r="O45" i="6"/>
  <c r="M45" i="6"/>
  <c r="O44" i="6"/>
  <c r="M44" i="6"/>
  <c r="O43" i="6"/>
  <c r="M43" i="6"/>
  <c r="O42" i="6"/>
  <c r="M42" i="6"/>
  <c r="O41" i="6"/>
  <c r="M41" i="6"/>
  <c r="O40" i="6"/>
  <c r="M40" i="6"/>
  <c r="O39" i="6"/>
  <c r="M39" i="6"/>
  <c r="O38" i="6"/>
  <c r="M38" i="6"/>
  <c r="O37" i="6"/>
  <c r="M37" i="6"/>
  <c r="O36" i="6"/>
  <c r="M36" i="6"/>
  <c r="O35" i="6"/>
  <c r="M35" i="6"/>
  <c r="O34" i="6"/>
  <c r="M34" i="6"/>
  <c r="O33" i="6"/>
  <c r="M33" i="6"/>
  <c r="O32" i="6"/>
  <c r="M32" i="6"/>
  <c r="O31" i="6"/>
  <c r="M31" i="6"/>
  <c r="O30" i="6"/>
  <c r="M30" i="6"/>
  <c r="O29" i="6"/>
  <c r="M29" i="6"/>
  <c r="O28" i="6"/>
  <c r="M28" i="6"/>
  <c r="O27" i="6"/>
  <c r="M27" i="6"/>
  <c r="O26" i="6"/>
  <c r="M26" i="6"/>
  <c r="O25" i="6"/>
  <c r="M25" i="6"/>
  <c r="O24" i="6"/>
  <c r="M24" i="6"/>
  <c r="O23" i="6"/>
  <c r="M23" i="6"/>
  <c r="O22" i="6"/>
  <c r="M22" i="6"/>
  <c r="O21" i="6"/>
  <c r="M21" i="6"/>
  <c r="O20" i="6"/>
  <c r="M20" i="6"/>
  <c r="O19" i="6"/>
  <c r="M19" i="6"/>
  <c r="O18" i="6"/>
  <c r="M18" i="6"/>
  <c r="O17" i="6"/>
  <c r="M17" i="6"/>
  <c r="O16" i="6"/>
  <c r="M16" i="6"/>
  <c r="O15" i="6"/>
  <c r="M15" i="6"/>
  <c r="O14" i="6"/>
  <c r="M14" i="6"/>
  <c r="O13" i="6"/>
  <c r="M13" i="6"/>
  <c r="O12" i="6"/>
  <c r="M12" i="6"/>
  <c r="O11" i="6"/>
  <c r="M11" i="6"/>
  <c r="O10" i="6"/>
  <c r="M10" i="6"/>
  <c r="O9" i="6"/>
  <c r="M9" i="6"/>
  <c r="O8" i="6"/>
  <c r="M8" i="6"/>
  <c r="O7" i="6"/>
  <c r="M7" i="6"/>
  <c r="O6" i="6"/>
  <c r="M6" i="6"/>
  <c r="O5" i="6"/>
  <c r="M5" i="6"/>
  <c r="O4" i="6"/>
  <c r="M4" i="6"/>
  <c r="O72" i="5"/>
  <c r="M72" i="5"/>
  <c r="O71" i="5"/>
  <c r="M71" i="5"/>
  <c r="O70" i="5"/>
  <c r="M70" i="5"/>
  <c r="O69" i="5"/>
  <c r="M69" i="5"/>
  <c r="O68" i="5"/>
  <c r="M68" i="5"/>
  <c r="O67" i="5"/>
  <c r="M67" i="5"/>
  <c r="O66" i="5"/>
  <c r="M66" i="5"/>
  <c r="O65" i="5"/>
  <c r="M65" i="5"/>
  <c r="O64" i="5"/>
  <c r="M64" i="5"/>
  <c r="O63" i="5"/>
  <c r="M63" i="5"/>
  <c r="O62" i="5"/>
  <c r="M62" i="5"/>
  <c r="O61" i="5"/>
  <c r="M61" i="5"/>
  <c r="O60" i="5"/>
  <c r="M60" i="5"/>
  <c r="O59" i="5"/>
  <c r="M59" i="5"/>
  <c r="O58" i="5"/>
  <c r="M58" i="5"/>
  <c r="O57" i="5"/>
  <c r="M57" i="5"/>
  <c r="O56" i="5"/>
  <c r="M56" i="5"/>
  <c r="O55" i="5"/>
  <c r="M55" i="5"/>
  <c r="O54" i="5"/>
  <c r="M54" i="5"/>
  <c r="O53" i="5"/>
  <c r="M53" i="5"/>
  <c r="O52" i="5"/>
  <c r="M52" i="5"/>
  <c r="O51" i="5"/>
  <c r="M51" i="5"/>
  <c r="O50" i="5"/>
  <c r="M50" i="5"/>
  <c r="O49" i="5"/>
  <c r="M49" i="5"/>
  <c r="O48" i="5"/>
  <c r="M48" i="5"/>
  <c r="O47" i="5"/>
  <c r="M47" i="5"/>
  <c r="O46" i="5"/>
  <c r="M46" i="5"/>
  <c r="O45" i="5"/>
  <c r="M45" i="5"/>
  <c r="O44" i="5"/>
  <c r="M44" i="5"/>
  <c r="O43" i="5"/>
  <c r="M43" i="5"/>
  <c r="O42" i="5"/>
  <c r="M42" i="5"/>
  <c r="O41" i="5"/>
  <c r="M41" i="5"/>
  <c r="O40" i="5"/>
  <c r="M40" i="5"/>
  <c r="O39" i="5"/>
  <c r="M39" i="5"/>
  <c r="O38" i="5"/>
  <c r="M38" i="5"/>
  <c r="O37" i="5"/>
  <c r="M37" i="5"/>
  <c r="O36" i="5"/>
  <c r="M36" i="5"/>
  <c r="O35" i="5"/>
  <c r="M35" i="5"/>
  <c r="O34" i="5"/>
  <c r="M34" i="5"/>
  <c r="O33" i="5"/>
  <c r="M33" i="5"/>
  <c r="O32" i="5"/>
  <c r="M32" i="5"/>
  <c r="O31" i="5"/>
  <c r="M31" i="5"/>
  <c r="O30" i="5"/>
  <c r="M30" i="5"/>
  <c r="O29" i="5"/>
  <c r="M29" i="5"/>
  <c r="O28" i="5"/>
  <c r="M28" i="5"/>
  <c r="O27" i="5"/>
  <c r="M27" i="5"/>
  <c r="O26" i="5"/>
  <c r="M26" i="5"/>
  <c r="O25" i="5"/>
  <c r="M25" i="5"/>
  <c r="O24" i="5"/>
  <c r="M24" i="5"/>
  <c r="O23" i="5"/>
  <c r="M23" i="5"/>
  <c r="O22" i="5"/>
  <c r="M22" i="5"/>
  <c r="O21" i="5"/>
  <c r="M21" i="5"/>
  <c r="O20" i="5"/>
  <c r="M20" i="5"/>
  <c r="O19" i="5"/>
  <c r="M19" i="5"/>
  <c r="O18" i="5"/>
  <c r="M18" i="5"/>
  <c r="O17" i="5"/>
  <c r="M17" i="5"/>
  <c r="O16" i="5"/>
  <c r="M16" i="5"/>
  <c r="O15" i="5"/>
  <c r="M15" i="5"/>
  <c r="O14" i="5"/>
  <c r="M14" i="5"/>
  <c r="O13" i="5"/>
  <c r="M13" i="5"/>
  <c r="O12" i="5"/>
  <c r="M12" i="5"/>
  <c r="O11" i="5"/>
  <c r="M11" i="5"/>
  <c r="O10" i="5"/>
  <c r="M10" i="5"/>
  <c r="O9" i="5"/>
  <c r="M9" i="5"/>
  <c r="O8" i="5"/>
  <c r="M8" i="5"/>
  <c r="O7" i="5"/>
  <c r="M7" i="5"/>
  <c r="O6" i="5"/>
  <c r="M6" i="5"/>
  <c r="O5" i="5"/>
  <c r="M5" i="5"/>
  <c r="O4" i="5"/>
  <c r="M4" i="5"/>
  <c r="O72" i="4"/>
  <c r="M72" i="4"/>
  <c r="O71" i="4"/>
  <c r="M71" i="4"/>
  <c r="O70" i="4"/>
  <c r="M70" i="4"/>
  <c r="O69" i="4"/>
  <c r="M69" i="4"/>
  <c r="O68" i="4"/>
  <c r="M68" i="4"/>
  <c r="O67" i="4"/>
  <c r="M67" i="4"/>
  <c r="O66" i="4"/>
  <c r="M66" i="4"/>
  <c r="O65" i="4"/>
  <c r="M65" i="4"/>
  <c r="O64" i="4"/>
  <c r="M64" i="4"/>
  <c r="O63" i="4"/>
  <c r="M63" i="4"/>
  <c r="O62" i="4"/>
  <c r="M62" i="4"/>
  <c r="O61" i="4"/>
  <c r="M61" i="4"/>
  <c r="O60" i="4"/>
  <c r="M60" i="4"/>
  <c r="O59" i="4"/>
  <c r="M59" i="4"/>
  <c r="O58" i="4"/>
  <c r="M58" i="4"/>
  <c r="O57" i="4"/>
  <c r="M57" i="4"/>
  <c r="O56" i="4"/>
  <c r="M56" i="4"/>
  <c r="O55" i="4"/>
  <c r="M55" i="4"/>
  <c r="O54" i="4"/>
  <c r="M54" i="4"/>
  <c r="O53" i="4"/>
  <c r="M53" i="4"/>
  <c r="O52" i="4"/>
  <c r="M52" i="4"/>
  <c r="O51" i="4"/>
  <c r="M51" i="4"/>
  <c r="O50" i="4"/>
  <c r="M50" i="4"/>
  <c r="O49" i="4"/>
  <c r="M49" i="4"/>
  <c r="O48" i="4"/>
  <c r="M48" i="4"/>
  <c r="O47" i="4"/>
  <c r="M47" i="4"/>
  <c r="O46" i="4"/>
  <c r="M46" i="4"/>
  <c r="O45" i="4"/>
  <c r="M45" i="4"/>
  <c r="O44" i="4"/>
  <c r="M44" i="4"/>
  <c r="O43" i="4"/>
  <c r="M43" i="4"/>
  <c r="O42" i="4"/>
  <c r="M42" i="4"/>
  <c r="O41" i="4"/>
  <c r="M41" i="4"/>
  <c r="O40" i="4"/>
  <c r="M40" i="4"/>
  <c r="O39" i="4"/>
  <c r="M39" i="4"/>
  <c r="O38" i="4"/>
  <c r="M38" i="4"/>
  <c r="O37" i="4"/>
  <c r="M37" i="4"/>
  <c r="O36" i="4"/>
  <c r="M36" i="4"/>
  <c r="O35" i="4"/>
  <c r="M35" i="4"/>
  <c r="O34" i="4"/>
  <c r="M34" i="4"/>
  <c r="O33" i="4"/>
  <c r="M33" i="4"/>
  <c r="O32" i="4"/>
  <c r="M32" i="4"/>
  <c r="O31" i="4"/>
  <c r="M31" i="4"/>
  <c r="O30" i="4"/>
  <c r="M30" i="4"/>
  <c r="O29" i="4"/>
  <c r="M29" i="4"/>
  <c r="O28" i="4"/>
  <c r="M28" i="4"/>
  <c r="O27" i="4"/>
  <c r="M27" i="4"/>
  <c r="O26" i="4"/>
  <c r="M26" i="4"/>
  <c r="O25" i="4"/>
  <c r="M25" i="4"/>
  <c r="O24" i="4"/>
  <c r="M24" i="4"/>
  <c r="O23" i="4"/>
  <c r="M23" i="4"/>
  <c r="O22" i="4"/>
  <c r="M22" i="4"/>
  <c r="O21" i="4"/>
  <c r="M21" i="4"/>
  <c r="O20" i="4"/>
  <c r="M20" i="4"/>
  <c r="O19" i="4"/>
  <c r="M19" i="4"/>
  <c r="O18" i="4"/>
  <c r="M18" i="4"/>
  <c r="O17" i="4"/>
  <c r="M17" i="4"/>
  <c r="O16" i="4"/>
  <c r="M16" i="4"/>
  <c r="O15" i="4"/>
  <c r="M15" i="4"/>
  <c r="O14" i="4"/>
  <c r="M14" i="4"/>
  <c r="O13" i="4"/>
  <c r="M13" i="4"/>
  <c r="O12" i="4"/>
  <c r="M12" i="4"/>
  <c r="O11" i="4"/>
  <c r="M11" i="4"/>
  <c r="O10" i="4"/>
  <c r="M10" i="4"/>
  <c r="O9" i="4"/>
  <c r="M9" i="4"/>
  <c r="O8" i="4"/>
  <c r="M8" i="4"/>
  <c r="O7" i="4"/>
  <c r="M7" i="4"/>
  <c r="O6" i="4"/>
  <c r="M6" i="4"/>
  <c r="O5" i="4"/>
  <c r="M5" i="4"/>
  <c r="O4" i="4"/>
  <c r="M4" i="4"/>
  <c r="O72" i="3"/>
  <c r="M72" i="3"/>
  <c r="O71" i="3"/>
  <c r="M71" i="3"/>
  <c r="O70" i="3"/>
  <c r="M70" i="3"/>
  <c r="O69" i="3"/>
  <c r="M69" i="3"/>
  <c r="O68" i="3"/>
  <c r="M68" i="3"/>
  <c r="O67" i="3"/>
  <c r="M67" i="3"/>
  <c r="O66" i="3"/>
  <c r="M66" i="3"/>
  <c r="O65" i="3"/>
  <c r="M65" i="3"/>
  <c r="O64" i="3"/>
  <c r="M64" i="3"/>
  <c r="O63" i="3"/>
  <c r="M63" i="3"/>
  <c r="O62" i="3"/>
  <c r="M62" i="3"/>
  <c r="O61" i="3"/>
  <c r="M61" i="3"/>
  <c r="O60" i="3"/>
  <c r="M60" i="3"/>
  <c r="O59" i="3"/>
  <c r="M59" i="3"/>
  <c r="O58" i="3"/>
  <c r="M58" i="3"/>
  <c r="O57" i="3"/>
  <c r="M57" i="3"/>
  <c r="O56" i="3"/>
  <c r="M56" i="3"/>
  <c r="O55" i="3"/>
  <c r="M55" i="3"/>
  <c r="O54" i="3"/>
  <c r="M54" i="3"/>
  <c r="O53" i="3"/>
  <c r="M53" i="3"/>
  <c r="O52" i="3"/>
  <c r="M52" i="3"/>
  <c r="O51" i="3"/>
  <c r="M51" i="3"/>
  <c r="O50" i="3"/>
  <c r="M50" i="3"/>
  <c r="O49" i="3"/>
  <c r="M49" i="3"/>
  <c r="O48" i="3"/>
  <c r="M48" i="3"/>
  <c r="O47" i="3"/>
  <c r="M47" i="3"/>
  <c r="O46" i="3"/>
  <c r="M46" i="3"/>
  <c r="O45" i="3"/>
  <c r="M45" i="3"/>
  <c r="O44" i="3"/>
  <c r="M44" i="3"/>
  <c r="O43" i="3"/>
  <c r="M43" i="3"/>
  <c r="O42" i="3"/>
  <c r="M42" i="3"/>
  <c r="O41" i="3"/>
  <c r="M41" i="3"/>
  <c r="O40" i="3"/>
  <c r="M40" i="3"/>
  <c r="O39" i="3"/>
  <c r="M39" i="3"/>
  <c r="O38" i="3"/>
  <c r="M38" i="3"/>
  <c r="O37" i="3"/>
  <c r="M37" i="3"/>
  <c r="O36" i="3"/>
  <c r="M36" i="3"/>
  <c r="O35" i="3"/>
  <c r="M35" i="3"/>
  <c r="O34" i="3"/>
  <c r="M34" i="3"/>
  <c r="O33" i="3"/>
  <c r="M33" i="3"/>
  <c r="O32" i="3"/>
  <c r="M32" i="3"/>
  <c r="O31" i="3"/>
  <c r="M31" i="3"/>
  <c r="O30" i="3"/>
  <c r="M30" i="3"/>
  <c r="O29" i="3"/>
  <c r="M29" i="3"/>
  <c r="O28" i="3"/>
  <c r="M28" i="3"/>
  <c r="O27" i="3"/>
  <c r="M27" i="3"/>
  <c r="O26" i="3"/>
  <c r="M26" i="3"/>
  <c r="O25" i="3"/>
  <c r="M25" i="3"/>
  <c r="O24" i="3"/>
  <c r="M24" i="3"/>
  <c r="O23" i="3"/>
  <c r="M23" i="3"/>
  <c r="O22" i="3"/>
  <c r="M22" i="3"/>
  <c r="O21" i="3"/>
  <c r="M21" i="3"/>
  <c r="O20" i="3"/>
  <c r="M20" i="3"/>
  <c r="O19" i="3"/>
  <c r="M19" i="3"/>
  <c r="O18" i="3"/>
  <c r="M18" i="3"/>
  <c r="O17" i="3"/>
  <c r="M17" i="3"/>
  <c r="O16" i="3"/>
  <c r="M16" i="3"/>
  <c r="O15" i="3"/>
  <c r="M15" i="3"/>
  <c r="O14" i="3"/>
  <c r="M14" i="3"/>
  <c r="O13" i="3"/>
  <c r="M13" i="3"/>
  <c r="O12" i="3"/>
  <c r="M12" i="3"/>
  <c r="O11" i="3"/>
  <c r="M11" i="3"/>
  <c r="O10" i="3"/>
  <c r="M10" i="3"/>
  <c r="O9" i="3"/>
  <c r="M9" i="3"/>
  <c r="O8" i="3"/>
  <c r="M8" i="3"/>
  <c r="O7" i="3"/>
  <c r="M7" i="3"/>
  <c r="O6" i="3"/>
  <c r="M6" i="3"/>
  <c r="O5" i="3"/>
  <c r="M5" i="3"/>
  <c r="O4" i="3"/>
  <c r="M4" i="3"/>
</calcChain>
</file>

<file path=xl/sharedStrings.xml><?xml version="1.0" encoding="utf-8"?>
<sst xmlns="http://schemas.openxmlformats.org/spreadsheetml/2006/main" count="172" uniqueCount="30">
  <si>
    <t>Данные из: SARH - Consumos aparentes de productos agricolas, 1925-1982 (Econotecnia Agricola т.7 №9 Septiembre 1983)</t>
  </si>
  <si>
    <t>Promedio 1925/29</t>
  </si>
  <si>
    <t>Promedio 1930/34</t>
  </si>
  <si>
    <t>Promedio 1935/39</t>
  </si>
  <si>
    <t>Promedio 1940/44</t>
  </si>
  <si>
    <t>Promedio 1945/49</t>
  </si>
  <si>
    <t>Promedio 1950/54</t>
  </si>
  <si>
    <t>Promedio 1955/59</t>
  </si>
  <si>
    <t>Promedio 1960/64</t>
  </si>
  <si>
    <t>Promedio 1975/79</t>
  </si>
  <si>
    <t xml:space="preserve">Promedio 1965/69 </t>
  </si>
  <si>
    <t xml:space="preserve">Promedio 1970/74 </t>
  </si>
  <si>
    <t>площадь</t>
  </si>
  <si>
    <t>урожайность</t>
  </si>
  <si>
    <t>кг/га</t>
  </si>
  <si>
    <t>га</t>
  </si>
  <si>
    <t>урожай</t>
  </si>
  <si>
    <t>тонн</t>
  </si>
  <si>
    <t>импорт</t>
  </si>
  <si>
    <t>экспорт</t>
  </si>
  <si>
    <t>потребление</t>
  </si>
  <si>
    <t>национальное</t>
  </si>
  <si>
    <t>душевое</t>
  </si>
  <si>
    <t>кг на душу</t>
  </si>
  <si>
    <t>v-урожай</t>
  </si>
  <si>
    <t>v-нац</t>
  </si>
  <si>
    <t>Замеченные и исправленные опечатки выделены синим фоном</t>
  </si>
  <si>
    <t>Promedio 1927/29</t>
  </si>
  <si>
    <t>причины расхождений в 1970-1976 неясны</t>
  </si>
  <si>
    <t>причина расхождения неясна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</si>
</sst>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3" fontId="0" fillId="0" borderId="0" xfId="0" applyNumberFormat="1"/>
    <xf numFmtId="0" fontId="1" fillId="0" borderId="0" xfId="0" applyFont="1"/>
    <xf numFmtId="3" fontId="0" fillId="0" borderId="0" xfId="0" applyNumberFormat="1" applyFill="1"/>
    <xf numFmtId="164" fontId="0" fillId="0" borderId="0" xfId="0" applyNumberFormat="1"/>
    <xf numFmtId="0" fontId="0" fillId="2" borderId="0" xfId="0" applyFill="1" applyAlignment="1">
      <alignment horizontal="left"/>
    </xf>
    <xf numFmtId="3" fontId="0" fillId="2" borderId="0" xfId="0" applyNumberFormat="1" applyFill="1"/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0" fontId="1" fillId="0" borderId="0" xfId="0" applyFont="1" applyAlignment="1">
      <alignment horizontal="center"/>
    </xf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7082-0DF5-4E46-83F8-2BC823456A8D}">
  <dimension ref="A1:A3"/>
  <sheetViews>
    <sheetView workbookViewId="0">
      <selection activeCell="J4" sqref="J4:J72"/>
    </sheetView>
  </sheetViews>
  <sheetFormatPr defaultRowHeight="14.4" x14ac:dyDescent="0.55000000000000004"/>
  <sheetData>
    <row r="1" spans="1:1" x14ac:dyDescent="0.55000000000000004">
      <c r="A1" t="s">
        <v>0</v>
      </c>
    </row>
    <row r="3" spans="1:1" x14ac:dyDescent="0.55000000000000004">
      <c r="A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5973-9CA6-4EAA-9B01-DA5B33B67164}">
  <dimension ref="A1:O75"/>
  <sheetViews>
    <sheetView workbookViewId="0">
      <pane ySplit="3" topLeftCell="A27" activePane="bottomLeft" state="frozen"/>
      <selection pane="bottomLeft" activeCell="A72" sqref="A72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2" t="s">
        <v>20</v>
      </c>
      <c r="J1" s="12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7" t="s">
        <v>1</v>
      </c>
      <c r="B9" s="8"/>
      <c r="C9" s="8"/>
      <c r="D9" s="8"/>
      <c r="E9" s="8"/>
      <c r="F9" s="8"/>
      <c r="G9" s="8"/>
      <c r="H9" s="8"/>
      <c r="I9" s="8"/>
      <c r="J9" s="9"/>
      <c r="K9" s="10"/>
      <c r="L9" s="10"/>
      <c r="M9" s="11">
        <f t="shared" si="0"/>
        <v>0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7" t="s">
        <v>2</v>
      </c>
      <c r="B15" s="8"/>
      <c r="C15" s="8"/>
      <c r="D15" s="8"/>
      <c r="E15" s="8"/>
      <c r="F15" s="8"/>
      <c r="G15" s="8"/>
      <c r="H15" s="8"/>
      <c r="I15" s="8"/>
      <c r="J15" s="9"/>
      <c r="K15" s="10"/>
      <c r="L15" s="10"/>
      <c r="M15" s="11">
        <f t="shared" si="0"/>
        <v>0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7" t="s">
        <v>3</v>
      </c>
      <c r="B21" s="8"/>
      <c r="C21" s="8"/>
      <c r="D21" s="8"/>
      <c r="E21" s="8"/>
      <c r="F21" s="8"/>
      <c r="G21" s="8"/>
      <c r="H21" s="8"/>
      <c r="I21" s="8"/>
      <c r="J21" s="9"/>
      <c r="K21" s="10"/>
      <c r="L21" s="10"/>
      <c r="M21" s="11">
        <f t="shared" si="0"/>
        <v>0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7" t="s">
        <v>4</v>
      </c>
      <c r="B27" s="8"/>
      <c r="C27" s="8"/>
      <c r="D27" s="8"/>
      <c r="E27" s="8"/>
      <c r="F27" s="8"/>
      <c r="G27" s="8"/>
      <c r="H27" s="8"/>
      <c r="I27" s="8"/>
      <c r="J27" s="9"/>
      <c r="K27" s="10"/>
      <c r="L27" s="10"/>
      <c r="M27" s="11">
        <f t="shared" si="0"/>
        <v>0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7" t="s">
        <v>5</v>
      </c>
      <c r="B33" s="8"/>
      <c r="C33" s="8"/>
      <c r="D33" s="8"/>
      <c r="E33" s="8"/>
      <c r="F33" s="8"/>
      <c r="G33" s="8"/>
      <c r="H33" s="8"/>
      <c r="I33" s="8"/>
      <c r="J33" s="9"/>
      <c r="K33" s="10"/>
      <c r="L33" s="10"/>
      <c r="M33" s="11">
        <f t="shared" si="0"/>
        <v>0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7" t="s">
        <v>6</v>
      </c>
      <c r="B39" s="8"/>
      <c r="C39" s="8"/>
      <c r="D39" s="8"/>
      <c r="E39" s="8"/>
      <c r="F39" s="8"/>
      <c r="G39" s="8"/>
      <c r="H39" s="8"/>
      <c r="I39" s="8"/>
      <c r="J39" s="9"/>
      <c r="K39" s="10"/>
      <c r="L39" s="10"/>
      <c r="M39" s="11">
        <f t="shared" si="0"/>
        <v>0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7" t="s">
        <v>7</v>
      </c>
      <c r="B45" s="8"/>
      <c r="C45" s="8"/>
      <c r="D45" s="8"/>
      <c r="E45" s="8"/>
      <c r="F45" s="8"/>
      <c r="G45" s="8"/>
      <c r="H45" s="8"/>
      <c r="I45" s="8"/>
      <c r="J45" s="9"/>
      <c r="K45" s="10"/>
      <c r="L45" s="10"/>
      <c r="M45" s="11">
        <f t="shared" si="0"/>
        <v>0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/>
      <c r="C46" s="3"/>
      <c r="D46" s="3"/>
      <c r="E46" s="3"/>
      <c r="F46" s="3"/>
      <c r="G46" s="3"/>
      <c r="H46" s="3"/>
      <c r="I46" s="3"/>
      <c r="J46" s="6"/>
      <c r="M46" s="2">
        <f t="shared" si="0"/>
        <v>0</v>
      </c>
      <c r="O46">
        <f t="shared" si="1"/>
        <v>0</v>
      </c>
    </row>
    <row r="47" spans="1:15" x14ac:dyDescent="0.55000000000000004">
      <c r="A47" s="1">
        <v>1961</v>
      </c>
      <c r="B47" s="3"/>
      <c r="C47" s="3"/>
      <c r="D47" s="3"/>
      <c r="E47" s="3"/>
      <c r="F47" s="3"/>
      <c r="G47" s="3"/>
      <c r="H47" s="3"/>
      <c r="I47" s="3"/>
      <c r="J47" s="6"/>
      <c r="M47" s="2">
        <f t="shared" si="0"/>
        <v>0</v>
      </c>
      <c r="O47">
        <f t="shared" si="1"/>
        <v>0</v>
      </c>
    </row>
    <row r="48" spans="1:15" x14ac:dyDescent="0.55000000000000004">
      <c r="A48" s="1">
        <v>1962</v>
      </c>
      <c r="B48" s="3"/>
      <c r="C48" s="3"/>
      <c r="D48" s="3"/>
      <c r="E48" s="3"/>
      <c r="F48" s="3"/>
      <c r="G48" s="3"/>
      <c r="H48" s="3"/>
      <c r="I48" s="3"/>
      <c r="J48" s="6"/>
      <c r="M48" s="2">
        <f t="shared" si="0"/>
        <v>0</v>
      </c>
      <c r="O48">
        <f t="shared" si="1"/>
        <v>0</v>
      </c>
    </row>
    <row r="49" spans="1:15" x14ac:dyDescent="0.55000000000000004">
      <c r="A49" s="1">
        <v>1963</v>
      </c>
      <c r="B49" s="3"/>
      <c r="C49" s="3"/>
      <c r="D49" s="3"/>
      <c r="E49" s="3"/>
      <c r="F49" s="3"/>
      <c r="G49" s="3"/>
      <c r="H49" s="3"/>
      <c r="I49" s="3"/>
      <c r="J49" s="6"/>
      <c r="M49" s="2">
        <f t="shared" si="0"/>
        <v>0</v>
      </c>
      <c r="O49">
        <f t="shared" si="1"/>
        <v>0</v>
      </c>
    </row>
    <row r="50" spans="1:15" x14ac:dyDescent="0.55000000000000004">
      <c r="A50" s="1">
        <v>1964</v>
      </c>
      <c r="B50" s="3"/>
      <c r="C50" s="3"/>
      <c r="D50" s="3"/>
      <c r="E50" s="3"/>
      <c r="F50" s="3"/>
      <c r="G50" s="3"/>
      <c r="H50" s="3"/>
      <c r="I50" s="3"/>
      <c r="J50" s="6"/>
      <c r="M50" s="2">
        <f t="shared" si="0"/>
        <v>0</v>
      </c>
      <c r="O50">
        <f t="shared" si="1"/>
        <v>0</v>
      </c>
    </row>
    <row r="51" spans="1:15" x14ac:dyDescent="0.55000000000000004">
      <c r="A51" s="7" t="s">
        <v>8</v>
      </c>
      <c r="B51" s="8"/>
      <c r="C51" s="8"/>
      <c r="D51" s="8"/>
      <c r="E51" s="8"/>
      <c r="F51" s="8"/>
      <c r="G51" s="8"/>
      <c r="H51" s="8"/>
      <c r="I51" s="8"/>
      <c r="J51" s="9"/>
      <c r="K51" s="10"/>
      <c r="L51" s="10"/>
      <c r="M51" s="11">
        <f t="shared" si="0"/>
        <v>0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/>
      <c r="C52" s="3"/>
      <c r="D52" s="3"/>
      <c r="E52" s="3"/>
      <c r="F52" s="3"/>
      <c r="G52" s="3"/>
      <c r="H52" s="3"/>
      <c r="I52" s="3"/>
      <c r="J52" s="6"/>
      <c r="M52" s="2">
        <f t="shared" si="0"/>
        <v>0</v>
      </c>
      <c r="O52">
        <f t="shared" si="1"/>
        <v>0</v>
      </c>
    </row>
    <row r="53" spans="1:15" x14ac:dyDescent="0.55000000000000004">
      <c r="A53" s="1">
        <v>1966</v>
      </c>
      <c r="B53" s="3"/>
      <c r="C53" s="3"/>
      <c r="D53" s="3"/>
      <c r="E53" s="3"/>
      <c r="F53" s="3"/>
      <c r="G53" s="3"/>
      <c r="H53" s="3"/>
      <c r="I53" s="3"/>
      <c r="J53" s="6"/>
      <c r="M53" s="2">
        <f t="shared" si="0"/>
        <v>0</v>
      </c>
      <c r="O53">
        <f t="shared" si="1"/>
        <v>0</v>
      </c>
    </row>
    <row r="54" spans="1:15" x14ac:dyDescent="0.55000000000000004">
      <c r="A54" s="1">
        <v>1967</v>
      </c>
      <c r="B54" s="3"/>
      <c r="C54" s="3"/>
      <c r="D54" s="3"/>
      <c r="E54" s="3"/>
      <c r="F54" s="3"/>
      <c r="G54" s="3"/>
      <c r="H54" s="3"/>
      <c r="I54" s="3"/>
      <c r="J54" s="6"/>
      <c r="M54" s="2">
        <f t="shared" si="0"/>
        <v>0</v>
      </c>
      <c r="O54">
        <f t="shared" si="1"/>
        <v>0</v>
      </c>
    </row>
    <row r="55" spans="1:15" x14ac:dyDescent="0.55000000000000004">
      <c r="A55" s="1">
        <v>1968</v>
      </c>
      <c r="B55" s="3"/>
      <c r="C55" s="3"/>
      <c r="D55" s="3"/>
      <c r="E55" s="3"/>
      <c r="F55" s="3"/>
      <c r="G55" s="3"/>
      <c r="H55" s="3"/>
      <c r="I55" s="3"/>
      <c r="J55" s="6"/>
      <c r="M55" s="2">
        <f t="shared" si="0"/>
        <v>0</v>
      </c>
      <c r="O55">
        <f t="shared" si="1"/>
        <v>0</v>
      </c>
    </row>
    <row r="56" spans="1:15" x14ac:dyDescent="0.55000000000000004">
      <c r="A56" s="1">
        <v>1969</v>
      </c>
      <c r="B56" s="3"/>
      <c r="C56" s="3"/>
      <c r="D56" s="3"/>
      <c r="E56" s="3"/>
      <c r="F56" s="3"/>
      <c r="G56" s="3"/>
      <c r="H56" s="3"/>
      <c r="I56" s="3"/>
      <c r="J56" s="6"/>
      <c r="M56" s="2">
        <f t="shared" si="0"/>
        <v>0</v>
      </c>
      <c r="O56">
        <f t="shared" si="1"/>
        <v>0</v>
      </c>
    </row>
    <row r="57" spans="1:15" x14ac:dyDescent="0.55000000000000004">
      <c r="A57" s="7" t="s">
        <v>10</v>
      </c>
      <c r="B57" s="8"/>
      <c r="C57" s="8"/>
      <c r="D57" s="8"/>
      <c r="E57" s="8"/>
      <c r="F57" s="8"/>
      <c r="G57" s="8"/>
      <c r="H57" s="8"/>
      <c r="I57" s="8"/>
      <c r="J57" s="9"/>
      <c r="K57" s="10"/>
      <c r="L57" s="10"/>
      <c r="M57" s="11">
        <f t="shared" si="0"/>
        <v>0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/>
      <c r="C58" s="3"/>
      <c r="D58" s="3"/>
      <c r="E58" s="3"/>
      <c r="F58" s="3"/>
      <c r="G58" s="3"/>
      <c r="H58" s="3"/>
      <c r="I58" s="3"/>
      <c r="J58" s="6"/>
      <c r="M58" s="2">
        <f t="shared" si="0"/>
        <v>0</v>
      </c>
      <c r="O58">
        <f t="shared" si="1"/>
        <v>0</v>
      </c>
    </row>
    <row r="59" spans="1:15" x14ac:dyDescent="0.55000000000000004">
      <c r="A59" s="1">
        <v>1971</v>
      </c>
      <c r="B59" s="3"/>
      <c r="C59" s="3"/>
      <c r="D59" s="3"/>
      <c r="E59" s="3"/>
      <c r="F59" s="3"/>
      <c r="G59" s="3"/>
      <c r="H59" s="3"/>
      <c r="I59" s="3"/>
      <c r="J59" s="6"/>
      <c r="M59" s="2">
        <f t="shared" si="0"/>
        <v>0</v>
      </c>
      <c r="O59">
        <f t="shared" si="1"/>
        <v>0</v>
      </c>
    </row>
    <row r="60" spans="1:15" x14ac:dyDescent="0.55000000000000004">
      <c r="A60" s="1">
        <v>1972</v>
      </c>
      <c r="B60" s="3"/>
      <c r="C60" s="3"/>
      <c r="D60" s="3"/>
      <c r="E60" s="3"/>
      <c r="F60" s="3"/>
      <c r="G60" s="3"/>
      <c r="H60" s="3"/>
      <c r="I60" s="3"/>
      <c r="J60" s="6"/>
      <c r="M60" s="2">
        <f t="shared" si="0"/>
        <v>0</v>
      </c>
      <c r="O60">
        <f t="shared" si="1"/>
        <v>0</v>
      </c>
    </row>
    <row r="61" spans="1:15" x14ac:dyDescent="0.55000000000000004">
      <c r="A61" s="1">
        <v>1973</v>
      </c>
      <c r="B61" s="3"/>
      <c r="C61" s="3"/>
      <c r="D61" s="3"/>
      <c r="E61" s="3"/>
      <c r="F61" s="3"/>
      <c r="G61" s="3"/>
      <c r="H61" s="3"/>
      <c r="I61" s="3"/>
      <c r="J61" s="6"/>
      <c r="M61" s="2">
        <f t="shared" si="0"/>
        <v>0</v>
      </c>
      <c r="O61">
        <f t="shared" si="1"/>
        <v>0</v>
      </c>
    </row>
    <row r="62" spans="1:15" x14ac:dyDescent="0.55000000000000004">
      <c r="A62" s="1">
        <v>1974</v>
      </c>
      <c r="B62" s="3"/>
      <c r="C62" s="3"/>
      <c r="D62" s="3"/>
      <c r="E62" s="3"/>
      <c r="F62" s="3"/>
      <c r="G62" s="3"/>
      <c r="H62" s="3"/>
      <c r="I62" s="3"/>
      <c r="J62" s="6"/>
      <c r="M62" s="2">
        <f t="shared" si="0"/>
        <v>0</v>
      </c>
      <c r="O62">
        <f t="shared" si="1"/>
        <v>0</v>
      </c>
    </row>
    <row r="63" spans="1:15" x14ac:dyDescent="0.55000000000000004">
      <c r="A63" s="7" t="s">
        <v>11</v>
      </c>
      <c r="B63" s="8"/>
      <c r="C63" s="8"/>
      <c r="D63" s="8"/>
      <c r="E63" s="8"/>
      <c r="F63" s="8"/>
      <c r="G63" s="8"/>
      <c r="H63" s="8"/>
      <c r="I63" s="8"/>
      <c r="J63" s="9"/>
      <c r="K63" s="10"/>
      <c r="L63" s="10"/>
      <c r="M63" s="11">
        <f t="shared" si="0"/>
        <v>0</v>
      </c>
      <c r="N63" s="10"/>
      <c r="O63" s="10">
        <f t="shared" si="1"/>
        <v>0</v>
      </c>
    </row>
    <row r="64" spans="1:15" x14ac:dyDescent="0.55000000000000004">
      <c r="A64" s="1">
        <v>1975</v>
      </c>
      <c r="B64" s="3"/>
      <c r="C64" s="3"/>
      <c r="D64" s="3"/>
      <c r="E64" s="3"/>
      <c r="F64" s="3"/>
      <c r="G64" s="3"/>
      <c r="H64" s="3"/>
      <c r="I64" s="3"/>
      <c r="J64" s="6"/>
      <c r="M64" s="2">
        <f t="shared" si="0"/>
        <v>0</v>
      </c>
      <c r="O64">
        <f t="shared" si="1"/>
        <v>0</v>
      </c>
    </row>
    <row r="65" spans="1:15" x14ac:dyDescent="0.55000000000000004">
      <c r="A65" s="1">
        <v>1976</v>
      </c>
      <c r="B65" s="3"/>
      <c r="C65" s="3"/>
      <c r="D65" s="3"/>
      <c r="E65" s="3"/>
      <c r="F65" s="3"/>
      <c r="G65" s="3"/>
      <c r="H65" s="3"/>
      <c r="I65" s="3"/>
      <c r="J65" s="6"/>
      <c r="M65" s="2">
        <f t="shared" si="0"/>
        <v>0</v>
      </c>
      <c r="O65">
        <f t="shared" si="1"/>
        <v>0</v>
      </c>
    </row>
    <row r="66" spans="1:15" x14ac:dyDescent="0.55000000000000004">
      <c r="A66" s="1">
        <v>1977</v>
      </c>
      <c r="B66" s="3"/>
      <c r="C66" s="3"/>
      <c r="D66" s="3"/>
      <c r="E66" s="3"/>
      <c r="F66" s="3"/>
      <c r="G66" s="3"/>
      <c r="H66" s="3"/>
      <c r="I66" s="3"/>
      <c r="J66" s="6"/>
      <c r="M66" s="2">
        <f t="shared" si="0"/>
        <v>0</v>
      </c>
      <c r="O66">
        <f t="shared" si="1"/>
        <v>0</v>
      </c>
    </row>
    <row r="67" spans="1:15" x14ac:dyDescent="0.55000000000000004">
      <c r="A67" s="1">
        <v>1978</v>
      </c>
      <c r="B67" s="3"/>
      <c r="C67" s="3"/>
      <c r="D67" s="3"/>
      <c r="E67" s="3"/>
      <c r="F67" s="3"/>
      <c r="G67" s="3"/>
      <c r="H67" s="3"/>
      <c r="I67" s="3"/>
      <c r="J67" s="6"/>
      <c r="M67" s="2">
        <f t="shared" si="0"/>
        <v>0</v>
      </c>
      <c r="O67">
        <f t="shared" si="1"/>
        <v>0</v>
      </c>
    </row>
    <row r="68" spans="1:15" x14ac:dyDescent="0.55000000000000004">
      <c r="A68" s="1">
        <v>1979</v>
      </c>
      <c r="B68" s="3"/>
      <c r="C68" s="3"/>
      <c r="D68" s="3"/>
      <c r="E68" s="3"/>
      <c r="F68" s="3"/>
      <c r="G68" s="3"/>
      <c r="H68" s="3"/>
      <c r="I68" s="3"/>
      <c r="J68" s="6"/>
      <c r="M68" s="2">
        <f t="shared" si="0"/>
        <v>0</v>
      </c>
      <c r="O68">
        <f t="shared" si="1"/>
        <v>0</v>
      </c>
    </row>
    <row r="69" spans="1:15" x14ac:dyDescent="0.55000000000000004">
      <c r="A69" s="7" t="s">
        <v>9</v>
      </c>
      <c r="B69" s="8"/>
      <c r="C69" s="8"/>
      <c r="D69" s="8"/>
      <c r="E69" s="8"/>
      <c r="F69" s="8"/>
      <c r="G69" s="8"/>
      <c r="H69" s="8"/>
      <c r="I69" s="8"/>
      <c r="J69" s="9"/>
      <c r="K69" s="10"/>
      <c r="L69" s="10"/>
      <c r="M69" s="11">
        <f t="shared" ref="M69:M72" si="2">B69*C69/1000 -D69</f>
        <v>0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/>
      <c r="C70" s="3"/>
      <c r="D70" s="3"/>
      <c r="E70" s="3"/>
      <c r="F70" s="3"/>
      <c r="G70" s="3"/>
      <c r="H70" s="3"/>
      <c r="I70" s="5"/>
      <c r="J70" s="6"/>
      <c r="M70" s="2">
        <f t="shared" si="2"/>
        <v>0</v>
      </c>
      <c r="O70">
        <f t="shared" si="3"/>
        <v>0</v>
      </c>
    </row>
    <row r="71" spans="1:15" x14ac:dyDescent="0.55000000000000004">
      <c r="A71" s="1">
        <v>1981</v>
      </c>
      <c r="B71" s="3"/>
      <c r="C71" s="3"/>
      <c r="D71" s="3"/>
      <c r="E71" s="3"/>
      <c r="F71" s="3"/>
      <c r="G71" s="3"/>
      <c r="H71" s="3"/>
      <c r="I71" s="3"/>
      <c r="J71" s="6"/>
      <c r="M71" s="2">
        <f t="shared" si="2"/>
        <v>0</v>
      </c>
      <c r="O71">
        <f t="shared" si="3"/>
        <v>0</v>
      </c>
    </row>
    <row r="72" spans="1:15" x14ac:dyDescent="0.55000000000000004">
      <c r="A72" s="1">
        <v>1982</v>
      </c>
      <c r="B72" s="3"/>
      <c r="C72" s="3"/>
      <c r="D72" s="3"/>
      <c r="E72" s="3"/>
      <c r="F72" s="3"/>
      <c r="G72" s="3"/>
      <c r="H72" s="3"/>
      <c r="I72" s="3"/>
      <c r="J72" s="6"/>
      <c r="M72" s="2">
        <f t="shared" si="2"/>
        <v>0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B420-A26B-4967-82B9-BA4D19A43DB0}">
  <dimension ref="A1:O75"/>
  <sheetViews>
    <sheetView workbookViewId="0">
      <pane ySplit="3" topLeftCell="A27" activePane="bottomLeft" state="frozen"/>
      <selection pane="bottomLeft" activeCell="G73" sqref="G73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2" t="s">
        <v>20</v>
      </c>
      <c r="J1" s="12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7" t="s">
        <v>1</v>
      </c>
      <c r="B9" s="8"/>
      <c r="C9" s="8"/>
      <c r="D9" s="8"/>
      <c r="E9" s="8"/>
      <c r="F9" s="8"/>
      <c r="G9" s="8"/>
      <c r="H9" s="8"/>
      <c r="I9" s="8"/>
      <c r="J9" s="9"/>
      <c r="K9" s="10"/>
      <c r="L9" s="10"/>
      <c r="M9" s="11">
        <f t="shared" si="0"/>
        <v>0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7" t="s">
        <v>2</v>
      </c>
      <c r="B15" s="8"/>
      <c r="C15" s="8"/>
      <c r="D15" s="8"/>
      <c r="E15" s="8"/>
      <c r="F15" s="8"/>
      <c r="G15" s="8"/>
      <c r="H15" s="8"/>
      <c r="I15" s="8"/>
      <c r="J15" s="9"/>
      <c r="K15" s="10"/>
      <c r="L15" s="10"/>
      <c r="M15" s="11">
        <f t="shared" si="0"/>
        <v>0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7" t="s">
        <v>3</v>
      </c>
      <c r="B21" s="8"/>
      <c r="C21" s="8"/>
      <c r="D21" s="8"/>
      <c r="E21" s="8"/>
      <c r="F21" s="8"/>
      <c r="G21" s="8"/>
      <c r="H21" s="8"/>
      <c r="I21" s="8"/>
      <c r="J21" s="9"/>
      <c r="K21" s="10"/>
      <c r="L21" s="10"/>
      <c r="M21" s="11">
        <f t="shared" si="0"/>
        <v>0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7" t="s">
        <v>4</v>
      </c>
      <c r="B27" s="8"/>
      <c r="C27" s="8"/>
      <c r="D27" s="8"/>
      <c r="E27" s="8"/>
      <c r="F27" s="8"/>
      <c r="G27" s="8"/>
      <c r="H27" s="8"/>
      <c r="I27" s="8"/>
      <c r="J27" s="9"/>
      <c r="K27" s="10"/>
      <c r="L27" s="10"/>
      <c r="M27" s="11">
        <f t="shared" si="0"/>
        <v>0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7" t="s">
        <v>5</v>
      </c>
      <c r="B33" s="8"/>
      <c r="C33" s="8"/>
      <c r="D33" s="8"/>
      <c r="E33" s="8"/>
      <c r="F33" s="8"/>
      <c r="G33" s="8"/>
      <c r="H33" s="8"/>
      <c r="I33" s="8"/>
      <c r="J33" s="9"/>
      <c r="K33" s="10"/>
      <c r="L33" s="10"/>
      <c r="M33" s="11">
        <f t="shared" si="0"/>
        <v>0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7" t="s">
        <v>6</v>
      </c>
      <c r="B39" s="8"/>
      <c r="C39" s="8"/>
      <c r="D39" s="8"/>
      <c r="E39" s="8"/>
      <c r="F39" s="8"/>
      <c r="G39" s="8"/>
      <c r="H39" s="8"/>
      <c r="I39" s="8"/>
      <c r="J39" s="9"/>
      <c r="K39" s="10"/>
      <c r="L39" s="10"/>
      <c r="M39" s="11">
        <f t="shared" si="0"/>
        <v>0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7" t="s">
        <v>7</v>
      </c>
      <c r="B45" s="8"/>
      <c r="C45" s="8"/>
      <c r="D45" s="8"/>
      <c r="E45" s="8"/>
      <c r="F45" s="8"/>
      <c r="G45" s="8"/>
      <c r="H45" s="8"/>
      <c r="I45" s="8"/>
      <c r="J45" s="9"/>
      <c r="K45" s="10"/>
      <c r="L45" s="10"/>
      <c r="M45" s="11">
        <f t="shared" si="0"/>
        <v>0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680</v>
      </c>
      <c r="C46" s="3">
        <v>13422</v>
      </c>
      <c r="D46" s="3">
        <v>9127</v>
      </c>
      <c r="E46" s="3"/>
      <c r="F46" s="3"/>
      <c r="G46" s="3">
        <v>1</v>
      </c>
      <c r="H46" s="3"/>
      <c r="I46" s="3">
        <v>9126</v>
      </c>
      <c r="J46" s="6">
        <v>0.253</v>
      </c>
      <c r="M46" s="2">
        <f t="shared" si="0"/>
        <v>-4.0000000000873115E-2</v>
      </c>
      <c r="O46">
        <f t="shared" si="1"/>
        <v>0</v>
      </c>
    </row>
    <row r="47" spans="1:15" x14ac:dyDescent="0.55000000000000004">
      <c r="A47" s="1">
        <v>1961</v>
      </c>
      <c r="B47" s="3">
        <v>821</v>
      </c>
      <c r="C47" s="3">
        <v>12413</v>
      </c>
      <c r="D47" s="3">
        <v>10191</v>
      </c>
      <c r="E47" s="3"/>
      <c r="F47" s="3"/>
      <c r="G47" s="3">
        <v>28</v>
      </c>
      <c r="H47" s="3"/>
      <c r="I47" s="3">
        <v>10163</v>
      </c>
      <c r="J47" s="6">
        <v>0.27300000000000002</v>
      </c>
      <c r="M47" s="2">
        <f t="shared" si="0"/>
        <v>7.3000000000320142E-2</v>
      </c>
      <c r="O47">
        <f t="shared" si="1"/>
        <v>0</v>
      </c>
    </row>
    <row r="48" spans="1:15" x14ac:dyDescent="0.55000000000000004">
      <c r="A48" s="1">
        <v>1962</v>
      </c>
      <c r="B48" s="3">
        <v>1314</v>
      </c>
      <c r="C48" s="3">
        <v>13068</v>
      </c>
      <c r="D48" s="3">
        <v>17172</v>
      </c>
      <c r="E48" s="3"/>
      <c r="F48" s="3"/>
      <c r="G48" s="3">
        <v>65</v>
      </c>
      <c r="H48" s="3"/>
      <c r="I48" s="3">
        <v>17107</v>
      </c>
      <c r="J48" s="6">
        <v>0.44400000000000001</v>
      </c>
      <c r="M48" s="2">
        <f t="shared" si="0"/>
        <v>-0.64800000000104774</v>
      </c>
      <c r="O48">
        <f t="shared" si="1"/>
        <v>0</v>
      </c>
    </row>
    <row r="49" spans="1:15" x14ac:dyDescent="0.55000000000000004">
      <c r="A49" s="1">
        <v>1963</v>
      </c>
      <c r="B49" s="3">
        <v>1236</v>
      </c>
      <c r="C49" s="3">
        <v>13937</v>
      </c>
      <c r="D49" s="3">
        <v>17226</v>
      </c>
      <c r="E49" s="3"/>
      <c r="F49" s="3"/>
      <c r="G49" s="3">
        <v>2</v>
      </c>
      <c r="H49" s="3"/>
      <c r="I49" s="3">
        <v>17224</v>
      </c>
      <c r="J49" s="6">
        <v>0.432</v>
      </c>
      <c r="M49" s="2">
        <f t="shared" si="0"/>
        <v>0.13200000000142609</v>
      </c>
      <c r="O49">
        <f t="shared" si="1"/>
        <v>0</v>
      </c>
    </row>
    <row r="50" spans="1:15" x14ac:dyDescent="0.55000000000000004">
      <c r="A50" s="1">
        <v>1964</v>
      </c>
      <c r="B50" s="3">
        <v>1176</v>
      </c>
      <c r="C50" s="3">
        <v>14639</v>
      </c>
      <c r="D50" s="3">
        <v>17216</v>
      </c>
      <c r="E50" s="3"/>
      <c r="F50" s="3"/>
      <c r="G50" s="3">
        <v>0</v>
      </c>
      <c r="H50" s="3"/>
      <c r="I50" s="3">
        <v>17216</v>
      </c>
      <c r="J50" s="6">
        <v>0.41699999999999998</v>
      </c>
      <c r="M50" s="2">
        <f t="shared" si="0"/>
        <v>-0.53600000000005821</v>
      </c>
      <c r="O50">
        <f t="shared" si="1"/>
        <v>0</v>
      </c>
    </row>
    <row r="51" spans="1:15" x14ac:dyDescent="0.55000000000000004">
      <c r="A51" s="7" t="s">
        <v>8</v>
      </c>
      <c r="B51" s="8">
        <v>1045</v>
      </c>
      <c r="C51" s="8">
        <v>13575</v>
      </c>
      <c r="D51" s="8">
        <v>14186</v>
      </c>
      <c r="E51" s="8"/>
      <c r="F51" s="8"/>
      <c r="G51" s="8">
        <v>19</v>
      </c>
      <c r="H51" s="8"/>
      <c r="I51" s="8">
        <v>14167</v>
      </c>
      <c r="J51" s="9">
        <v>0.36699999999999999</v>
      </c>
      <c r="K51" s="10"/>
      <c r="L51" s="10"/>
      <c r="M51" s="11">
        <f t="shared" si="0"/>
        <v>-0.125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>
        <v>1281</v>
      </c>
      <c r="C52" s="3">
        <v>14004</v>
      </c>
      <c r="D52" s="3">
        <v>17939</v>
      </c>
      <c r="E52" s="3"/>
      <c r="F52" s="3"/>
      <c r="G52" s="3">
        <v>120</v>
      </c>
      <c r="H52" s="3"/>
      <c r="I52" s="3">
        <v>17819</v>
      </c>
      <c r="J52" s="6">
        <v>0.41699999999999998</v>
      </c>
      <c r="M52" s="2">
        <f t="shared" si="0"/>
        <v>0.12399999999979627</v>
      </c>
      <c r="O52">
        <f t="shared" si="1"/>
        <v>0</v>
      </c>
    </row>
    <row r="53" spans="1:15" x14ac:dyDescent="0.55000000000000004">
      <c r="A53" s="1">
        <v>1966</v>
      </c>
      <c r="B53" s="3">
        <v>1301</v>
      </c>
      <c r="C53" s="3">
        <v>14209</v>
      </c>
      <c r="D53" s="3">
        <v>18486</v>
      </c>
      <c r="E53" s="3"/>
      <c r="F53" s="3"/>
      <c r="G53" s="3">
        <v>0</v>
      </c>
      <c r="H53" s="3"/>
      <c r="I53" s="3">
        <v>18486</v>
      </c>
      <c r="J53" s="6">
        <v>0.41899999999999998</v>
      </c>
      <c r="M53" s="2">
        <f t="shared" si="0"/>
        <v>-9.1000000000349246E-2</v>
      </c>
      <c r="O53">
        <f t="shared" si="1"/>
        <v>0</v>
      </c>
    </row>
    <row r="54" spans="1:15" x14ac:dyDescent="0.55000000000000004">
      <c r="A54" s="1">
        <v>1967</v>
      </c>
      <c r="B54" s="3">
        <v>1410</v>
      </c>
      <c r="C54" s="3">
        <v>13250</v>
      </c>
      <c r="D54" s="3">
        <v>18683</v>
      </c>
      <c r="E54" s="3"/>
      <c r="F54" s="3"/>
      <c r="G54" s="3">
        <v>0</v>
      </c>
      <c r="H54" s="3"/>
      <c r="I54" s="3">
        <v>18683</v>
      </c>
      <c r="J54" s="6">
        <v>0.40899999999999997</v>
      </c>
      <c r="M54" s="2">
        <f t="shared" si="0"/>
        <v>-0.5</v>
      </c>
      <c r="O54">
        <f t="shared" si="1"/>
        <v>0</v>
      </c>
    </row>
    <row r="55" spans="1:15" x14ac:dyDescent="0.55000000000000004">
      <c r="A55" s="1">
        <v>1968</v>
      </c>
      <c r="B55" s="3">
        <v>1477</v>
      </c>
      <c r="C55" s="3">
        <v>13703</v>
      </c>
      <c r="D55" s="3">
        <v>20239</v>
      </c>
      <c r="E55" s="3"/>
      <c r="F55" s="3"/>
      <c r="G55" s="3">
        <v>0</v>
      </c>
      <c r="H55" s="3"/>
      <c r="I55" s="3">
        <v>20239</v>
      </c>
      <c r="J55" s="6">
        <v>0.42799999999999999</v>
      </c>
      <c r="M55" s="2">
        <f t="shared" si="0"/>
        <v>0.33099999999831198</v>
      </c>
      <c r="O55">
        <f t="shared" si="1"/>
        <v>0</v>
      </c>
    </row>
    <row r="56" spans="1:15" x14ac:dyDescent="0.55000000000000004">
      <c r="A56" s="1">
        <v>1969</v>
      </c>
      <c r="B56" s="3">
        <v>1552</v>
      </c>
      <c r="C56" s="3">
        <v>13630</v>
      </c>
      <c r="D56" s="3">
        <v>21154</v>
      </c>
      <c r="E56" s="3"/>
      <c r="F56" s="3"/>
      <c r="G56" s="3">
        <v>0</v>
      </c>
      <c r="H56" s="3"/>
      <c r="I56" s="3">
        <v>21154</v>
      </c>
      <c r="J56" s="6">
        <v>0.432</v>
      </c>
      <c r="M56" s="2">
        <f t="shared" si="0"/>
        <v>-0.24000000000160071</v>
      </c>
      <c r="O56">
        <f t="shared" si="1"/>
        <v>0</v>
      </c>
    </row>
    <row r="57" spans="1:15" x14ac:dyDescent="0.55000000000000004">
      <c r="A57" s="7" t="s">
        <v>10</v>
      </c>
      <c r="B57" s="8">
        <v>1404</v>
      </c>
      <c r="C57" s="8">
        <v>13746</v>
      </c>
      <c r="D57" s="8">
        <v>19300</v>
      </c>
      <c r="E57" s="8"/>
      <c r="F57" s="8"/>
      <c r="G57" s="8">
        <v>24</v>
      </c>
      <c r="H57" s="8"/>
      <c r="I57" s="8">
        <v>19276</v>
      </c>
      <c r="J57" s="9">
        <v>0.42099999999999999</v>
      </c>
      <c r="K57" s="10"/>
      <c r="L57" s="10"/>
      <c r="M57" s="11">
        <f t="shared" si="0"/>
        <v>-0.61600000000180444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>
        <v>1696</v>
      </c>
      <c r="C58" s="3">
        <v>9787</v>
      </c>
      <c r="D58" s="3">
        <v>16598</v>
      </c>
      <c r="E58" s="3"/>
      <c r="F58" s="3"/>
      <c r="G58" s="3">
        <v>89</v>
      </c>
      <c r="H58" s="3"/>
      <c r="I58" s="3">
        <v>16509</v>
      </c>
      <c r="J58" s="6">
        <v>0.32500000000000001</v>
      </c>
      <c r="M58" s="2">
        <f t="shared" si="0"/>
        <v>0.75200000000040745</v>
      </c>
      <c r="O58">
        <f t="shared" si="1"/>
        <v>0</v>
      </c>
    </row>
    <row r="59" spans="1:15" x14ac:dyDescent="0.55000000000000004">
      <c r="A59" s="1">
        <v>1971</v>
      </c>
      <c r="B59" s="3">
        <v>2156</v>
      </c>
      <c r="C59" s="3">
        <v>10660</v>
      </c>
      <c r="D59" s="3">
        <v>22982</v>
      </c>
      <c r="E59" s="3"/>
      <c r="F59" s="3"/>
      <c r="G59" s="3">
        <v>59</v>
      </c>
      <c r="H59" s="3"/>
      <c r="I59" s="3">
        <v>22923</v>
      </c>
      <c r="J59" s="6">
        <v>0.436</v>
      </c>
      <c r="M59" s="2">
        <f t="shared" si="0"/>
        <v>0.95999999999912689</v>
      </c>
      <c r="O59">
        <f t="shared" si="1"/>
        <v>0</v>
      </c>
    </row>
    <row r="60" spans="1:15" x14ac:dyDescent="0.55000000000000004">
      <c r="A60" s="1">
        <v>1972</v>
      </c>
      <c r="B60" s="3">
        <v>2357</v>
      </c>
      <c r="C60" s="3">
        <v>9233</v>
      </c>
      <c r="D60" s="3">
        <v>21762</v>
      </c>
      <c r="E60" s="3"/>
      <c r="F60" s="3"/>
      <c r="G60" s="3">
        <v>270</v>
      </c>
      <c r="H60" s="3"/>
      <c r="I60" s="3">
        <v>21492</v>
      </c>
      <c r="J60" s="6">
        <v>0.39200000000000002</v>
      </c>
      <c r="M60" s="2">
        <f t="shared" si="0"/>
        <v>0.18100000000049477</v>
      </c>
      <c r="O60">
        <f t="shared" si="1"/>
        <v>0</v>
      </c>
    </row>
    <row r="61" spans="1:15" x14ac:dyDescent="0.55000000000000004">
      <c r="A61" s="1">
        <v>1973</v>
      </c>
      <c r="B61" s="3">
        <v>2359</v>
      </c>
      <c r="C61" s="3">
        <v>9581</v>
      </c>
      <c r="D61" s="3">
        <v>22602</v>
      </c>
      <c r="E61" s="3"/>
      <c r="F61" s="3"/>
      <c r="G61" s="3">
        <v>0</v>
      </c>
      <c r="H61" s="3"/>
      <c r="I61" s="3">
        <v>22602</v>
      </c>
      <c r="J61" s="6">
        <v>0.40200000000000002</v>
      </c>
      <c r="M61" s="2">
        <f t="shared" si="0"/>
        <v>-0.4209999999984575</v>
      </c>
      <c r="O61">
        <f t="shared" si="1"/>
        <v>0</v>
      </c>
    </row>
    <row r="62" spans="1:15" x14ac:dyDescent="0.55000000000000004">
      <c r="A62" s="1">
        <v>1974</v>
      </c>
      <c r="B62" s="3">
        <v>2793</v>
      </c>
      <c r="C62" s="3">
        <v>9218</v>
      </c>
      <c r="D62" s="3">
        <v>25745</v>
      </c>
      <c r="E62" s="3"/>
      <c r="F62" s="3"/>
      <c r="G62" s="3">
        <v>38</v>
      </c>
      <c r="H62" s="3"/>
      <c r="I62" s="3">
        <v>25707</v>
      </c>
      <c r="J62" s="6">
        <v>0.443</v>
      </c>
      <c r="M62" s="2">
        <f t="shared" si="0"/>
        <v>0.87399999999979627</v>
      </c>
      <c r="O62">
        <f t="shared" si="1"/>
        <v>0</v>
      </c>
    </row>
    <row r="63" spans="1:15" x14ac:dyDescent="0.55000000000000004">
      <c r="A63" s="7" t="s">
        <v>11</v>
      </c>
      <c r="B63" s="8">
        <v>2272</v>
      </c>
      <c r="C63" s="8">
        <v>9657</v>
      </c>
      <c r="D63" s="8">
        <v>21938</v>
      </c>
      <c r="E63" s="8"/>
      <c r="F63" s="8"/>
      <c r="G63" s="8">
        <v>91</v>
      </c>
      <c r="H63" s="8"/>
      <c r="I63" s="8">
        <v>21847</v>
      </c>
      <c r="J63" s="9">
        <v>0.4</v>
      </c>
      <c r="K63" s="10"/>
      <c r="L63" s="10"/>
      <c r="M63" s="11">
        <f t="shared" si="0"/>
        <v>2.7040000000015425</v>
      </c>
      <c r="N63" s="10"/>
      <c r="O63" s="10">
        <f t="shared" si="1"/>
        <v>0</v>
      </c>
    </row>
    <row r="64" spans="1:15" x14ac:dyDescent="0.55000000000000004">
      <c r="A64" s="1">
        <v>1975</v>
      </c>
      <c r="B64" s="3">
        <v>3224</v>
      </c>
      <c r="C64" s="3">
        <v>8619</v>
      </c>
      <c r="D64" s="3">
        <v>27789</v>
      </c>
      <c r="E64" s="3"/>
      <c r="F64" s="3"/>
      <c r="G64" s="3">
        <v>20</v>
      </c>
      <c r="H64" s="3"/>
      <c r="I64" s="3">
        <v>27769</v>
      </c>
      <c r="J64" s="6">
        <v>0.46300000000000002</v>
      </c>
      <c r="M64" s="2">
        <f t="shared" si="0"/>
        <v>-1.3440000000009604</v>
      </c>
      <c r="O64">
        <f t="shared" si="1"/>
        <v>0</v>
      </c>
    </row>
    <row r="65" spans="1:15" x14ac:dyDescent="0.55000000000000004">
      <c r="A65" s="1">
        <v>1976</v>
      </c>
      <c r="B65" s="3">
        <v>3746</v>
      </c>
      <c r="C65" s="3">
        <v>8722</v>
      </c>
      <c r="D65" s="3">
        <v>32674</v>
      </c>
      <c r="E65" s="3"/>
      <c r="F65" s="3"/>
      <c r="G65" s="3">
        <v>93</v>
      </c>
      <c r="H65" s="3"/>
      <c r="I65" s="3">
        <v>32581</v>
      </c>
      <c r="J65" s="6">
        <v>0.52700000000000002</v>
      </c>
      <c r="M65" s="2">
        <f t="shared" si="0"/>
        <v>-1.3879999999990105</v>
      </c>
      <c r="O65">
        <f t="shared" si="1"/>
        <v>0</v>
      </c>
    </row>
    <row r="66" spans="1:15" x14ac:dyDescent="0.55000000000000004">
      <c r="A66" s="1">
        <v>1977</v>
      </c>
      <c r="B66" s="3">
        <v>4182</v>
      </c>
      <c r="C66" s="3">
        <v>7870</v>
      </c>
      <c r="D66" s="3">
        <v>32913</v>
      </c>
      <c r="E66" s="3"/>
      <c r="F66" s="3"/>
      <c r="G66" s="3"/>
      <c r="H66" s="3"/>
      <c r="I66" s="3">
        <v>32913</v>
      </c>
      <c r="J66" s="6">
        <v>0.51600000000000001</v>
      </c>
      <c r="M66" s="2">
        <f t="shared" si="0"/>
        <v>-0.66000000000349246</v>
      </c>
      <c r="O66">
        <f t="shared" si="1"/>
        <v>0</v>
      </c>
    </row>
    <row r="67" spans="1:15" x14ac:dyDescent="0.55000000000000004">
      <c r="A67" s="1">
        <v>1978</v>
      </c>
      <c r="B67" s="3">
        <v>5320</v>
      </c>
      <c r="C67" s="3">
        <v>5905</v>
      </c>
      <c r="D67" s="3">
        <v>31416</v>
      </c>
      <c r="E67" s="3"/>
      <c r="F67" s="3"/>
      <c r="G67" s="3"/>
      <c r="H67" s="3"/>
      <c r="I67" s="3">
        <v>31416</v>
      </c>
      <c r="J67" s="6">
        <v>0.47799999999999998</v>
      </c>
      <c r="M67" s="2">
        <f t="shared" si="0"/>
        <v>-1.4000000000014552</v>
      </c>
      <c r="O67">
        <f t="shared" si="1"/>
        <v>0</v>
      </c>
    </row>
    <row r="68" spans="1:15" x14ac:dyDescent="0.55000000000000004">
      <c r="A68" s="1">
        <v>1979</v>
      </c>
      <c r="B68" s="3">
        <v>6105</v>
      </c>
      <c r="C68" s="3">
        <v>4156</v>
      </c>
      <c r="D68" s="3">
        <v>25375</v>
      </c>
      <c r="E68" s="3"/>
      <c r="F68" s="3"/>
      <c r="G68" s="3"/>
      <c r="H68" s="3"/>
      <c r="I68" s="3">
        <v>25375</v>
      </c>
      <c r="J68" s="6">
        <v>0.376</v>
      </c>
      <c r="M68" s="2">
        <f t="shared" si="0"/>
        <v>-2.6199999999989814</v>
      </c>
      <c r="O68">
        <f t="shared" si="1"/>
        <v>0</v>
      </c>
    </row>
    <row r="69" spans="1:15" x14ac:dyDescent="0.55000000000000004">
      <c r="A69" s="7" t="s">
        <v>9</v>
      </c>
      <c r="B69" s="8">
        <v>4515</v>
      </c>
      <c r="C69" s="8">
        <v>6652</v>
      </c>
      <c r="D69" s="8">
        <v>30033</v>
      </c>
      <c r="E69" s="8"/>
      <c r="F69" s="8"/>
      <c r="G69" s="8">
        <v>23</v>
      </c>
      <c r="H69" s="8"/>
      <c r="I69" s="8">
        <v>30010</v>
      </c>
      <c r="J69" s="9">
        <v>0.47099999999999997</v>
      </c>
      <c r="K69" s="10"/>
      <c r="L69" s="10"/>
      <c r="M69" s="11">
        <f t="shared" ref="M69:M72" si="2">B69*C69/1000 -D69</f>
        <v>0.77999999999883585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>
        <v>7887</v>
      </c>
      <c r="C70" s="3">
        <v>5923</v>
      </c>
      <c r="D70" s="3">
        <v>46715</v>
      </c>
      <c r="E70" s="3"/>
      <c r="F70" s="3"/>
      <c r="G70" s="3"/>
      <c r="H70" s="3"/>
      <c r="I70" s="5">
        <v>46715</v>
      </c>
      <c r="J70" s="6">
        <v>0.67300000000000004</v>
      </c>
      <c r="M70" s="2">
        <f t="shared" si="2"/>
        <v>-0.29899999999906868</v>
      </c>
      <c r="O70">
        <f t="shared" si="3"/>
        <v>0</v>
      </c>
    </row>
    <row r="71" spans="1:15" x14ac:dyDescent="0.55000000000000004">
      <c r="A71" s="1">
        <v>1981</v>
      </c>
      <c r="B71" s="3">
        <v>8543</v>
      </c>
      <c r="C71" s="3">
        <v>4533</v>
      </c>
      <c r="D71" s="3">
        <v>38732</v>
      </c>
      <c r="E71" s="3"/>
      <c r="F71" s="3"/>
      <c r="G71" s="3"/>
      <c r="H71" s="3"/>
      <c r="I71" s="3">
        <v>38732</v>
      </c>
      <c r="J71" s="6">
        <v>0.54400000000000004</v>
      </c>
      <c r="M71" s="2">
        <f t="shared" si="2"/>
        <v>-6.580999999998312</v>
      </c>
      <c r="O71">
        <f t="shared" si="3"/>
        <v>0</v>
      </c>
    </row>
    <row r="72" spans="1:15" x14ac:dyDescent="0.55000000000000004">
      <c r="A72" s="1">
        <v>1982</v>
      </c>
      <c r="B72" s="3">
        <v>6620</v>
      </c>
      <c r="C72" s="3">
        <v>7782</v>
      </c>
      <c r="D72" s="3">
        <v>51519</v>
      </c>
      <c r="E72" s="3"/>
      <c r="F72" s="3"/>
      <c r="G72" s="3">
        <v>137</v>
      </c>
      <c r="H72" s="3"/>
      <c r="I72" s="3">
        <v>51382</v>
      </c>
      <c r="J72" s="6">
        <v>0.70199999999999996</v>
      </c>
      <c r="M72" s="2">
        <f t="shared" si="2"/>
        <v>-2.1600000000034925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A9B4-DBA2-4552-B38E-1C15FAD90FE7}">
  <dimension ref="A1:O75"/>
  <sheetViews>
    <sheetView workbookViewId="0">
      <pane ySplit="3" topLeftCell="A21" activePane="bottomLeft" state="frozen"/>
      <selection pane="bottomLeft" activeCell="I68" sqref="I68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2" t="s">
        <v>20</v>
      </c>
      <c r="J1" s="12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7" t="s">
        <v>1</v>
      </c>
      <c r="B9" s="8"/>
      <c r="C9" s="8"/>
      <c r="D9" s="8"/>
      <c r="E9" s="8"/>
      <c r="F9" s="8"/>
      <c r="G9" s="8"/>
      <c r="H9" s="8"/>
      <c r="I9" s="8"/>
      <c r="J9" s="9"/>
      <c r="K9" s="10"/>
      <c r="L9" s="10"/>
      <c r="M9" s="11">
        <f t="shared" si="0"/>
        <v>0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7" t="s">
        <v>2</v>
      </c>
      <c r="B15" s="8"/>
      <c r="C15" s="8"/>
      <c r="D15" s="8"/>
      <c r="E15" s="8"/>
      <c r="F15" s="8"/>
      <c r="G15" s="8"/>
      <c r="H15" s="8"/>
      <c r="I15" s="8"/>
      <c r="J15" s="9"/>
      <c r="K15" s="10"/>
      <c r="L15" s="10"/>
      <c r="M15" s="11">
        <f t="shared" si="0"/>
        <v>0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7" t="s">
        <v>3</v>
      </c>
      <c r="B21" s="8"/>
      <c r="C21" s="8"/>
      <c r="D21" s="8"/>
      <c r="E21" s="8"/>
      <c r="F21" s="8"/>
      <c r="G21" s="8"/>
      <c r="H21" s="8"/>
      <c r="I21" s="8"/>
      <c r="J21" s="9"/>
      <c r="K21" s="10"/>
      <c r="L21" s="10"/>
      <c r="M21" s="11">
        <f t="shared" si="0"/>
        <v>0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7" t="s">
        <v>4</v>
      </c>
      <c r="B27" s="8"/>
      <c r="C27" s="8"/>
      <c r="D27" s="8"/>
      <c r="E27" s="8"/>
      <c r="F27" s="8"/>
      <c r="G27" s="8"/>
      <c r="H27" s="8"/>
      <c r="I27" s="8"/>
      <c r="J27" s="9"/>
      <c r="K27" s="10"/>
      <c r="L27" s="10"/>
      <c r="M27" s="11">
        <f t="shared" si="0"/>
        <v>0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7" t="s">
        <v>5</v>
      </c>
      <c r="B33" s="8"/>
      <c r="C33" s="8"/>
      <c r="D33" s="8"/>
      <c r="E33" s="8"/>
      <c r="F33" s="8"/>
      <c r="G33" s="8"/>
      <c r="H33" s="8"/>
      <c r="I33" s="8"/>
      <c r="J33" s="9"/>
      <c r="K33" s="10"/>
      <c r="L33" s="10"/>
      <c r="M33" s="11">
        <f t="shared" si="0"/>
        <v>0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7" t="s">
        <v>6</v>
      </c>
      <c r="B39" s="8"/>
      <c r="C39" s="8"/>
      <c r="D39" s="8"/>
      <c r="E39" s="8"/>
      <c r="F39" s="8"/>
      <c r="G39" s="8"/>
      <c r="H39" s="8"/>
      <c r="I39" s="8"/>
      <c r="J39" s="9"/>
      <c r="K39" s="10"/>
      <c r="L39" s="10"/>
      <c r="M39" s="11">
        <f t="shared" si="0"/>
        <v>0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7" t="s">
        <v>7</v>
      </c>
      <c r="B45" s="8"/>
      <c r="C45" s="8"/>
      <c r="D45" s="8"/>
      <c r="E45" s="8"/>
      <c r="F45" s="8"/>
      <c r="G45" s="8"/>
      <c r="H45" s="8"/>
      <c r="I45" s="8"/>
      <c r="J45" s="9"/>
      <c r="K45" s="10"/>
      <c r="L45" s="10"/>
      <c r="M45" s="11">
        <f t="shared" si="0"/>
        <v>0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1580</v>
      </c>
      <c r="C46" s="3">
        <v>8328</v>
      </c>
      <c r="D46" s="3">
        <v>13158</v>
      </c>
      <c r="E46" s="3"/>
      <c r="F46" s="3"/>
      <c r="G46" s="3"/>
      <c r="H46" s="3"/>
      <c r="I46" s="3">
        <v>13158</v>
      </c>
      <c r="J46" s="6">
        <v>0.36499999999999999</v>
      </c>
      <c r="M46" s="2">
        <f t="shared" si="0"/>
        <v>0.23999999999978172</v>
      </c>
      <c r="O46">
        <f t="shared" si="1"/>
        <v>0</v>
      </c>
    </row>
    <row r="47" spans="1:15" x14ac:dyDescent="0.55000000000000004">
      <c r="A47" s="1">
        <v>1961</v>
      </c>
      <c r="B47" s="3">
        <v>1830</v>
      </c>
      <c r="C47" s="3">
        <v>7945</v>
      </c>
      <c r="D47" s="3">
        <v>14540</v>
      </c>
      <c r="E47" s="3"/>
      <c r="F47" s="3"/>
      <c r="G47" s="3"/>
      <c r="H47" s="3"/>
      <c r="I47" s="3">
        <v>14540</v>
      </c>
      <c r="J47" s="6">
        <v>0.39</v>
      </c>
      <c r="M47" s="2">
        <f t="shared" si="0"/>
        <v>-0.6499999999996362</v>
      </c>
      <c r="O47">
        <f t="shared" si="1"/>
        <v>0</v>
      </c>
    </row>
    <row r="48" spans="1:15" x14ac:dyDescent="0.55000000000000004">
      <c r="A48" s="1">
        <v>1962</v>
      </c>
      <c r="B48" s="3">
        <v>2882</v>
      </c>
      <c r="C48" s="3">
        <v>8503</v>
      </c>
      <c r="D48" s="3">
        <v>24507</v>
      </c>
      <c r="E48" s="3"/>
      <c r="F48" s="3"/>
      <c r="G48" s="3"/>
      <c r="H48" s="3"/>
      <c r="I48" s="3">
        <v>24507</v>
      </c>
      <c r="J48" s="6">
        <v>0.63600000000000001</v>
      </c>
      <c r="M48" s="2">
        <f t="shared" si="0"/>
        <v>-1.3539999999993597</v>
      </c>
      <c r="O48">
        <f t="shared" si="1"/>
        <v>0</v>
      </c>
    </row>
    <row r="49" spans="1:15" x14ac:dyDescent="0.55000000000000004">
      <c r="A49" s="1">
        <v>1963</v>
      </c>
      <c r="B49" s="3">
        <v>2773</v>
      </c>
      <c r="C49" s="3">
        <v>8419</v>
      </c>
      <c r="D49" s="3">
        <v>23346</v>
      </c>
      <c r="E49" s="3"/>
      <c r="F49" s="3"/>
      <c r="G49" s="3"/>
      <c r="H49" s="3"/>
      <c r="I49" s="3">
        <v>23346</v>
      </c>
      <c r="J49" s="6">
        <v>0.58599999999999997</v>
      </c>
      <c r="M49" s="2">
        <f t="shared" si="0"/>
        <v>-0.11300000000119326</v>
      </c>
      <c r="O49">
        <f t="shared" si="1"/>
        <v>0</v>
      </c>
    </row>
    <row r="50" spans="1:15" x14ac:dyDescent="0.55000000000000004">
      <c r="A50" s="1">
        <v>1964</v>
      </c>
      <c r="B50" s="3">
        <v>2895</v>
      </c>
      <c r="C50" s="3">
        <v>8500</v>
      </c>
      <c r="D50" s="3">
        <v>24608</v>
      </c>
      <c r="E50" s="3"/>
      <c r="F50" s="3"/>
      <c r="G50" s="3"/>
      <c r="H50" s="3"/>
      <c r="I50" s="3">
        <v>24608</v>
      </c>
      <c r="J50" s="6">
        <v>0.59699999999999998</v>
      </c>
      <c r="M50" s="2">
        <f t="shared" si="0"/>
        <v>-0.5</v>
      </c>
      <c r="O50">
        <f t="shared" si="1"/>
        <v>0</v>
      </c>
    </row>
    <row r="51" spans="1:15" x14ac:dyDescent="0.55000000000000004">
      <c r="A51" s="7" t="s">
        <v>8</v>
      </c>
      <c r="B51" s="8">
        <v>2392</v>
      </c>
      <c r="C51" s="8">
        <v>8375</v>
      </c>
      <c r="D51" s="8">
        <v>20032</v>
      </c>
      <c r="E51" s="8"/>
      <c r="F51" s="8"/>
      <c r="G51" s="8"/>
      <c r="H51" s="8"/>
      <c r="I51" s="8">
        <v>20032</v>
      </c>
      <c r="J51" s="9">
        <v>0.51900000000000002</v>
      </c>
      <c r="K51" s="10"/>
      <c r="L51" s="10"/>
      <c r="M51" s="11">
        <f t="shared" si="0"/>
        <v>1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>
        <v>2931</v>
      </c>
      <c r="C52" s="3">
        <v>8789</v>
      </c>
      <c r="D52" s="3">
        <v>25760</v>
      </c>
      <c r="E52" s="3"/>
      <c r="F52" s="3"/>
      <c r="G52" s="3"/>
      <c r="H52" s="3"/>
      <c r="I52" s="3">
        <v>25760</v>
      </c>
      <c r="J52" s="6">
        <v>0.60299999999999998</v>
      </c>
      <c r="M52" s="2">
        <f t="shared" si="0"/>
        <v>0.55900000000110595</v>
      </c>
      <c r="O52">
        <f t="shared" si="1"/>
        <v>0</v>
      </c>
    </row>
    <row r="53" spans="1:15" x14ac:dyDescent="0.55000000000000004">
      <c r="A53" s="1">
        <v>1966</v>
      </c>
      <c r="B53" s="3">
        <v>2981</v>
      </c>
      <c r="C53" s="3">
        <v>8882</v>
      </c>
      <c r="D53" s="3">
        <v>26478</v>
      </c>
      <c r="E53" s="3"/>
      <c r="F53" s="3"/>
      <c r="G53" s="3"/>
      <c r="H53" s="3"/>
      <c r="I53" s="3">
        <v>26478</v>
      </c>
      <c r="J53" s="6">
        <v>0.6</v>
      </c>
      <c r="M53" s="2">
        <f t="shared" si="0"/>
        <v>-0.75800000000162981</v>
      </c>
      <c r="O53">
        <f t="shared" si="1"/>
        <v>0</v>
      </c>
    </row>
    <row r="54" spans="1:15" x14ac:dyDescent="0.55000000000000004">
      <c r="A54" s="1">
        <v>1967</v>
      </c>
      <c r="B54" s="3">
        <v>2787</v>
      </c>
      <c r="C54" s="3">
        <v>9153</v>
      </c>
      <c r="D54" s="3">
        <v>25509</v>
      </c>
      <c r="E54" s="3"/>
      <c r="F54" s="3"/>
      <c r="G54" s="3"/>
      <c r="H54" s="3"/>
      <c r="I54" s="3">
        <v>25509</v>
      </c>
      <c r="J54" s="6">
        <v>0.55900000000000005</v>
      </c>
      <c r="M54" s="2">
        <f t="shared" si="0"/>
        <v>0.41100000000005821</v>
      </c>
      <c r="O54">
        <f t="shared" si="1"/>
        <v>0</v>
      </c>
    </row>
    <row r="55" spans="1:15" x14ac:dyDescent="0.55000000000000004">
      <c r="A55" s="1">
        <v>1968</v>
      </c>
      <c r="B55" s="3">
        <v>2716</v>
      </c>
      <c r="C55" s="3">
        <v>9241</v>
      </c>
      <c r="D55" s="3">
        <v>25098</v>
      </c>
      <c r="E55" s="3"/>
      <c r="F55" s="3"/>
      <c r="G55" s="3"/>
      <c r="H55" s="3"/>
      <c r="I55" s="3">
        <v>25098</v>
      </c>
      <c r="J55" s="6">
        <v>0.53100000000000003</v>
      </c>
      <c r="M55" s="2">
        <f t="shared" si="0"/>
        <v>0.55600000000049477</v>
      </c>
      <c r="O55">
        <f t="shared" si="1"/>
        <v>0</v>
      </c>
    </row>
    <row r="56" spans="1:15" x14ac:dyDescent="0.55000000000000004">
      <c r="A56" s="1">
        <v>1969</v>
      </c>
      <c r="B56" s="3">
        <v>2605</v>
      </c>
      <c r="C56" s="3">
        <v>9486</v>
      </c>
      <c r="D56" s="3">
        <v>24710</v>
      </c>
      <c r="E56" s="3"/>
      <c r="F56" s="3"/>
      <c r="G56" s="3"/>
      <c r="H56" s="3"/>
      <c r="I56" s="3">
        <v>24710</v>
      </c>
      <c r="J56" s="6">
        <v>0.505</v>
      </c>
      <c r="M56" s="2">
        <f t="shared" si="0"/>
        <v>1.0299999999988358</v>
      </c>
      <c r="O56">
        <f t="shared" si="1"/>
        <v>0</v>
      </c>
    </row>
    <row r="57" spans="1:15" x14ac:dyDescent="0.55000000000000004">
      <c r="A57" s="7" t="s">
        <v>10</v>
      </c>
      <c r="B57" s="8">
        <v>2804</v>
      </c>
      <c r="C57" s="8">
        <v>9098</v>
      </c>
      <c r="D57" s="8">
        <v>25511</v>
      </c>
      <c r="E57" s="8"/>
      <c r="F57" s="8"/>
      <c r="G57" s="8"/>
      <c r="H57" s="8"/>
      <c r="I57" s="8">
        <v>25511</v>
      </c>
      <c r="J57" s="9">
        <v>0.55800000000000005</v>
      </c>
      <c r="K57" s="10"/>
      <c r="L57" s="10"/>
      <c r="M57" s="11">
        <f t="shared" si="0"/>
        <v>-0.20799999999871943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>
        <v>2617</v>
      </c>
      <c r="C58" s="3">
        <v>9306</v>
      </c>
      <c r="D58" s="3">
        <v>24353</v>
      </c>
      <c r="E58" s="3"/>
      <c r="F58" s="3"/>
      <c r="G58" s="3"/>
      <c r="H58" s="3"/>
      <c r="I58" s="3">
        <v>24353</v>
      </c>
      <c r="J58" s="6">
        <v>0.48</v>
      </c>
      <c r="M58" s="2">
        <f t="shared" si="0"/>
        <v>0.80199999999967986</v>
      </c>
      <c r="O58">
        <f t="shared" si="1"/>
        <v>0</v>
      </c>
    </row>
    <row r="59" spans="1:15" x14ac:dyDescent="0.55000000000000004">
      <c r="A59" s="1">
        <v>1971</v>
      </c>
      <c r="B59" s="3">
        <v>2534</v>
      </c>
      <c r="C59" s="3">
        <v>8355</v>
      </c>
      <c r="D59" s="3">
        <v>21171</v>
      </c>
      <c r="E59" s="3"/>
      <c r="F59" s="3"/>
      <c r="G59" s="3"/>
      <c r="H59" s="3"/>
      <c r="I59" s="3">
        <v>21171</v>
      </c>
      <c r="J59" s="6">
        <v>0.40300000000000002</v>
      </c>
      <c r="M59" s="2">
        <f t="shared" si="0"/>
        <v>0.56999999999970896</v>
      </c>
      <c r="O59">
        <f t="shared" si="1"/>
        <v>0</v>
      </c>
    </row>
    <row r="60" spans="1:15" x14ac:dyDescent="0.55000000000000004">
      <c r="A60" s="1">
        <v>1972</v>
      </c>
      <c r="B60" s="3">
        <v>2548</v>
      </c>
      <c r="C60" s="3">
        <v>9525</v>
      </c>
      <c r="D60" s="3">
        <v>24272</v>
      </c>
      <c r="E60" s="3"/>
      <c r="F60" s="3"/>
      <c r="G60" s="3"/>
      <c r="H60" s="3"/>
      <c r="I60" s="3">
        <v>24272</v>
      </c>
      <c r="J60" s="6">
        <v>0.44600000000000001</v>
      </c>
      <c r="M60" s="2">
        <f t="shared" si="0"/>
        <v>-2.2999999999992724</v>
      </c>
      <c r="O60">
        <f t="shared" si="1"/>
        <v>0</v>
      </c>
    </row>
    <row r="61" spans="1:15" x14ac:dyDescent="0.55000000000000004">
      <c r="A61" s="1">
        <v>1973</v>
      </c>
      <c r="B61" s="3">
        <v>2666</v>
      </c>
      <c r="C61" s="3">
        <v>8799</v>
      </c>
      <c r="D61" s="3">
        <v>23459</v>
      </c>
      <c r="E61" s="3"/>
      <c r="F61" s="3"/>
      <c r="G61" s="3"/>
      <c r="H61" s="3"/>
      <c r="I61" s="3">
        <v>23459</v>
      </c>
      <c r="J61" s="6">
        <v>0.40699999999999997</v>
      </c>
      <c r="M61" s="2">
        <f t="shared" si="0"/>
        <v>-0.86600000000180444</v>
      </c>
      <c r="O61">
        <f t="shared" si="1"/>
        <v>0</v>
      </c>
    </row>
    <row r="62" spans="1:15" x14ac:dyDescent="0.55000000000000004">
      <c r="A62" s="1">
        <v>1974</v>
      </c>
      <c r="B62" s="3">
        <v>2595</v>
      </c>
      <c r="C62" s="3">
        <v>8145</v>
      </c>
      <c r="D62" s="3">
        <v>21135</v>
      </c>
      <c r="E62" s="3"/>
      <c r="F62" s="3"/>
      <c r="G62" s="3"/>
      <c r="H62" s="3"/>
      <c r="I62" s="3">
        <v>21135</v>
      </c>
      <c r="J62" s="6">
        <v>0.36399999999999999</v>
      </c>
      <c r="M62" s="2">
        <f t="shared" si="0"/>
        <v>1.2750000000014552</v>
      </c>
      <c r="O62">
        <f t="shared" si="1"/>
        <v>0</v>
      </c>
    </row>
    <row r="63" spans="1:15" x14ac:dyDescent="0.55000000000000004">
      <c r="A63" s="7" t="s">
        <v>11</v>
      </c>
      <c r="B63" s="8">
        <v>2592</v>
      </c>
      <c r="C63" s="8">
        <v>8826</v>
      </c>
      <c r="D63" s="8">
        <v>22878</v>
      </c>
      <c r="E63" s="8"/>
      <c r="F63" s="8"/>
      <c r="G63" s="8"/>
      <c r="H63" s="8"/>
      <c r="I63" s="8">
        <v>22878</v>
      </c>
      <c r="J63" s="9">
        <v>0.42</v>
      </c>
      <c r="K63" s="10"/>
      <c r="L63" s="10"/>
      <c r="M63" s="11">
        <f t="shared" si="0"/>
        <v>-1.0080000000016298</v>
      </c>
      <c r="N63" s="10"/>
      <c r="O63" s="10">
        <f t="shared" si="1"/>
        <v>0</v>
      </c>
    </row>
    <row r="64" spans="1:15" x14ac:dyDescent="0.55000000000000004">
      <c r="A64" s="1">
        <v>1975</v>
      </c>
      <c r="B64" s="3">
        <v>2315</v>
      </c>
      <c r="C64" s="3">
        <v>8359</v>
      </c>
      <c r="D64" s="3">
        <v>19350</v>
      </c>
      <c r="E64" s="3"/>
      <c r="F64" s="3"/>
      <c r="G64" s="3"/>
      <c r="H64" s="3"/>
      <c r="I64" s="3">
        <v>19350</v>
      </c>
      <c r="J64" s="6">
        <v>0.32200000000000001</v>
      </c>
      <c r="M64" s="2">
        <f t="shared" si="0"/>
        <v>1.0849999999991269</v>
      </c>
      <c r="O64">
        <f t="shared" si="1"/>
        <v>0</v>
      </c>
    </row>
    <row r="65" spans="1:15" x14ac:dyDescent="0.55000000000000004">
      <c r="A65" s="1">
        <v>1976</v>
      </c>
      <c r="B65" s="3">
        <v>2029</v>
      </c>
      <c r="C65" s="3">
        <v>8219</v>
      </c>
      <c r="D65" s="3">
        <v>16677</v>
      </c>
      <c r="E65" s="3"/>
      <c r="F65" s="3"/>
      <c r="G65" s="3"/>
      <c r="H65" s="3"/>
      <c r="I65" s="3">
        <v>16677</v>
      </c>
      <c r="J65" s="6">
        <v>0.26900000000000002</v>
      </c>
      <c r="M65" s="2">
        <f t="shared" si="0"/>
        <v>-0.64900000000125146</v>
      </c>
      <c r="O65">
        <f t="shared" si="1"/>
        <v>0</v>
      </c>
    </row>
    <row r="66" spans="1:15" x14ac:dyDescent="0.55000000000000004">
      <c r="A66" s="1">
        <v>1977</v>
      </c>
      <c r="B66" s="3">
        <v>1746</v>
      </c>
      <c r="C66" s="3">
        <v>7497</v>
      </c>
      <c r="D66" s="3">
        <v>13091</v>
      </c>
      <c r="E66" s="3"/>
      <c r="F66" s="3"/>
      <c r="G66" s="3"/>
      <c r="H66" s="3"/>
      <c r="I66" s="3">
        <v>13091</v>
      </c>
      <c r="J66" s="6">
        <v>0.20499999999999999</v>
      </c>
      <c r="M66" s="2">
        <f t="shared" si="0"/>
        <v>-1.2379999999993743</v>
      </c>
      <c r="O66">
        <f t="shared" si="1"/>
        <v>0</v>
      </c>
    </row>
    <row r="67" spans="1:15" x14ac:dyDescent="0.55000000000000004">
      <c r="A67" s="1">
        <v>1978</v>
      </c>
      <c r="B67" s="3">
        <v>1966</v>
      </c>
      <c r="C67" s="3">
        <v>7473</v>
      </c>
      <c r="D67" s="3">
        <v>14692</v>
      </c>
      <c r="E67" s="3"/>
      <c r="F67" s="3"/>
      <c r="G67" s="3"/>
      <c r="H67" s="3"/>
      <c r="I67" s="3">
        <v>14692</v>
      </c>
      <c r="J67" s="6">
        <v>0.223</v>
      </c>
      <c r="M67" s="2">
        <f t="shared" si="0"/>
        <v>-8.2000000000334694E-2</v>
      </c>
      <c r="O67">
        <f t="shared" si="1"/>
        <v>0</v>
      </c>
    </row>
    <row r="68" spans="1:15" x14ac:dyDescent="0.55000000000000004">
      <c r="A68" s="1">
        <v>1979</v>
      </c>
      <c r="B68" s="3">
        <v>2103</v>
      </c>
      <c r="C68" s="3">
        <v>5592</v>
      </c>
      <c r="D68" s="3">
        <v>11763</v>
      </c>
      <c r="E68" s="3"/>
      <c r="F68" s="3"/>
      <c r="G68" s="3"/>
      <c r="H68" s="3"/>
      <c r="I68" s="3">
        <v>11763</v>
      </c>
      <c r="J68" s="6">
        <v>0.17399999999999999</v>
      </c>
      <c r="M68" s="2">
        <f t="shared" si="0"/>
        <v>-3.0239999999994325</v>
      </c>
      <c r="O68">
        <f t="shared" si="1"/>
        <v>0</v>
      </c>
    </row>
    <row r="69" spans="1:15" x14ac:dyDescent="0.55000000000000004">
      <c r="A69" s="7" t="s">
        <v>9</v>
      </c>
      <c r="B69" s="8">
        <v>2032</v>
      </c>
      <c r="C69" s="8">
        <v>7438</v>
      </c>
      <c r="D69" s="8">
        <v>15115</v>
      </c>
      <c r="E69" s="8"/>
      <c r="F69" s="8"/>
      <c r="G69" s="8"/>
      <c r="H69" s="8"/>
      <c r="I69" s="8">
        <v>15115</v>
      </c>
      <c r="J69" s="9">
        <v>0.23699999999999999</v>
      </c>
      <c r="K69" s="10"/>
      <c r="L69" s="10"/>
      <c r="M69" s="11">
        <f t="shared" ref="M69:M72" si="2">B69*C69/1000 -D69</f>
        <v>-0.98400000000037835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>
        <v>5159</v>
      </c>
      <c r="C70" s="3">
        <v>7115</v>
      </c>
      <c r="D70" s="3">
        <v>36705</v>
      </c>
      <c r="E70" s="3"/>
      <c r="F70" s="3"/>
      <c r="G70" s="3"/>
      <c r="H70" s="3"/>
      <c r="I70" s="5">
        <v>36705</v>
      </c>
      <c r="J70" s="6">
        <v>0.52900000000000003</v>
      </c>
      <c r="M70" s="2">
        <f t="shared" si="2"/>
        <v>1.2850000000034925</v>
      </c>
      <c r="O70">
        <f t="shared" si="3"/>
        <v>0</v>
      </c>
    </row>
    <row r="71" spans="1:15" x14ac:dyDescent="0.55000000000000004">
      <c r="A71" s="1">
        <v>1981</v>
      </c>
      <c r="B71" s="3">
        <v>1233</v>
      </c>
      <c r="C71" s="3">
        <v>3866</v>
      </c>
      <c r="D71" s="3">
        <v>4768</v>
      </c>
      <c r="E71" s="3"/>
      <c r="F71" s="3"/>
      <c r="G71" s="3"/>
      <c r="H71" s="3"/>
      <c r="I71" s="3">
        <v>4768</v>
      </c>
      <c r="J71" s="6">
        <v>6.7000000000000004E-2</v>
      </c>
      <c r="M71" s="2">
        <f t="shared" si="2"/>
        <v>-1.2219999999997526</v>
      </c>
      <c r="O71">
        <f t="shared" si="3"/>
        <v>0</v>
      </c>
    </row>
    <row r="72" spans="1:15" x14ac:dyDescent="0.55000000000000004">
      <c r="A72" s="1">
        <v>1982</v>
      </c>
      <c r="B72" s="3">
        <v>1995</v>
      </c>
      <c r="C72" s="3">
        <v>7700</v>
      </c>
      <c r="D72" s="3">
        <v>15361</v>
      </c>
      <c r="E72" s="3"/>
      <c r="F72" s="3"/>
      <c r="G72" s="3"/>
      <c r="H72" s="3"/>
      <c r="I72" s="3">
        <v>15361</v>
      </c>
      <c r="J72" s="6">
        <v>0.21</v>
      </c>
      <c r="M72" s="2">
        <f t="shared" si="2"/>
        <v>0.5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7F6A-CDD0-4579-B231-6AEEC06BA127}">
  <dimension ref="A1:Y75"/>
  <sheetViews>
    <sheetView workbookViewId="0">
      <pane ySplit="3" topLeftCell="A27" activePane="bottomLeft" state="frozen"/>
      <selection pane="bottomLeft" activeCell="Q69" sqref="Q69:X69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2" t="s">
        <v>20</v>
      </c>
      <c r="J1" s="12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7" t="s">
        <v>1</v>
      </c>
      <c r="B9" s="8"/>
      <c r="C9" s="8"/>
      <c r="D9" s="8"/>
      <c r="E9" s="8"/>
      <c r="F9" s="8"/>
      <c r="G9" s="8"/>
      <c r="H9" s="8"/>
      <c r="I9" s="8"/>
      <c r="J9" s="9"/>
      <c r="K9" s="10"/>
      <c r="L9" s="10"/>
      <c r="M9" s="11">
        <f t="shared" si="0"/>
        <v>0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7" t="s">
        <v>2</v>
      </c>
      <c r="B15" s="8"/>
      <c r="C15" s="8"/>
      <c r="D15" s="8"/>
      <c r="E15" s="8"/>
      <c r="F15" s="8"/>
      <c r="G15" s="8"/>
      <c r="H15" s="8"/>
      <c r="I15" s="8"/>
      <c r="J15" s="9"/>
      <c r="K15" s="10"/>
      <c r="L15" s="10"/>
      <c r="M15" s="11">
        <f t="shared" si="0"/>
        <v>0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7" t="s">
        <v>3</v>
      </c>
      <c r="B21" s="8"/>
      <c r="C21" s="8"/>
      <c r="D21" s="8"/>
      <c r="E21" s="8"/>
      <c r="F21" s="8"/>
      <c r="G21" s="8"/>
      <c r="H21" s="8"/>
      <c r="I21" s="8"/>
      <c r="J21" s="9"/>
      <c r="K21" s="10"/>
      <c r="L21" s="10"/>
      <c r="M21" s="11">
        <f t="shared" si="0"/>
        <v>0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7" t="s">
        <v>4</v>
      </c>
      <c r="B27" s="8"/>
      <c r="C27" s="8"/>
      <c r="D27" s="8"/>
      <c r="E27" s="8"/>
      <c r="F27" s="8"/>
      <c r="G27" s="8"/>
      <c r="H27" s="8"/>
      <c r="I27" s="8"/>
      <c r="J27" s="9"/>
      <c r="K27" s="10"/>
      <c r="L27" s="10"/>
      <c r="M27" s="11">
        <f t="shared" si="0"/>
        <v>0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7" t="s">
        <v>5</v>
      </c>
      <c r="B33" s="8"/>
      <c r="C33" s="8"/>
      <c r="D33" s="8"/>
      <c r="E33" s="8"/>
      <c r="F33" s="8"/>
      <c r="G33" s="8"/>
      <c r="H33" s="8"/>
      <c r="I33" s="8"/>
      <c r="J33" s="9"/>
      <c r="K33" s="10"/>
      <c r="L33" s="10"/>
      <c r="M33" s="11">
        <f t="shared" si="0"/>
        <v>0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7" t="s">
        <v>6</v>
      </c>
      <c r="B39" s="8"/>
      <c r="C39" s="8"/>
      <c r="D39" s="8"/>
      <c r="E39" s="8"/>
      <c r="F39" s="8"/>
      <c r="G39" s="8"/>
      <c r="H39" s="8"/>
      <c r="I39" s="8"/>
      <c r="J39" s="9"/>
      <c r="K39" s="10"/>
      <c r="L39" s="10"/>
      <c r="M39" s="11">
        <f t="shared" si="0"/>
        <v>0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7" t="s">
        <v>7</v>
      </c>
      <c r="B45" s="8"/>
      <c r="C45" s="8"/>
      <c r="D45" s="8"/>
      <c r="E45" s="8"/>
      <c r="F45" s="8"/>
      <c r="G45" s="8"/>
      <c r="H45" s="8"/>
      <c r="I45" s="8"/>
      <c r="J45" s="9"/>
      <c r="K45" s="10"/>
      <c r="L45" s="10"/>
      <c r="M45" s="11">
        <f t="shared" si="0"/>
        <v>0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505</v>
      </c>
      <c r="C46" s="3">
        <v>12048</v>
      </c>
      <c r="D46" s="3">
        <v>6084</v>
      </c>
      <c r="E46" s="3"/>
      <c r="F46" s="3">
        <v>867</v>
      </c>
      <c r="G46" s="3"/>
      <c r="H46" s="3"/>
      <c r="I46" s="3">
        <v>6951</v>
      </c>
      <c r="J46" s="6">
        <v>0.193</v>
      </c>
      <c r="M46" s="2">
        <f t="shared" si="0"/>
        <v>0.23999999999978172</v>
      </c>
      <c r="O46">
        <f t="shared" si="1"/>
        <v>0</v>
      </c>
    </row>
    <row r="47" spans="1:15" x14ac:dyDescent="0.55000000000000004">
      <c r="A47" s="1">
        <v>1961</v>
      </c>
      <c r="B47" s="3">
        <v>554</v>
      </c>
      <c r="C47" s="3">
        <v>11984</v>
      </c>
      <c r="D47" s="3">
        <v>6639</v>
      </c>
      <c r="E47" s="3"/>
      <c r="F47" s="3">
        <v>835</v>
      </c>
      <c r="G47" s="3"/>
      <c r="H47" s="3"/>
      <c r="I47" s="3">
        <v>7474</v>
      </c>
      <c r="J47" s="6">
        <v>0.20100000000000001</v>
      </c>
      <c r="M47" s="2">
        <f t="shared" si="0"/>
        <v>0.13600000000042201</v>
      </c>
      <c r="O47">
        <f t="shared" si="1"/>
        <v>0</v>
      </c>
    </row>
    <row r="48" spans="1:15" x14ac:dyDescent="0.55000000000000004">
      <c r="A48" s="1">
        <v>1962</v>
      </c>
      <c r="B48" s="3">
        <v>906</v>
      </c>
      <c r="C48" s="3">
        <v>11268</v>
      </c>
      <c r="D48" s="3">
        <v>10209</v>
      </c>
      <c r="E48" s="3"/>
      <c r="F48" s="3">
        <v>658</v>
      </c>
      <c r="G48" s="3">
        <v>152</v>
      </c>
      <c r="H48" s="3"/>
      <c r="I48" s="3">
        <v>10715</v>
      </c>
      <c r="J48" s="6">
        <v>0.27800000000000002</v>
      </c>
      <c r="M48" s="2">
        <f t="shared" si="0"/>
        <v>-0.19199999999909778</v>
      </c>
      <c r="O48">
        <f t="shared" si="1"/>
        <v>0</v>
      </c>
    </row>
    <row r="49" spans="1:15" x14ac:dyDescent="0.55000000000000004">
      <c r="A49" s="1">
        <v>1963</v>
      </c>
      <c r="B49" s="3">
        <v>990</v>
      </c>
      <c r="C49" s="3">
        <v>9410</v>
      </c>
      <c r="D49" s="3">
        <v>9316</v>
      </c>
      <c r="E49" s="3"/>
      <c r="F49" s="3">
        <v>512</v>
      </c>
      <c r="G49" s="3">
        <v>677</v>
      </c>
      <c r="H49" s="3"/>
      <c r="I49" s="3">
        <v>9151</v>
      </c>
      <c r="J49" s="6">
        <v>0.23</v>
      </c>
      <c r="M49" s="2">
        <f t="shared" si="0"/>
        <v>-0.1000000000003638</v>
      </c>
      <c r="O49">
        <f t="shared" si="1"/>
        <v>0</v>
      </c>
    </row>
    <row r="50" spans="1:15" x14ac:dyDescent="0.55000000000000004">
      <c r="A50" s="1">
        <v>1964</v>
      </c>
      <c r="B50" s="3">
        <v>1034</v>
      </c>
      <c r="C50" s="3">
        <v>9097</v>
      </c>
      <c r="D50" s="3">
        <v>9406</v>
      </c>
      <c r="E50" s="3"/>
      <c r="F50" s="3">
        <v>682</v>
      </c>
      <c r="G50" s="3">
        <v>1546</v>
      </c>
      <c r="H50" s="3"/>
      <c r="I50" s="3">
        <v>8542</v>
      </c>
      <c r="J50" s="6">
        <v>0.20699999999999999</v>
      </c>
      <c r="M50" s="2">
        <f t="shared" si="0"/>
        <v>0.29800000000068394</v>
      </c>
      <c r="O50">
        <f t="shared" si="1"/>
        <v>0</v>
      </c>
    </row>
    <row r="51" spans="1:15" x14ac:dyDescent="0.55000000000000004">
      <c r="A51" s="7" t="s">
        <v>8</v>
      </c>
      <c r="B51" s="8">
        <v>798</v>
      </c>
      <c r="C51" s="8">
        <v>10440</v>
      </c>
      <c r="D51" s="8">
        <v>8331</v>
      </c>
      <c r="E51" s="8"/>
      <c r="F51" s="8">
        <v>711</v>
      </c>
      <c r="G51" s="8">
        <v>475</v>
      </c>
      <c r="H51" s="8"/>
      <c r="I51" s="8">
        <v>8567</v>
      </c>
      <c r="J51" s="9">
        <v>0.222</v>
      </c>
      <c r="K51" s="10"/>
      <c r="L51" s="10"/>
      <c r="M51" s="11">
        <f t="shared" si="0"/>
        <v>0.12000000000080036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>
        <v>1083</v>
      </c>
      <c r="C52" s="3">
        <v>10054</v>
      </c>
      <c r="D52" s="3">
        <v>10889</v>
      </c>
      <c r="E52" s="3"/>
      <c r="F52" s="3">
        <v>921</v>
      </c>
      <c r="G52" s="3">
        <v>118</v>
      </c>
      <c r="H52" s="3"/>
      <c r="I52" s="3">
        <v>11692</v>
      </c>
      <c r="J52" s="6">
        <v>0.27400000000000002</v>
      </c>
      <c r="M52" s="2">
        <f t="shared" si="0"/>
        <v>-0.5180000000000291</v>
      </c>
      <c r="O52">
        <f t="shared" si="1"/>
        <v>0</v>
      </c>
    </row>
    <row r="53" spans="1:15" x14ac:dyDescent="0.55000000000000004">
      <c r="A53" s="1">
        <v>1966</v>
      </c>
      <c r="B53" s="3">
        <v>1123</v>
      </c>
      <c r="C53" s="3">
        <v>10285</v>
      </c>
      <c r="D53" s="3">
        <v>11550</v>
      </c>
      <c r="E53" s="3"/>
      <c r="F53" s="3">
        <v>612</v>
      </c>
      <c r="G53" s="3">
        <v>93</v>
      </c>
      <c r="H53" s="3"/>
      <c r="I53" s="3">
        <v>12069</v>
      </c>
      <c r="J53" s="6">
        <v>0.27300000000000002</v>
      </c>
      <c r="M53" s="2">
        <f t="shared" si="0"/>
        <v>5.5000000000291038E-2</v>
      </c>
      <c r="O53">
        <f t="shared" si="1"/>
        <v>0</v>
      </c>
    </row>
    <row r="54" spans="1:15" x14ac:dyDescent="0.55000000000000004">
      <c r="A54" s="1">
        <v>1967</v>
      </c>
      <c r="B54" s="3">
        <v>1225</v>
      </c>
      <c r="C54" s="3">
        <v>10761</v>
      </c>
      <c r="D54" s="3">
        <v>13182</v>
      </c>
      <c r="E54" s="3"/>
      <c r="F54" s="3">
        <v>971</v>
      </c>
      <c r="G54" s="3">
        <v>52</v>
      </c>
      <c r="H54" s="3"/>
      <c r="I54" s="3">
        <v>14101</v>
      </c>
      <c r="J54" s="6">
        <v>0.309</v>
      </c>
      <c r="M54" s="2">
        <f t="shared" si="0"/>
        <v>0.2250000000003638</v>
      </c>
      <c r="O54">
        <f t="shared" si="1"/>
        <v>0</v>
      </c>
    </row>
    <row r="55" spans="1:15" x14ac:dyDescent="0.55000000000000004">
      <c r="A55" s="1">
        <v>1968</v>
      </c>
      <c r="B55" s="3">
        <v>1257</v>
      </c>
      <c r="C55" s="3">
        <v>10739</v>
      </c>
      <c r="D55" s="3">
        <v>13499</v>
      </c>
      <c r="E55" s="3"/>
      <c r="F55" s="3">
        <v>687</v>
      </c>
      <c r="G55" s="3">
        <v>984</v>
      </c>
      <c r="H55" s="3"/>
      <c r="I55" s="3">
        <v>13202</v>
      </c>
      <c r="J55" s="6">
        <v>0.27900000000000003</v>
      </c>
      <c r="M55" s="2">
        <f t="shared" si="0"/>
        <v>-7.699999999931606E-2</v>
      </c>
      <c r="O55">
        <f t="shared" si="1"/>
        <v>0</v>
      </c>
    </row>
    <row r="56" spans="1:15" x14ac:dyDescent="0.55000000000000004">
      <c r="A56" s="1">
        <v>1969</v>
      </c>
      <c r="B56" s="3">
        <v>1799</v>
      </c>
      <c r="C56" s="3">
        <v>16952</v>
      </c>
      <c r="D56" s="3">
        <v>30497</v>
      </c>
      <c r="E56" s="3"/>
      <c r="F56" s="3">
        <v>503</v>
      </c>
      <c r="G56" s="3">
        <v>1291</v>
      </c>
      <c r="H56" s="3"/>
      <c r="I56" s="3">
        <v>29709</v>
      </c>
      <c r="J56" s="6">
        <v>0.81100000000000005</v>
      </c>
      <c r="M56" s="2">
        <f t="shared" si="0"/>
        <v>-0.35199999999895226</v>
      </c>
      <c r="O56">
        <f t="shared" si="1"/>
        <v>0</v>
      </c>
    </row>
    <row r="57" spans="1:15" x14ac:dyDescent="0.55000000000000004">
      <c r="A57" s="7" t="s">
        <v>10</v>
      </c>
      <c r="B57" s="8">
        <v>1297</v>
      </c>
      <c r="C57" s="8">
        <v>12277</v>
      </c>
      <c r="D57" s="8">
        <v>15923</v>
      </c>
      <c r="E57" s="8"/>
      <c r="F57" s="8">
        <v>739</v>
      </c>
      <c r="G57" s="8">
        <v>508</v>
      </c>
      <c r="H57" s="8"/>
      <c r="I57" s="8">
        <v>16154</v>
      </c>
      <c r="J57" s="9">
        <v>0.35299999999999998</v>
      </c>
      <c r="K57" s="10"/>
      <c r="L57" s="10"/>
      <c r="M57" s="11">
        <f t="shared" si="0"/>
        <v>0.26900000000023283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>
        <v>2008</v>
      </c>
      <c r="C58" s="3">
        <v>13333</v>
      </c>
      <c r="D58" s="3">
        <v>26773</v>
      </c>
      <c r="E58" s="3"/>
      <c r="F58" s="3">
        <v>654</v>
      </c>
      <c r="G58" s="3">
        <v>2270</v>
      </c>
      <c r="H58" s="3"/>
      <c r="I58" s="3">
        <v>25157</v>
      </c>
      <c r="J58" s="6">
        <v>0.496</v>
      </c>
      <c r="M58" s="2">
        <f t="shared" si="0"/>
        <v>-0.33599999999933061</v>
      </c>
      <c r="O58">
        <f t="shared" si="1"/>
        <v>0</v>
      </c>
    </row>
    <row r="59" spans="1:15" x14ac:dyDescent="0.55000000000000004">
      <c r="A59" s="1">
        <v>1971</v>
      </c>
      <c r="B59" s="3">
        <v>2849</v>
      </c>
      <c r="C59" s="3">
        <v>13488</v>
      </c>
      <c r="D59" s="3">
        <v>38428</v>
      </c>
      <c r="E59" s="3"/>
      <c r="F59" s="3">
        <v>3</v>
      </c>
      <c r="G59" s="3">
        <v>2780</v>
      </c>
      <c r="H59" s="3"/>
      <c r="I59" s="3">
        <v>35651</v>
      </c>
      <c r="J59" s="6">
        <v>0.67900000000000005</v>
      </c>
      <c r="M59" s="2">
        <f t="shared" si="0"/>
        <v>-0.68800000000192085</v>
      </c>
      <c r="O59">
        <f t="shared" si="1"/>
        <v>0</v>
      </c>
    </row>
    <row r="60" spans="1:15" x14ac:dyDescent="0.55000000000000004">
      <c r="A60" s="1">
        <v>1972</v>
      </c>
      <c r="B60" s="3">
        <v>2728</v>
      </c>
      <c r="C60" s="3">
        <v>11266</v>
      </c>
      <c r="D60" s="3">
        <v>30735</v>
      </c>
      <c r="E60" s="3"/>
      <c r="F60" s="3">
        <v>1566</v>
      </c>
      <c r="G60" s="3">
        <v>5525</v>
      </c>
      <c r="H60" s="3"/>
      <c r="I60" s="3">
        <v>26776</v>
      </c>
      <c r="J60" s="6">
        <v>0.49299999999999999</v>
      </c>
      <c r="M60" s="2">
        <f t="shared" si="0"/>
        <v>-1.3519999999989523</v>
      </c>
      <c r="O60">
        <f t="shared" si="1"/>
        <v>0</v>
      </c>
    </row>
    <row r="61" spans="1:15" x14ac:dyDescent="0.55000000000000004">
      <c r="A61" s="1">
        <v>1973</v>
      </c>
      <c r="B61" s="3">
        <v>3460</v>
      </c>
      <c r="C61" s="3">
        <v>15049</v>
      </c>
      <c r="D61" s="3">
        <v>52069</v>
      </c>
      <c r="E61" s="3"/>
      <c r="F61" s="3">
        <v>259</v>
      </c>
      <c r="G61" s="3">
        <v>5701</v>
      </c>
      <c r="H61" s="3"/>
      <c r="I61" s="3">
        <v>46627</v>
      </c>
      <c r="J61" s="6">
        <v>0.83</v>
      </c>
      <c r="M61" s="2">
        <f t="shared" si="0"/>
        <v>0.54000000000087311</v>
      </c>
      <c r="O61">
        <f t="shared" si="1"/>
        <v>0</v>
      </c>
    </row>
    <row r="62" spans="1:15" x14ac:dyDescent="0.55000000000000004">
      <c r="A62" s="1">
        <v>1974</v>
      </c>
      <c r="B62" s="3">
        <v>3652</v>
      </c>
      <c r="C62" s="3">
        <v>11226</v>
      </c>
      <c r="D62" s="3">
        <v>40996</v>
      </c>
      <c r="E62" s="3"/>
      <c r="F62" s="3">
        <v>216</v>
      </c>
      <c r="G62" s="3">
        <v>8293</v>
      </c>
      <c r="H62" s="3"/>
      <c r="I62" s="3">
        <v>32919</v>
      </c>
      <c r="J62" s="6">
        <v>0.56699999999999995</v>
      </c>
      <c r="M62" s="2">
        <f t="shared" si="0"/>
        <v>1.3519999999989523</v>
      </c>
      <c r="O62">
        <f t="shared" si="1"/>
        <v>0</v>
      </c>
    </row>
    <row r="63" spans="1:15" x14ac:dyDescent="0.55000000000000004">
      <c r="A63" s="7" t="s">
        <v>11</v>
      </c>
      <c r="B63" s="8">
        <v>2939</v>
      </c>
      <c r="C63" s="8">
        <v>12862</v>
      </c>
      <c r="D63" s="8">
        <v>37800</v>
      </c>
      <c r="E63" s="8"/>
      <c r="F63" s="8">
        <v>540</v>
      </c>
      <c r="G63" s="8">
        <v>4914</v>
      </c>
      <c r="H63" s="8"/>
      <c r="I63" s="8">
        <v>33426</v>
      </c>
      <c r="J63" s="9">
        <v>0.61299999999999999</v>
      </c>
      <c r="K63" s="10"/>
      <c r="L63" s="10"/>
      <c r="M63" s="11">
        <f t="shared" si="0"/>
        <v>1.4179999999978463</v>
      </c>
      <c r="N63" s="10"/>
      <c r="O63" s="10">
        <f t="shared" si="1"/>
        <v>0</v>
      </c>
    </row>
    <row r="64" spans="1:15" x14ac:dyDescent="0.55000000000000004">
      <c r="A64" s="1">
        <v>1975</v>
      </c>
      <c r="B64" s="3">
        <v>3970</v>
      </c>
      <c r="C64" s="3">
        <v>12044</v>
      </c>
      <c r="D64" s="3">
        <v>47814</v>
      </c>
      <c r="E64" s="3"/>
      <c r="F64" s="3"/>
      <c r="G64" s="3">
        <v>5030</v>
      </c>
      <c r="H64" s="3"/>
      <c r="I64" s="3">
        <v>42784</v>
      </c>
      <c r="J64" s="6">
        <v>0.71399999999999997</v>
      </c>
      <c r="M64" s="2">
        <f t="shared" si="0"/>
        <v>0.68000000000029104</v>
      </c>
      <c r="O64">
        <f t="shared" si="1"/>
        <v>0</v>
      </c>
    </row>
    <row r="65" spans="1:25" x14ac:dyDescent="0.55000000000000004">
      <c r="A65" s="1">
        <v>1976</v>
      </c>
      <c r="B65" s="3">
        <v>4295</v>
      </c>
      <c r="C65" s="3">
        <v>13537</v>
      </c>
      <c r="D65" s="3">
        <v>58140</v>
      </c>
      <c r="E65" s="3"/>
      <c r="F65" s="3"/>
      <c r="G65" s="3">
        <v>11273</v>
      </c>
      <c r="H65" s="3"/>
      <c r="I65" s="3">
        <v>46867</v>
      </c>
      <c r="J65" s="6">
        <v>0.75800000000000001</v>
      </c>
      <c r="M65" s="2">
        <f t="shared" si="0"/>
        <v>1.4150000000008731</v>
      </c>
      <c r="O65">
        <f t="shared" si="1"/>
        <v>0</v>
      </c>
    </row>
    <row r="66" spans="1:25" x14ac:dyDescent="0.55000000000000004">
      <c r="A66" s="1">
        <v>1977</v>
      </c>
      <c r="B66" s="3">
        <v>8886</v>
      </c>
      <c r="C66" s="3">
        <v>11980</v>
      </c>
      <c r="D66" s="3">
        <v>106456</v>
      </c>
      <c r="E66" s="3"/>
      <c r="F66" s="3"/>
      <c r="G66" s="3">
        <v>13690</v>
      </c>
      <c r="H66" s="3"/>
      <c r="I66" s="3">
        <v>92766</v>
      </c>
      <c r="J66" s="6">
        <v>1.456</v>
      </c>
      <c r="M66" s="2">
        <f t="shared" si="0"/>
        <v>-1.7200000000011642</v>
      </c>
      <c r="O66">
        <f t="shared" si="1"/>
        <v>0</v>
      </c>
    </row>
    <row r="67" spans="1:25" x14ac:dyDescent="0.55000000000000004">
      <c r="A67" s="1">
        <v>1978</v>
      </c>
      <c r="B67" s="3">
        <v>4381</v>
      </c>
      <c r="C67" s="3">
        <v>16845</v>
      </c>
      <c r="D67" s="3">
        <v>73799</v>
      </c>
      <c r="E67" s="3"/>
      <c r="F67" s="3">
        <v>12802</v>
      </c>
      <c r="G67" s="3">
        <v>14447</v>
      </c>
      <c r="H67" s="3"/>
      <c r="I67" s="3">
        <v>72124</v>
      </c>
      <c r="J67" s="6">
        <v>1.1000000000000001</v>
      </c>
      <c r="M67" s="2">
        <f t="shared" si="0"/>
        <v>-1.0549999999930151</v>
      </c>
      <c r="O67">
        <f t="shared" si="1"/>
        <v>30</v>
      </c>
    </row>
    <row r="68" spans="1:25" x14ac:dyDescent="0.55000000000000004">
      <c r="A68" s="1">
        <v>1979</v>
      </c>
      <c r="B68" s="3">
        <v>6069</v>
      </c>
      <c r="C68" s="3">
        <v>15064</v>
      </c>
      <c r="D68" s="3">
        <v>91422</v>
      </c>
      <c r="E68" s="3"/>
      <c r="F68" s="3">
        <v>23521</v>
      </c>
      <c r="G68" s="3">
        <v>29065</v>
      </c>
      <c r="H68" s="3"/>
      <c r="I68" s="3">
        <v>85878</v>
      </c>
      <c r="J68" s="6">
        <v>1.272</v>
      </c>
      <c r="M68" s="2">
        <f t="shared" si="0"/>
        <v>1.4159999999974389</v>
      </c>
      <c r="O68">
        <f t="shared" si="1"/>
        <v>0</v>
      </c>
    </row>
    <row r="69" spans="1:25" x14ac:dyDescent="0.55000000000000004">
      <c r="A69" s="7" t="s">
        <v>9</v>
      </c>
      <c r="B69" s="8">
        <v>5520</v>
      </c>
      <c r="C69" s="8">
        <v>13682</v>
      </c>
      <c r="D69" s="13">
        <v>75526</v>
      </c>
      <c r="E69" s="8"/>
      <c r="F69" s="8">
        <v>7265</v>
      </c>
      <c r="G69" s="8">
        <v>14701</v>
      </c>
      <c r="H69" s="8"/>
      <c r="I69" s="13">
        <v>68084</v>
      </c>
      <c r="J69" s="9">
        <v>1.306</v>
      </c>
      <c r="K69" s="10"/>
      <c r="L69" s="10"/>
      <c r="M69" s="11">
        <f t="shared" ref="M69:M72" si="2">B69*C69/1000 -D69</f>
        <v>-1.3600000000005821</v>
      </c>
      <c r="N69" s="10"/>
      <c r="O69" s="10">
        <f t="shared" ref="O69:O72" si="3">D69-G69+F69-I69</f>
        <v>6</v>
      </c>
      <c r="Q69" s="3"/>
      <c r="R69" s="3"/>
      <c r="S69" s="3"/>
      <c r="U69" s="3"/>
      <c r="V69" s="3"/>
      <c r="X69" s="3"/>
      <c r="Y69" s="3"/>
    </row>
    <row r="70" spans="1:25" x14ac:dyDescent="0.55000000000000004">
      <c r="A70" s="1">
        <v>1980</v>
      </c>
      <c r="B70" s="3">
        <v>14111</v>
      </c>
      <c r="C70" s="3">
        <v>14256</v>
      </c>
      <c r="D70" s="3">
        <v>201161</v>
      </c>
      <c r="E70" s="3"/>
      <c r="F70" s="3">
        <v>25752</v>
      </c>
      <c r="G70" s="3">
        <v>14383</v>
      </c>
      <c r="H70" s="3"/>
      <c r="I70" s="5">
        <v>212530</v>
      </c>
      <c r="J70" s="6">
        <v>3.0640000000000001</v>
      </c>
      <c r="M70" s="2">
        <f t="shared" si="2"/>
        <v>5.4159999999974389</v>
      </c>
      <c r="O70">
        <f t="shared" si="3"/>
        <v>0</v>
      </c>
    </row>
    <row r="71" spans="1:25" x14ac:dyDescent="0.55000000000000004">
      <c r="A71" s="1">
        <v>1981</v>
      </c>
      <c r="B71" s="3">
        <v>14000</v>
      </c>
      <c r="C71" s="3">
        <v>14033</v>
      </c>
      <c r="D71" s="3">
        <v>196455</v>
      </c>
      <c r="E71" s="3"/>
      <c r="F71" s="3">
        <v>3394</v>
      </c>
      <c r="G71" s="3">
        <v>8827</v>
      </c>
      <c r="H71" s="3"/>
      <c r="I71" s="3">
        <v>191022</v>
      </c>
      <c r="J71" s="6">
        <v>2.6819999999999999</v>
      </c>
      <c r="M71" s="2">
        <f t="shared" si="2"/>
        <v>7</v>
      </c>
      <c r="O71">
        <f t="shared" si="3"/>
        <v>0</v>
      </c>
    </row>
    <row r="72" spans="1:25" x14ac:dyDescent="0.55000000000000004">
      <c r="A72" s="1">
        <v>1982</v>
      </c>
      <c r="B72" s="3">
        <v>7308</v>
      </c>
      <c r="C72" s="3">
        <v>14000</v>
      </c>
      <c r="D72" s="3">
        <v>102312</v>
      </c>
      <c r="E72" s="3"/>
      <c r="F72" s="3">
        <v>8126</v>
      </c>
      <c r="G72" s="3">
        <v>7464</v>
      </c>
      <c r="H72" s="3"/>
      <c r="I72" s="3">
        <v>102974</v>
      </c>
      <c r="J72" s="6">
        <v>1.4079999999999999</v>
      </c>
      <c r="M72" s="2">
        <f t="shared" si="2"/>
        <v>0</v>
      </c>
      <c r="O72">
        <f t="shared" si="3"/>
        <v>0</v>
      </c>
    </row>
    <row r="73" spans="1:25" x14ac:dyDescent="0.55000000000000004">
      <c r="J73" s="6"/>
    </row>
    <row r="74" spans="1:25" x14ac:dyDescent="0.55000000000000004">
      <c r="J74" s="6"/>
    </row>
    <row r="75" spans="1:2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1871-9EF7-4978-8E50-6477121CEF9C}">
  <dimension ref="A1:X75"/>
  <sheetViews>
    <sheetView workbookViewId="0">
      <pane ySplit="3" topLeftCell="A18" activePane="bottomLeft" state="frozen"/>
      <selection pane="bottomLeft" activeCell="Q63" sqref="Q63:W63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2" t="s">
        <v>20</v>
      </c>
      <c r="J1" s="12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>
        <v>1541</v>
      </c>
      <c r="C6" s="3">
        <v>6741</v>
      </c>
      <c r="D6" s="3">
        <v>10388</v>
      </c>
      <c r="E6" s="3"/>
      <c r="F6" s="3"/>
      <c r="G6" s="3"/>
      <c r="H6" s="3"/>
      <c r="I6" s="3">
        <v>10388</v>
      </c>
      <c r="J6" s="6">
        <v>0.66</v>
      </c>
      <c r="M6" s="2">
        <f t="shared" si="0"/>
        <v>-0.11900000000059663</v>
      </c>
      <c r="O6">
        <f t="shared" si="1"/>
        <v>0</v>
      </c>
    </row>
    <row r="7" spans="1:15" x14ac:dyDescent="0.55000000000000004">
      <c r="A7" s="1">
        <v>1928</v>
      </c>
      <c r="B7" s="3">
        <v>1539</v>
      </c>
      <c r="C7" s="3">
        <v>6480</v>
      </c>
      <c r="D7" s="3">
        <v>9972</v>
      </c>
      <c r="E7" s="3"/>
      <c r="F7" s="3"/>
      <c r="G7" s="3"/>
      <c r="H7" s="3"/>
      <c r="I7" s="3">
        <v>9972</v>
      </c>
      <c r="J7" s="6">
        <v>0.623</v>
      </c>
      <c r="M7" s="2">
        <f t="shared" si="0"/>
        <v>0.71999999999934516</v>
      </c>
      <c r="O7">
        <f t="shared" si="1"/>
        <v>0</v>
      </c>
    </row>
    <row r="8" spans="1:15" x14ac:dyDescent="0.55000000000000004">
      <c r="A8" s="1">
        <v>1929</v>
      </c>
      <c r="B8" s="3">
        <v>1611</v>
      </c>
      <c r="C8" s="3">
        <v>6476</v>
      </c>
      <c r="D8" s="3">
        <v>10433</v>
      </c>
      <c r="E8" s="3"/>
      <c r="F8" s="3"/>
      <c r="G8" s="3"/>
      <c r="H8" s="3"/>
      <c r="I8" s="3">
        <v>10433</v>
      </c>
      <c r="J8" s="6">
        <v>0.64</v>
      </c>
      <c r="M8" s="2">
        <f t="shared" si="0"/>
        <v>-0.16400000000066939</v>
      </c>
      <c r="O8">
        <f t="shared" si="1"/>
        <v>0</v>
      </c>
    </row>
    <row r="9" spans="1:15" x14ac:dyDescent="0.55000000000000004">
      <c r="A9" s="7" t="s">
        <v>27</v>
      </c>
      <c r="B9" s="8">
        <v>1564</v>
      </c>
      <c r="C9" s="8">
        <v>6563</v>
      </c>
      <c r="D9" s="8">
        <v>10264</v>
      </c>
      <c r="E9" s="8"/>
      <c r="F9" s="8"/>
      <c r="G9" s="8"/>
      <c r="H9" s="8"/>
      <c r="I9" s="8">
        <v>10264</v>
      </c>
      <c r="J9" s="9">
        <v>0.64100000000000001</v>
      </c>
      <c r="K9" s="10"/>
      <c r="L9" s="10"/>
      <c r="M9" s="11">
        <f t="shared" si="0"/>
        <v>0.5319999999992433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>
        <v>1586</v>
      </c>
      <c r="C10" s="3">
        <v>6849</v>
      </c>
      <c r="D10" s="3">
        <v>10862</v>
      </c>
      <c r="E10" s="3"/>
      <c r="F10" s="3">
        <v>549</v>
      </c>
      <c r="G10" s="3"/>
      <c r="H10" s="3"/>
      <c r="I10" s="3">
        <v>11411</v>
      </c>
      <c r="J10" s="6">
        <v>0.68799999999999994</v>
      </c>
      <c r="M10" s="2">
        <f t="shared" si="0"/>
        <v>0.5139999999992142</v>
      </c>
      <c r="O10">
        <f t="shared" si="1"/>
        <v>0</v>
      </c>
    </row>
    <row r="11" spans="1:15" x14ac:dyDescent="0.55000000000000004">
      <c r="A11" s="1">
        <v>1931</v>
      </c>
      <c r="B11" s="3">
        <v>1516</v>
      </c>
      <c r="C11" s="3">
        <v>6491</v>
      </c>
      <c r="D11" s="3">
        <v>9841</v>
      </c>
      <c r="E11" s="3"/>
      <c r="F11" s="3">
        <v>450</v>
      </c>
      <c r="G11" s="3"/>
      <c r="H11" s="3"/>
      <c r="I11" s="3">
        <v>10291</v>
      </c>
      <c r="J11" s="6">
        <v>0.61</v>
      </c>
      <c r="M11" s="2">
        <f t="shared" si="0"/>
        <v>-0.64400000000023283</v>
      </c>
      <c r="O11">
        <f t="shared" si="1"/>
        <v>0</v>
      </c>
    </row>
    <row r="12" spans="1:15" x14ac:dyDescent="0.55000000000000004">
      <c r="A12" s="1">
        <v>1932</v>
      </c>
      <c r="B12" s="3">
        <v>1425</v>
      </c>
      <c r="C12" s="3">
        <v>6260</v>
      </c>
      <c r="D12" s="3">
        <v>8920</v>
      </c>
      <c r="E12" s="3"/>
      <c r="F12" s="3">
        <v>450</v>
      </c>
      <c r="G12" s="3"/>
      <c r="H12" s="3"/>
      <c r="I12" s="3">
        <v>9370</v>
      </c>
      <c r="J12" s="6">
        <v>0.54600000000000004</v>
      </c>
      <c r="M12" s="2">
        <f t="shared" si="0"/>
        <v>0.5</v>
      </c>
      <c r="O12">
        <f t="shared" si="1"/>
        <v>0</v>
      </c>
    </row>
    <row r="13" spans="1:15" x14ac:dyDescent="0.55000000000000004">
      <c r="A13" s="1">
        <v>1933</v>
      </c>
      <c r="B13" s="3">
        <v>1458</v>
      </c>
      <c r="C13" s="3">
        <v>6330</v>
      </c>
      <c r="D13" s="3">
        <v>9229</v>
      </c>
      <c r="E13" s="3"/>
      <c r="F13" s="3">
        <v>455</v>
      </c>
      <c r="G13" s="3"/>
      <c r="H13" s="3"/>
      <c r="I13" s="3">
        <v>9684</v>
      </c>
      <c r="J13" s="6">
        <v>0.55400000000000005</v>
      </c>
      <c r="M13" s="2">
        <f t="shared" si="0"/>
        <v>0.13999999999941792</v>
      </c>
      <c r="O13">
        <f t="shared" si="1"/>
        <v>0</v>
      </c>
    </row>
    <row r="14" spans="1:15" x14ac:dyDescent="0.55000000000000004">
      <c r="A14" s="1">
        <v>1934</v>
      </c>
      <c r="B14" s="3">
        <v>1445</v>
      </c>
      <c r="C14" s="3">
        <v>6221</v>
      </c>
      <c r="D14" s="3">
        <v>8990</v>
      </c>
      <c r="E14" s="3"/>
      <c r="F14" s="3">
        <v>451</v>
      </c>
      <c r="G14" s="3"/>
      <c r="H14" s="3"/>
      <c r="I14" s="3">
        <v>9441</v>
      </c>
      <c r="J14" s="6">
        <v>0.53100000000000003</v>
      </c>
      <c r="M14" s="2">
        <f t="shared" si="0"/>
        <v>-0.65500000000065484</v>
      </c>
      <c r="O14">
        <f t="shared" si="1"/>
        <v>0</v>
      </c>
    </row>
    <row r="15" spans="1:15" x14ac:dyDescent="0.55000000000000004">
      <c r="A15" s="7" t="s">
        <v>2</v>
      </c>
      <c r="B15" s="8">
        <v>1486</v>
      </c>
      <c r="C15" s="8">
        <v>6518</v>
      </c>
      <c r="D15" s="8">
        <v>9568</v>
      </c>
      <c r="E15" s="8"/>
      <c r="F15" s="8">
        <v>471</v>
      </c>
      <c r="G15" s="8"/>
      <c r="H15" s="8"/>
      <c r="I15" s="8">
        <v>10039</v>
      </c>
      <c r="J15" s="9">
        <v>0.58399999999999996</v>
      </c>
      <c r="K15" s="10"/>
      <c r="L15" s="10"/>
      <c r="M15" s="11">
        <f t="shared" si="0"/>
        <v>117.74799999999959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>
        <v>1419</v>
      </c>
      <c r="C16" s="3">
        <v>6586</v>
      </c>
      <c r="D16" s="3">
        <v>9345</v>
      </c>
      <c r="E16" s="3"/>
      <c r="F16" s="3">
        <v>548</v>
      </c>
      <c r="G16" s="3"/>
      <c r="H16" s="3"/>
      <c r="I16" s="3">
        <v>9893</v>
      </c>
      <c r="J16" s="6">
        <v>0.54700000000000004</v>
      </c>
      <c r="M16" s="2">
        <f t="shared" si="0"/>
        <v>0.53399999999965075</v>
      </c>
      <c r="O16">
        <f t="shared" si="1"/>
        <v>0</v>
      </c>
    </row>
    <row r="17" spans="1:24" x14ac:dyDescent="0.55000000000000004">
      <c r="A17" s="1">
        <v>1936</v>
      </c>
      <c r="B17" s="3">
        <v>1440</v>
      </c>
      <c r="C17" s="3">
        <v>8351</v>
      </c>
      <c r="D17" s="3">
        <v>12026</v>
      </c>
      <c r="E17" s="3"/>
      <c r="F17" s="3">
        <v>702</v>
      </c>
      <c r="G17" s="3"/>
      <c r="H17" s="3"/>
      <c r="I17" s="3">
        <v>12728</v>
      </c>
      <c r="J17" s="6">
        <v>0.69099999999999995</v>
      </c>
      <c r="M17" s="2">
        <f t="shared" si="0"/>
        <v>-0.55999999999949068</v>
      </c>
      <c r="O17">
        <f t="shared" si="1"/>
        <v>0</v>
      </c>
    </row>
    <row r="18" spans="1:24" x14ac:dyDescent="0.55000000000000004">
      <c r="A18" s="1">
        <v>1937</v>
      </c>
      <c r="B18" s="3">
        <v>1380</v>
      </c>
      <c r="C18" s="3">
        <v>8334</v>
      </c>
      <c r="D18" s="3">
        <v>11501</v>
      </c>
      <c r="E18" s="3"/>
      <c r="F18" s="3">
        <v>973</v>
      </c>
      <c r="G18" s="3"/>
      <c r="H18" s="3"/>
      <c r="I18" s="3">
        <v>12474</v>
      </c>
      <c r="J18" s="6">
        <v>0.66600000000000004</v>
      </c>
      <c r="M18" s="2">
        <f t="shared" si="0"/>
        <v>-7.999999999992724E-2</v>
      </c>
      <c r="O18">
        <f t="shared" si="1"/>
        <v>0</v>
      </c>
    </row>
    <row r="19" spans="1:24" x14ac:dyDescent="0.55000000000000004">
      <c r="A19" s="1">
        <v>1938</v>
      </c>
      <c r="B19" s="3">
        <v>2515</v>
      </c>
      <c r="C19" s="3">
        <v>8114</v>
      </c>
      <c r="D19" s="3">
        <v>12292</v>
      </c>
      <c r="E19" s="3"/>
      <c r="F19" s="3">
        <v>1003</v>
      </c>
      <c r="G19" s="3"/>
      <c r="H19" s="3"/>
      <c r="I19" s="13">
        <v>13295</v>
      </c>
      <c r="J19" s="6">
        <v>0.69699999999999995</v>
      </c>
      <c r="M19" s="2">
        <f t="shared" si="0"/>
        <v>8114.7099999999991</v>
      </c>
      <c r="O19">
        <f t="shared" si="1"/>
        <v>0</v>
      </c>
      <c r="X19" s="3"/>
    </row>
    <row r="20" spans="1:24" x14ac:dyDescent="0.55000000000000004">
      <c r="A20" s="1">
        <v>1939</v>
      </c>
      <c r="B20" s="3">
        <v>1635</v>
      </c>
      <c r="C20" s="3">
        <v>7719</v>
      </c>
      <c r="D20" s="3">
        <v>12620</v>
      </c>
      <c r="E20" s="3"/>
      <c r="F20" s="3">
        <v>886</v>
      </c>
      <c r="G20" s="3"/>
      <c r="H20" s="3"/>
      <c r="I20" s="13">
        <v>13506</v>
      </c>
      <c r="J20" s="6">
        <v>0.69599999999999995</v>
      </c>
      <c r="M20" s="2">
        <f t="shared" si="0"/>
        <v>0.56500000000050932</v>
      </c>
      <c r="O20">
        <f t="shared" si="1"/>
        <v>0</v>
      </c>
    </row>
    <row r="21" spans="1:24" x14ac:dyDescent="0.55000000000000004">
      <c r="A21" s="7" t="s">
        <v>3</v>
      </c>
      <c r="B21" s="8">
        <v>1678</v>
      </c>
      <c r="C21" s="8">
        <v>7819</v>
      </c>
      <c r="D21" s="8">
        <v>11567</v>
      </c>
      <c r="E21" s="8"/>
      <c r="F21" s="8">
        <v>822</v>
      </c>
      <c r="G21" s="8"/>
      <c r="H21" s="8"/>
      <c r="I21" s="8">
        <v>12379</v>
      </c>
      <c r="J21" s="9">
        <v>0.66</v>
      </c>
      <c r="K21" s="10"/>
      <c r="L21" s="10"/>
      <c r="M21" s="11">
        <f t="shared" si="0"/>
        <v>1553.2819999999992</v>
      </c>
      <c r="N21" s="10"/>
      <c r="O21" s="10">
        <f t="shared" si="1"/>
        <v>10</v>
      </c>
      <c r="Q21" s="3"/>
      <c r="R21" s="3"/>
      <c r="S21" s="3"/>
      <c r="U21" s="3"/>
      <c r="X21" s="3"/>
    </row>
    <row r="22" spans="1:24" x14ac:dyDescent="0.55000000000000004">
      <c r="A22" s="1">
        <v>1940</v>
      </c>
      <c r="B22" s="3">
        <v>1911</v>
      </c>
      <c r="C22" s="3">
        <v>6472</v>
      </c>
      <c r="D22" s="3">
        <v>12368</v>
      </c>
      <c r="E22" s="3"/>
      <c r="F22" s="3">
        <v>1153</v>
      </c>
      <c r="G22" s="3"/>
      <c r="H22" s="3"/>
      <c r="I22" s="3">
        <v>13521</v>
      </c>
      <c r="J22" s="6">
        <v>0.68400000000000005</v>
      </c>
      <c r="M22" s="2">
        <f t="shared" si="0"/>
        <v>-7.9999999998108251E-3</v>
      </c>
      <c r="O22">
        <f t="shared" si="1"/>
        <v>0</v>
      </c>
    </row>
    <row r="23" spans="1:24" x14ac:dyDescent="0.55000000000000004">
      <c r="A23" s="1">
        <v>1941</v>
      </c>
      <c r="B23" s="3">
        <v>2189</v>
      </c>
      <c r="C23" s="3">
        <v>7731</v>
      </c>
      <c r="D23" s="3">
        <v>16924</v>
      </c>
      <c r="E23" s="3"/>
      <c r="F23" s="3">
        <v>1184</v>
      </c>
      <c r="G23" s="3"/>
      <c r="H23" s="3"/>
      <c r="I23" s="3">
        <v>18108</v>
      </c>
      <c r="J23" s="6">
        <v>0.89600000000000002</v>
      </c>
      <c r="M23" s="2">
        <f t="shared" si="0"/>
        <v>-0.84100000000034925</v>
      </c>
      <c r="O23">
        <f t="shared" si="1"/>
        <v>0</v>
      </c>
    </row>
    <row r="24" spans="1:24" x14ac:dyDescent="0.55000000000000004">
      <c r="A24" s="1">
        <v>1942</v>
      </c>
      <c r="B24" s="3">
        <v>2540</v>
      </c>
      <c r="C24" s="3">
        <v>7772</v>
      </c>
      <c r="D24" s="3">
        <v>19740</v>
      </c>
      <c r="E24" s="3"/>
      <c r="F24" s="3">
        <v>930</v>
      </c>
      <c r="G24" s="3">
        <v>1</v>
      </c>
      <c r="H24" s="3"/>
      <c r="I24" s="3">
        <v>20669</v>
      </c>
      <c r="J24" s="6">
        <v>1.0009999999999999</v>
      </c>
      <c r="M24" s="2">
        <f t="shared" si="0"/>
        <v>0.88000000000101863</v>
      </c>
      <c r="O24">
        <f t="shared" si="1"/>
        <v>0</v>
      </c>
    </row>
    <row r="25" spans="1:24" x14ac:dyDescent="0.55000000000000004">
      <c r="A25" s="1">
        <v>1943</v>
      </c>
      <c r="B25" s="3">
        <v>2907</v>
      </c>
      <c r="C25" s="3">
        <v>7745</v>
      </c>
      <c r="D25" s="3">
        <v>22515</v>
      </c>
      <c r="E25" s="3"/>
      <c r="F25" s="3">
        <v>908</v>
      </c>
      <c r="G25" s="3">
        <v>97</v>
      </c>
      <c r="H25" s="3"/>
      <c r="I25" s="3">
        <v>23326</v>
      </c>
      <c r="J25" s="6">
        <v>1.1020000000000001</v>
      </c>
      <c r="M25" s="2">
        <f t="shared" si="0"/>
        <v>-0.28499999999985448</v>
      </c>
      <c r="O25">
        <f t="shared" si="1"/>
        <v>0</v>
      </c>
    </row>
    <row r="26" spans="1:24" x14ac:dyDescent="0.55000000000000004">
      <c r="A26" s="1">
        <v>1944</v>
      </c>
      <c r="B26" s="3">
        <v>2883</v>
      </c>
      <c r="C26" s="3">
        <v>8699</v>
      </c>
      <c r="D26" s="3">
        <v>25080</v>
      </c>
      <c r="E26" s="3"/>
      <c r="F26" s="3">
        <v>1175</v>
      </c>
      <c r="G26" s="3">
        <v>20</v>
      </c>
      <c r="H26" s="3"/>
      <c r="I26" s="3">
        <v>26235</v>
      </c>
      <c r="J26" s="6">
        <v>1.21</v>
      </c>
      <c r="M26" s="2">
        <f t="shared" si="0"/>
        <v>-0.78299999999944703</v>
      </c>
      <c r="O26">
        <f t="shared" si="1"/>
        <v>0</v>
      </c>
    </row>
    <row r="27" spans="1:24" x14ac:dyDescent="0.55000000000000004">
      <c r="A27" s="7" t="s">
        <v>4</v>
      </c>
      <c r="B27" s="8">
        <v>2486</v>
      </c>
      <c r="C27" s="8">
        <v>7770</v>
      </c>
      <c r="D27" s="8">
        <v>19325</v>
      </c>
      <c r="E27" s="8"/>
      <c r="F27" s="8">
        <v>1070</v>
      </c>
      <c r="G27" s="8">
        <v>24</v>
      </c>
      <c r="H27" s="8"/>
      <c r="I27" s="8">
        <v>20371</v>
      </c>
      <c r="J27" s="9">
        <v>0.98399999999999999</v>
      </c>
      <c r="K27" s="10"/>
      <c r="L27" s="10"/>
      <c r="M27" s="11">
        <f t="shared" si="0"/>
        <v>-8.7799999999988358</v>
      </c>
      <c r="N27" s="10"/>
      <c r="O27" s="10">
        <f t="shared" si="1"/>
        <v>0</v>
      </c>
    </row>
    <row r="28" spans="1:24" x14ac:dyDescent="0.55000000000000004">
      <c r="A28" s="1">
        <v>1945</v>
      </c>
      <c r="B28" s="3">
        <v>2968</v>
      </c>
      <c r="C28" s="3">
        <v>8955</v>
      </c>
      <c r="D28" s="3">
        <v>26578</v>
      </c>
      <c r="E28" s="3"/>
      <c r="F28" s="3">
        <v>1618</v>
      </c>
      <c r="G28" s="3">
        <v>15</v>
      </c>
      <c r="H28" s="3"/>
      <c r="I28" s="3">
        <v>28181</v>
      </c>
      <c r="J28" s="6">
        <v>1.268</v>
      </c>
      <c r="M28" s="2">
        <f t="shared" si="0"/>
        <v>0.43999999999869033</v>
      </c>
      <c r="O28">
        <f t="shared" si="1"/>
        <v>0</v>
      </c>
    </row>
    <row r="29" spans="1:24" x14ac:dyDescent="0.55000000000000004">
      <c r="A29" s="1">
        <v>1946</v>
      </c>
      <c r="B29" s="3">
        <v>3054</v>
      </c>
      <c r="C29" s="3">
        <v>9370</v>
      </c>
      <c r="D29" s="3">
        <v>28615</v>
      </c>
      <c r="E29" s="3"/>
      <c r="F29" s="3">
        <v>2038</v>
      </c>
      <c r="G29" s="3">
        <v>1</v>
      </c>
      <c r="H29" s="3"/>
      <c r="I29" s="3">
        <v>30652</v>
      </c>
      <c r="J29" s="6">
        <v>1.345</v>
      </c>
      <c r="M29" s="2">
        <f t="shared" si="0"/>
        <v>0.97999999999956344</v>
      </c>
      <c r="O29">
        <f t="shared" si="1"/>
        <v>0</v>
      </c>
    </row>
    <row r="30" spans="1:24" x14ac:dyDescent="0.55000000000000004">
      <c r="A30" s="1">
        <v>1947</v>
      </c>
      <c r="B30" s="3">
        <v>5295</v>
      </c>
      <c r="C30" s="3">
        <v>5792</v>
      </c>
      <c r="D30" s="3">
        <v>30663</v>
      </c>
      <c r="E30" s="3"/>
      <c r="F30" s="3">
        <v>1416</v>
      </c>
      <c r="G30" s="3"/>
      <c r="H30" s="3"/>
      <c r="I30" s="3">
        <v>32084</v>
      </c>
      <c r="J30" s="6">
        <v>1.369</v>
      </c>
      <c r="M30" s="2">
        <f t="shared" si="0"/>
        <v>5.6399999999994179</v>
      </c>
      <c r="O30">
        <f t="shared" si="1"/>
        <v>-5</v>
      </c>
    </row>
    <row r="31" spans="1:24" x14ac:dyDescent="0.55000000000000004">
      <c r="A31" s="1">
        <v>1948</v>
      </c>
      <c r="B31" s="3">
        <v>6082</v>
      </c>
      <c r="C31" s="3">
        <v>6598</v>
      </c>
      <c r="D31" s="3">
        <v>40131</v>
      </c>
      <c r="E31" s="3"/>
      <c r="F31" s="3">
        <v>361</v>
      </c>
      <c r="G31" s="3">
        <v>7</v>
      </c>
      <c r="H31" s="3"/>
      <c r="I31" s="3">
        <v>40485</v>
      </c>
      <c r="J31" s="6">
        <v>1.6779999999999999</v>
      </c>
      <c r="M31" s="2">
        <f t="shared" si="0"/>
        <v>-1.9639999999999418</v>
      </c>
      <c r="O31">
        <f t="shared" si="1"/>
        <v>0</v>
      </c>
    </row>
    <row r="32" spans="1:24" x14ac:dyDescent="0.55000000000000004">
      <c r="A32" s="1">
        <v>1949</v>
      </c>
      <c r="B32" s="3">
        <v>6432</v>
      </c>
      <c r="C32" s="3">
        <v>7027</v>
      </c>
      <c r="D32" s="3">
        <v>45196</v>
      </c>
      <c r="E32" s="3"/>
      <c r="F32" s="3">
        <v>71</v>
      </c>
      <c r="G32" s="3">
        <v>26</v>
      </c>
      <c r="H32" s="3"/>
      <c r="I32" s="3">
        <v>45241</v>
      </c>
      <c r="J32" s="6">
        <v>1.8220000000000001</v>
      </c>
      <c r="M32" s="2">
        <f t="shared" si="0"/>
        <v>1.6639999999970314</v>
      </c>
      <c r="O32">
        <f t="shared" si="1"/>
        <v>0</v>
      </c>
    </row>
    <row r="33" spans="1:15" x14ac:dyDescent="0.55000000000000004">
      <c r="A33" s="7" t="s">
        <v>5</v>
      </c>
      <c r="B33" s="8">
        <v>4766</v>
      </c>
      <c r="C33" s="8">
        <v>7184</v>
      </c>
      <c r="D33" s="8">
        <v>34238</v>
      </c>
      <c r="E33" s="8"/>
      <c r="F33" s="8">
        <v>1101</v>
      </c>
      <c r="G33" s="8">
        <v>10</v>
      </c>
      <c r="H33" s="8"/>
      <c r="I33" s="8">
        <v>35329</v>
      </c>
      <c r="J33" s="9">
        <v>1.504</v>
      </c>
      <c r="K33" s="10"/>
      <c r="L33" s="10"/>
      <c r="M33" s="11">
        <f t="shared" si="0"/>
        <v>0.94400000000314321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>
        <v>6620</v>
      </c>
      <c r="C34" s="3">
        <v>7169</v>
      </c>
      <c r="D34" s="3">
        <v>47458</v>
      </c>
      <c r="E34" s="3"/>
      <c r="F34" s="3">
        <v>101</v>
      </c>
      <c r="G34" s="3">
        <v>75</v>
      </c>
      <c r="H34" s="3"/>
      <c r="I34" s="3">
        <v>47484</v>
      </c>
      <c r="J34" s="6">
        <v>1.839</v>
      </c>
      <c r="M34" s="2">
        <f t="shared" si="0"/>
        <v>0.77999999999883585</v>
      </c>
      <c r="O34">
        <f t="shared" si="1"/>
        <v>0</v>
      </c>
    </row>
    <row r="35" spans="1:15" x14ac:dyDescent="0.55000000000000004">
      <c r="A35" s="1">
        <v>1951</v>
      </c>
      <c r="B35" s="3">
        <v>8510</v>
      </c>
      <c r="C35" s="3">
        <v>3706</v>
      </c>
      <c r="D35" s="3">
        <v>31534</v>
      </c>
      <c r="E35" s="3"/>
      <c r="F35" s="3">
        <v>118</v>
      </c>
      <c r="G35" s="3">
        <v>2</v>
      </c>
      <c r="H35" s="3"/>
      <c r="I35" s="3">
        <v>31650</v>
      </c>
      <c r="J35" s="6">
        <v>1.1850000000000001</v>
      </c>
      <c r="M35" s="2">
        <f t="shared" si="0"/>
        <v>4.0600000000013097</v>
      </c>
      <c r="O35">
        <f t="shared" si="1"/>
        <v>0</v>
      </c>
    </row>
    <row r="36" spans="1:15" x14ac:dyDescent="0.55000000000000004">
      <c r="A36" s="1">
        <v>1952</v>
      </c>
      <c r="B36" s="3">
        <v>9213</v>
      </c>
      <c r="C36" s="3">
        <v>3808</v>
      </c>
      <c r="D36" s="3">
        <v>35083</v>
      </c>
      <c r="E36" s="3"/>
      <c r="F36" s="3">
        <v>480</v>
      </c>
      <c r="G36" s="3">
        <v>8</v>
      </c>
      <c r="H36" s="3"/>
      <c r="I36" s="3">
        <v>35555</v>
      </c>
      <c r="J36" s="6">
        <v>1.286</v>
      </c>
      <c r="M36" s="2">
        <f t="shared" si="0"/>
        <v>0.10399999999935972</v>
      </c>
      <c r="O36">
        <f t="shared" si="1"/>
        <v>0</v>
      </c>
    </row>
    <row r="37" spans="1:15" x14ac:dyDescent="0.55000000000000004">
      <c r="A37" s="1">
        <v>1953</v>
      </c>
      <c r="B37" s="3">
        <v>9887</v>
      </c>
      <c r="C37" s="3">
        <v>4009</v>
      </c>
      <c r="D37" s="3">
        <v>39639</v>
      </c>
      <c r="E37" s="3"/>
      <c r="F37" s="3">
        <v>751</v>
      </c>
      <c r="G37" s="3">
        <v>61</v>
      </c>
      <c r="H37" s="3"/>
      <c r="I37" s="3">
        <v>40329</v>
      </c>
      <c r="J37" s="6">
        <v>1.413</v>
      </c>
      <c r="M37" s="2">
        <f t="shared" si="0"/>
        <v>-2.0169999999998254</v>
      </c>
      <c r="O37">
        <f t="shared" si="1"/>
        <v>0</v>
      </c>
    </row>
    <row r="38" spans="1:15" x14ac:dyDescent="0.55000000000000004">
      <c r="A38" s="1">
        <v>1954</v>
      </c>
      <c r="B38" s="3">
        <v>10289</v>
      </c>
      <c r="C38" s="3">
        <v>4476</v>
      </c>
      <c r="D38" s="3">
        <v>46049</v>
      </c>
      <c r="E38" s="3"/>
      <c r="F38" s="3">
        <v>826</v>
      </c>
      <c r="G38" s="3">
        <v>13</v>
      </c>
      <c r="H38" s="3"/>
      <c r="I38" s="3">
        <v>46862</v>
      </c>
      <c r="J38" s="6">
        <v>1.5880000000000001</v>
      </c>
      <c r="M38" s="2">
        <f t="shared" si="0"/>
        <v>4.5639999999984866</v>
      </c>
      <c r="O38">
        <f t="shared" si="1"/>
        <v>0</v>
      </c>
    </row>
    <row r="39" spans="1:15" x14ac:dyDescent="0.55000000000000004">
      <c r="A39" s="7" t="s">
        <v>6</v>
      </c>
      <c r="B39" s="8">
        <v>8904</v>
      </c>
      <c r="C39" s="8">
        <v>4487</v>
      </c>
      <c r="D39" s="8">
        <v>39953</v>
      </c>
      <c r="E39" s="8"/>
      <c r="F39" s="8">
        <v>455</v>
      </c>
      <c r="G39" s="8">
        <v>32</v>
      </c>
      <c r="H39" s="8"/>
      <c r="I39" s="8">
        <v>40376</v>
      </c>
      <c r="J39" s="9">
        <v>1.4610000000000001</v>
      </c>
      <c r="K39" s="10"/>
      <c r="L39" s="10"/>
      <c r="M39" s="11">
        <f t="shared" si="0"/>
        <v>-0.75200000000040745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>
        <v>9865</v>
      </c>
      <c r="C40" s="3">
        <v>6309</v>
      </c>
      <c r="D40" s="3">
        <v>62238</v>
      </c>
      <c r="E40" s="3"/>
      <c r="F40" s="3">
        <v>49</v>
      </c>
      <c r="G40" s="3"/>
      <c r="H40" s="3"/>
      <c r="I40" s="3">
        <v>62287</v>
      </c>
      <c r="J40" s="6">
        <v>2.0419999999999998</v>
      </c>
      <c r="M40" s="2">
        <f t="shared" si="0"/>
        <v>0.28500000000349246</v>
      </c>
      <c r="O40">
        <f t="shared" si="1"/>
        <v>0</v>
      </c>
    </row>
    <row r="41" spans="1:15" x14ac:dyDescent="0.55000000000000004">
      <c r="A41" s="1">
        <v>1956</v>
      </c>
      <c r="B41" s="3">
        <v>10225</v>
      </c>
      <c r="C41" s="3">
        <v>6128</v>
      </c>
      <c r="D41" s="3">
        <v>62663</v>
      </c>
      <c r="E41" s="3"/>
      <c r="F41" s="3">
        <v>57</v>
      </c>
      <c r="G41" s="3"/>
      <c r="H41" s="3"/>
      <c r="I41" s="3">
        <v>62720</v>
      </c>
      <c r="J41" s="6">
        <v>1.988</v>
      </c>
      <c r="M41" s="2">
        <f t="shared" si="0"/>
        <v>-4.1999999999970896</v>
      </c>
      <c r="O41">
        <f t="shared" si="1"/>
        <v>0</v>
      </c>
    </row>
    <row r="42" spans="1:15" x14ac:dyDescent="0.55000000000000004">
      <c r="A42" s="1">
        <v>1957</v>
      </c>
      <c r="B42" s="3">
        <v>10224</v>
      </c>
      <c r="C42" s="3">
        <v>6125</v>
      </c>
      <c r="D42" s="3">
        <v>62619</v>
      </c>
      <c r="E42" s="3"/>
      <c r="F42" s="3">
        <v>744</v>
      </c>
      <c r="G42" s="3">
        <v>2</v>
      </c>
      <c r="H42" s="3"/>
      <c r="I42" s="3">
        <v>63361</v>
      </c>
      <c r="J42" s="6">
        <v>1.9430000000000001</v>
      </c>
      <c r="M42" s="2">
        <f t="shared" si="0"/>
        <v>3</v>
      </c>
      <c r="O42">
        <f t="shared" si="1"/>
        <v>0</v>
      </c>
    </row>
    <row r="43" spans="1:15" x14ac:dyDescent="0.55000000000000004">
      <c r="A43" s="1">
        <v>1958</v>
      </c>
      <c r="B43" s="3">
        <v>10797</v>
      </c>
      <c r="C43" s="3">
        <v>6156</v>
      </c>
      <c r="D43" s="3">
        <v>66463</v>
      </c>
      <c r="E43" s="3"/>
      <c r="F43" s="3">
        <v>2337</v>
      </c>
      <c r="G43" s="3"/>
      <c r="H43" s="3"/>
      <c r="I43" s="3">
        <v>68800</v>
      </c>
      <c r="J43" s="6">
        <v>2.04</v>
      </c>
      <c r="M43" s="2">
        <f t="shared" si="0"/>
        <v>3.3319999999948777</v>
      </c>
      <c r="O43">
        <f t="shared" si="1"/>
        <v>0</v>
      </c>
    </row>
    <row r="44" spans="1:15" x14ac:dyDescent="0.55000000000000004">
      <c r="A44" s="1">
        <v>1959</v>
      </c>
      <c r="B44" s="3">
        <v>11121</v>
      </c>
      <c r="C44" s="3">
        <v>5898</v>
      </c>
      <c r="D44" s="3">
        <v>65593</v>
      </c>
      <c r="E44" s="3"/>
      <c r="F44" s="3">
        <v>4970</v>
      </c>
      <c r="G44" s="3">
        <v>304</v>
      </c>
      <c r="H44" s="3"/>
      <c r="I44" s="3">
        <v>70259</v>
      </c>
      <c r="J44" s="6">
        <v>2.0150000000000001</v>
      </c>
      <c r="M44" s="2">
        <f t="shared" si="0"/>
        <v>-1.342000000004191</v>
      </c>
      <c r="O44">
        <f t="shared" si="1"/>
        <v>0</v>
      </c>
    </row>
    <row r="45" spans="1:15" x14ac:dyDescent="0.55000000000000004">
      <c r="A45" s="7" t="s">
        <v>7</v>
      </c>
      <c r="B45" s="8">
        <v>10446</v>
      </c>
      <c r="C45" s="8">
        <v>6119</v>
      </c>
      <c r="D45" s="8">
        <v>63915</v>
      </c>
      <c r="E45" s="8"/>
      <c r="F45" s="8">
        <v>1631</v>
      </c>
      <c r="G45" s="8">
        <v>61</v>
      </c>
      <c r="H45" s="8"/>
      <c r="I45" s="8">
        <v>65485</v>
      </c>
      <c r="J45" s="9">
        <v>2.0059999999999998</v>
      </c>
      <c r="K45" s="10"/>
      <c r="L45" s="10"/>
      <c r="M45" s="11">
        <f t="shared" si="0"/>
        <v>4.0740000000005239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10706</v>
      </c>
      <c r="C46" s="3">
        <v>5917</v>
      </c>
      <c r="D46" s="3">
        <v>63349</v>
      </c>
      <c r="E46" s="3"/>
      <c r="F46" s="3">
        <v>2532</v>
      </c>
      <c r="G46" s="3">
        <v>26</v>
      </c>
      <c r="H46" s="3"/>
      <c r="I46" s="3">
        <v>65855</v>
      </c>
      <c r="J46" s="6">
        <v>1.827</v>
      </c>
      <c r="M46" s="2">
        <f t="shared" si="0"/>
        <v>-1.5979999999981374</v>
      </c>
      <c r="O46">
        <f t="shared" si="1"/>
        <v>0</v>
      </c>
    </row>
    <row r="47" spans="1:15" x14ac:dyDescent="0.55000000000000004">
      <c r="A47" s="1">
        <v>1961</v>
      </c>
      <c r="B47" s="3">
        <v>12176</v>
      </c>
      <c r="C47" s="3">
        <v>5975</v>
      </c>
      <c r="D47" s="3">
        <v>72756</v>
      </c>
      <c r="E47" s="3"/>
      <c r="F47" s="3">
        <v>1465</v>
      </c>
      <c r="G47" s="3">
        <v>196</v>
      </c>
      <c r="H47" s="3"/>
      <c r="I47" s="3">
        <v>74025</v>
      </c>
      <c r="J47" s="6">
        <v>1.986</v>
      </c>
      <c r="M47" s="2">
        <f t="shared" si="0"/>
        <v>-4.3999999999941792</v>
      </c>
      <c r="O47">
        <f t="shared" si="1"/>
        <v>0</v>
      </c>
    </row>
    <row r="48" spans="1:15" x14ac:dyDescent="0.55000000000000004">
      <c r="A48" s="1">
        <v>1962</v>
      </c>
      <c r="B48" s="3">
        <v>11872</v>
      </c>
      <c r="C48" s="3">
        <v>5937</v>
      </c>
      <c r="D48" s="3">
        <v>70487</v>
      </c>
      <c r="E48" s="3"/>
      <c r="F48" s="3">
        <v>1714</v>
      </c>
      <c r="G48" s="3">
        <v>1285</v>
      </c>
      <c r="H48" s="3"/>
      <c r="I48" s="3">
        <v>70916</v>
      </c>
      <c r="J48" s="6">
        <v>1.84</v>
      </c>
      <c r="M48" s="2">
        <f t="shared" si="0"/>
        <v>-2.9360000000015134</v>
      </c>
      <c r="O48">
        <f t="shared" si="1"/>
        <v>0</v>
      </c>
    </row>
    <row r="49" spans="1:24" x14ac:dyDescent="0.55000000000000004">
      <c r="A49" s="1">
        <v>1963</v>
      </c>
      <c r="B49" s="3">
        <v>13101</v>
      </c>
      <c r="C49" s="3">
        <v>6232</v>
      </c>
      <c r="D49" s="3">
        <v>81650</v>
      </c>
      <c r="E49" s="3"/>
      <c r="F49" s="3">
        <v>1856</v>
      </c>
      <c r="G49" s="3">
        <v>835</v>
      </c>
      <c r="H49" s="3"/>
      <c r="I49" s="3">
        <v>82671</v>
      </c>
      <c r="J49" s="6">
        <v>2.073</v>
      </c>
      <c r="M49" s="2">
        <f t="shared" si="0"/>
        <v>-4.5679999999993015</v>
      </c>
      <c r="O49">
        <f t="shared" si="1"/>
        <v>0</v>
      </c>
    </row>
    <row r="50" spans="1:24" x14ac:dyDescent="0.55000000000000004">
      <c r="A50" s="1">
        <v>1964</v>
      </c>
      <c r="B50" s="3">
        <v>13370</v>
      </c>
      <c r="C50" s="3">
        <v>6500</v>
      </c>
      <c r="D50" s="3">
        <v>86905</v>
      </c>
      <c r="E50" s="3"/>
      <c r="F50" s="3">
        <v>2455</v>
      </c>
      <c r="G50" s="3">
        <v>1346</v>
      </c>
      <c r="H50" s="3"/>
      <c r="I50" s="3">
        <v>88014</v>
      </c>
      <c r="J50" s="6">
        <v>2.1339999999999999</v>
      </c>
      <c r="M50" s="2">
        <f t="shared" si="0"/>
        <v>0</v>
      </c>
      <c r="O50">
        <f t="shared" si="1"/>
        <v>0</v>
      </c>
    </row>
    <row r="51" spans="1:24" x14ac:dyDescent="0.55000000000000004">
      <c r="A51" s="7" t="s">
        <v>8</v>
      </c>
      <c r="B51" s="8">
        <v>12245</v>
      </c>
      <c r="C51" s="8">
        <v>6127</v>
      </c>
      <c r="D51" s="8">
        <v>75029</v>
      </c>
      <c r="E51" s="8"/>
      <c r="F51" s="8">
        <v>2004</v>
      </c>
      <c r="G51" s="8">
        <v>738</v>
      </c>
      <c r="H51" s="8"/>
      <c r="I51" s="8">
        <v>76295</v>
      </c>
      <c r="J51" s="9">
        <v>1.9770000000000001</v>
      </c>
      <c r="K51" s="10"/>
      <c r="L51" s="10"/>
      <c r="M51" s="11">
        <f t="shared" si="0"/>
        <v>-3.8849999999947613</v>
      </c>
      <c r="N51" s="10"/>
      <c r="O51" s="10">
        <f t="shared" si="1"/>
        <v>0</v>
      </c>
    </row>
    <row r="52" spans="1:24" x14ac:dyDescent="0.55000000000000004">
      <c r="A52" s="1">
        <v>1965</v>
      </c>
      <c r="B52" s="3">
        <v>13731</v>
      </c>
      <c r="C52" s="3">
        <v>7128</v>
      </c>
      <c r="D52" s="3">
        <v>97879</v>
      </c>
      <c r="E52" s="3"/>
      <c r="F52" s="3">
        <v>6580</v>
      </c>
      <c r="G52" s="3">
        <v>1398</v>
      </c>
      <c r="H52" s="3"/>
      <c r="I52" s="3">
        <v>103061</v>
      </c>
      <c r="J52" s="6">
        <v>2.4140000000000001</v>
      </c>
      <c r="M52" s="2">
        <f t="shared" si="0"/>
        <v>-4.4320000000006985</v>
      </c>
      <c r="O52">
        <f t="shared" si="1"/>
        <v>0</v>
      </c>
    </row>
    <row r="53" spans="1:24" x14ac:dyDescent="0.55000000000000004">
      <c r="A53" s="1">
        <v>1966</v>
      </c>
      <c r="B53" s="3">
        <v>14501</v>
      </c>
      <c r="C53" s="3">
        <v>7302</v>
      </c>
      <c r="D53" s="3">
        <v>105892</v>
      </c>
      <c r="E53" s="3"/>
      <c r="F53" s="3">
        <v>7834</v>
      </c>
      <c r="G53" s="3">
        <v>2435</v>
      </c>
      <c r="H53" s="3"/>
      <c r="I53" s="3">
        <v>111291</v>
      </c>
      <c r="J53" s="6">
        <v>2.5209999999999999</v>
      </c>
      <c r="M53" s="2">
        <f t="shared" si="0"/>
        <v>-5.6980000000039581</v>
      </c>
      <c r="O53">
        <f t="shared" si="1"/>
        <v>0</v>
      </c>
    </row>
    <row r="54" spans="1:24" x14ac:dyDescent="0.55000000000000004">
      <c r="A54" s="1">
        <v>1967</v>
      </c>
      <c r="B54" s="3">
        <v>14796</v>
      </c>
      <c r="C54" s="3">
        <v>6935</v>
      </c>
      <c r="D54" s="3">
        <v>102606</v>
      </c>
      <c r="E54" s="3"/>
      <c r="F54" s="3">
        <v>4579</v>
      </c>
      <c r="G54" s="3">
        <v>816</v>
      </c>
      <c r="H54" s="3"/>
      <c r="I54" s="3">
        <v>106369</v>
      </c>
      <c r="J54" s="6">
        <v>2.3290000000000002</v>
      </c>
      <c r="M54" s="2">
        <f t="shared" si="0"/>
        <v>4.2599999999947613</v>
      </c>
      <c r="O54">
        <f t="shared" si="1"/>
        <v>0</v>
      </c>
    </row>
    <row r="55" spans="1:24" x14ac:dyDescent="0.55000000000000004">
      <c r="A55" s="1">
        <v>1968</v>
      </c>
      <c r="B55" s="3">
        <v>14894</v>
      </c>
      <c r="C55" s="3">
        <v>7419</v>
      </c>
      <c r="D55" s="3">
        <v>110506</v>
      </c>
      <c r="E55" s="3"/>
      <c r="F55" s="3">
        <v>5969</v>
      </c>
      <c r="G55" s="3">
        <v>1869</v>
      </c>
      <c r="H55" s="3"/>
      <c r="I55" s="3">
        <v>114606</v>
      </c>
      <c r="J55" s="6">
        <v>2.4249999999999998</v>
      </c>
      <c r="M55" s="2">
        <f t="shared" si="0"/>
        <v>-7.4140000000043074</v>
      </c>
      <c r="O55">
        <f t="shared" si="1"/>
        <v>0</v>
      </c>
    </row>
    <row r="56" spans="1:24" x14ac:dyDescent="0.55000000000000004">
      <c r="A56" s="1">
        <v>1969</v>
      </c>
      <c r="B56" s="3">
        <v>17160</v>
      </c>
      <c r="C56" s="3">
        <v>6886</v>
      </c>
      <c r="D56" s="3">
        <v>118158</v>
      </c>
      <c r="E56" s="3"/>
      <c r="F56" s="3">
        <v>7850</v>
      </c>
      <c r="G56" s="3">
        <v>3668</v>
      </c>
      <c r="H56" s="3"/>
      <c r="I56" s="3">
        <v>122340</v>
      </c>
      <c r="J56" s="6">
        <v>2.5</v>
      </c>
      <c r="M56" s="2">
        <f t="shared" si="0"/>
        <v>5.7599999999947613</v>
      </c>
      <c r="O56">
        <f t="shared" si="1"/>
        <v>0</v>
      </c>
    </row>
    <row r="57" spans="1:24" x14ac:dyDescent="0.55000000000000004">
      <c r="A57" s="7" t="s">
        <v>10</v>
      </c>
      <c r="B57" s="8">
        <v>15016</v>
      </c>
      <c r="C57" s="8">
        <v>7126</v>
      </c>
      <c r="D57" s="8">
        <v>107008</v>
      </c>
      <c r="E57" s="8"/>
      <c r="F57" s="8">
        <v>6562</v>
      </c>
      <c r="G57" s="8">
        <v>2037</v>
      </c>
      <c r="H57" s="8"/>
      <c r="I57" s="8">
        <v>111533</v>
      </c>
      <c r="J57" s="9">
        <v>2.4380000000000002</v>
      </c>
      <c r="K57" s="10"/>
      <c r="L57" s="10"/>
      <c r="M57" s="11">
        <f t="shared" si="0"/>
        <v>-3.9839999999967404</v>
      </c>
      <c r="N57" s="10"/>
      <c r="O57" s="10">
        <f t="shared" si="1"/>
        <v>0</v>
      </c>
    </row>
    <row r="58" spans="1:24" x14ac:dyDescent="0.55000000000000004">
      <c r="A58" s="1">
        <v>1970</v>
      </c>
      <c r="B58" s="3">
        <v>19675</v>
      </c>
      <c r="C58" s="3">
        <v>9071</v>
      </c>
      <c r="D58" s="3">
        <v>178467</v>
      </c>
      <c r="E58" s="3"/>
      <c r="F58" s="3">
        <v>10237</v>
      </c>
      <c r="G58" s="3">
        <v>4965</v>
      </c>
      <c r="H58" s="3"/>
      <c r="I58" s="3">
        <v>183713</v>
      </c>
      <c r="J58" s="6">
        <v>3.6230000000000002</v>
      </c>
      <c r="M58" s="2">
        <f t="shared" si="0"/>
        <v>4.9249999999883585</v>
      </c>
      <c r="O58">
        <f t="shared" si="1"/>
        <v>26</v>
      </c>
      <c r="Q58" t="s">
        <v>28</v>
      </c>
    </row>
    <row r="59" spans="1:24" x14ac:dyDescent="0.55000000000000004">
      <c r="A59" s="1">
        <v>1971</v>
      </c>
      <c r="B59" s="3">
        <v>21438</v>
      </c>
      <c r="C59" s="3">
        <v>8503</v>
      </c>
      <c r="D59" s="3">
        <v>182280</v>
      </c>
      <c r="E59" s="3"/>
      <c r="F59" s="3">
        <v>17735</v>
      </c>
      <c r="G59" s="3">
        <v>4796</v>
      </c>
      <c r="H59" s="3"/>
      <c r="I59" s="3">
        <v>195995</v>
      </c>
      <c r="J59" s="6">
        <v>3.734</v>
      </c>
      <c r="M59" s="2">
        <f t="shared" si="0"/>
        <v>7.3140000000130385</v>
      </c>
      <c r="O59">
        <f t="shared" si="1"/>
        <v>-776</v>
      </c>
    </row>
    <row r="60" spans="1:24" x14ac:dyDescent="0.55000000000000004">
      <c r="A60" s="1">
        <v>1972</v>
      </c>
      <c r="B60" s="3">
        <v>21469</v>
      </c>
      <c r="C60" s="3">
        <v>8895</v>
      </c>
      <c r="D60" s="3">
        <v>190977</v>
      </c>
      <c r="E60" s="3"/>
      <c r="F60" s="3">
        <v>24221</v>
      </c>
      <c r="G60" s="3">
        <v>4146</v>
      </c>
      <c r="H60" s="3"/>
      <c r="I60" s="3">
        <v>216870</v>
      </c>
      <c r="J60" s="6">
        <v>3.9929999999999999</v>
      </c>
      <c r="M60" s="2">
        <f t="shared" si="0"/>
        <v>-10.244999999995343</v>
      </c>
      <c r="O60">
        <f t="shared" si="1"/>
        <v>-5818</v>
      </c>
    </row>
    <row r="61" spans="1:24" x14ac:dyDescent="0.55000000000000004">
      <c r="A61" s="1">
        <v>1973</v>
      </c>
      <c r="B61" s="3">
        <v>23848</v>
      </c>
      <c r="C61" s="3">
        <v>9125</v>
      </c>
      <c r="D61" s="3">
        <v>217619</v>
      </c>
      <c r="E61" s="3"/>
      <c r="F61" s="3">
        <v>21353</v>
      </c>
      <c r="G61" s="3">
        <v>3856</v>
      </c>
      <c r="H61" s="3"/>
      <c r="I61" s="3">
        <v>234844</v>
      </c>
      <c r="J61" s="6">
        <v>4.1820000000000004</v>
      </c>
      <c r="M61" s="2">
        <f t="shared" si="0"/>
        <v>-6</v>
      </c>
      <c r="O61">
        <f t="shared" si="1"/>
        <v>272</v>
      </c>
    </row>
    <row r="62" spans="1:24" x14ac:dyDescent="0.55000000000000004">
      <c r="A62" s="1">
        <v>1974</v>
      </c>
      <c r="B62" s="3">
        <v>25724</v>
      </c>
      <c r="C62" s="3">
        <v>9242</v>
      </c>
      <c r="D62" s="3">
        <v>237744</v>
      </c>
      <c r="E62" s="3"/>
      <c r="F62" s="3">
        <v>23253</v>
      </c>
      <c r="G62" s="3">
        <v>4478</v>
      </c>
      <c r="H62" s="3"/>
      <c r="I62" s="3">
        <v>256525</v>
      </c>
      <c r="J62" s="6">
        <v>4.42</v>
      </c>
      <c r="M62" s="2">
        <f t="shared" si="0"/>
        <v>-2.7919999999867287</v>
      </c>
      <c r="O62">
        <f t="shared" si="1"/>
        <v>-6</v>
      </c>
    </row>
    <row r="63" spans="1:24" x14ac:dyDescent="0.55000000000000004">
      <c r="A63" s="7" t="s">
        <v>11</v>
      </c>
      <c r="B63" s="8">
        <v>22431</v>
      </c>
      <c r="C63" s="8">
        <v>8979</v>
      </c>
      <c r="D63" s="8">
        <v>201417</v>
      </c>
      <c r="E63" s="8"/>
      <c r="F63" s="8">
        <v>19360</v>
      </c>
      <c r="G63" s="8">
        <v>4448</v>
      </c>
      <c r="H63" s="8"/>
      <c r="I63" s="8">
        <v>217589</v>
      </c>
      <c r="J63" s="9">
        <v>3.99</v>
      </c>
      <c r="K63" s="10"/>
      <c r="L63" s="10"/>
      <c r="M63" s="11">
        <f t="shared" si="0"/>
        <v>-9.0510000000067521</v>
      </c>
      <c r="N63" s="10"/>
      <c r="O63" s="10">
        <f t="shared" si="1"/>
        <v>-1260</v>
      </c>
      <c r="Q63" s="3"/>
      <c r="R63" s="3"/>
      <c r="S63" s="3"/>
      <c r="T63" s="3"/>
      <c r="U63" s="3"/>
      <c r="V63" s="3"/>
      <c r="W63" s="3"/>
      <c r="X63" s="3"/>
    </row>
    <row r="64" spans="1:24" x14ac:dyDescent="0.55000000000000004">
      <c r="A64" s="1">
        <v>1975</v>
      </c>
      <c r="B64" s="3">
        <v>24537</v>
      </c>
      <c r="C64" s="3">
        <v>10069</v>
      </c>
      <c r="D64" s="3">
        <v>247072</v>
      </c>
      <c r="E64" s="3"/>
      <c r="F64" s="3">
        <v>18344</v>
      </c>
      <c r="G64" s="3">
        <v>4757</v>
      </c>
      <c r="H64" s="3"/>
      <c r="I64" s="3">
        <v>259958</v>
      </c>
      <c r="J64" s="6">
        <v>4.3390000000000004</v>
      </c>
      <c r="M64" s="2">
        <f t="shared" si="0"/>
        <v>-8.9469999999855645</v>
      </c>
      <c r="O64">
        <f t="shared" si="1"/>
        <v>701</v>
      </c>
    </row>
    <row r="65" spans="1:15" x14ac:dyDescent="0.55000000000000004">
      <c r="A65" s="1">
        <v>1976</v>
      </c>
      <c r="B65" s="3">
        <v>29098</v>
      </c>
      <c r="C65" s="3">
        <v>9714</v>
      </c>
      <c r="D65" s="3">
        <v>282669</v>
      </c>
      <c r="E65" s="3"/>
      <c r="F65" s="3">
        <v>27304</v>
      </c>
      <c r="G65" s="3">
        <v>7625</v>
      </c>
      <c r="H65" s="3"/>
      <c r="I65" s="3">
        <v>302237</v>
      </c>
      <c r="J65" s="6">
        <v>4.8899999999999997</v>
      </c>
      <c r="M65" s="2">
        <f t="shared" si="0"/>
        <v>-11.027999999991152</v>
      </c>
      <c r="O65">
        <f t="shared" si="1"/>
        <v>111</v>
      </c>
    </row>
    <row r="66" spans="1:15" x14ac:dyDescent="0.55000000000000004">
      <c r="A66" s="1">
        <v>1977</v>
      </c>
      <c r="B66" s="3">
        <v>31929</v>
      </c>
      <c r="C66" s="3">
        <v>9389</v>
      </c>
      <c r="D66" s="3">
        <v>299808</v>
      </c>
      <c r="E66" s="3"/>
      <c r="F66" s="3">
        <v>23381</v>
      </c>
      <c r="G66" s="3">
        <v>15238</v>
      </c>
      <c r="H66" s="3"/>
      <c r="I66" s="3">
        <v>307951</v>
      </c>
      <c r="J66" s="6">
        <v>4.8339999999999996</v>
      </c>
      <c r="M66" s="2">
        <f t="shared" si="0"/>
        <v>-26.619000000006054</v>
      </c>
      <c r="O66">
        <f t="shared" si="1"/>
        <v>0</v>
      </c>
    </row>
    <row r="67" spans="1:15" x14ac:dyDescent="0.55000000000000004">
      <c r="A67" s="1">
        <v>1978</v>
      </c>
      <c r="B67" s="3">
        <v>40404</v>
      </c>
      <c r="C67" s="3">
        <v>10571</v>
      </c>
      <c r="D67" s="3">
        <v>427113</v>
      </c>
      <c r="E67" s="3"/>
      <c r="F67" s="3">
        <v>24966</v>
      </c>
      <c r="G67" s="3">
        <v>15213</v>
      </c>
      <c r="H67" s="3"/>
      <c r="I67" s="3">
        <v>436866</v>
      </c>
      <c r="J67" s="6">
        <v>6.56</v>
      </c>
      <c r="M67" s="2">
        <f t="shared" si="0"/>
        <v>-2.3159999999916181</v>
      </c>
      <c r="O67">
        <f t="shared" si="1"/>
        <v>0</v>
      </c>
    </row>
    <row r="68" spans="1:15" x14ac:dyDescent="0.55000000000000004">
      <c r="A68" s="1">
        <v>1979</v>
      </c>
      <c r="B68" s="3">
        <v>38777</v>
      </c>
      <c r="C68" s="3">
        <v>10611</v>
      </c>
      <c r="D68" s="3">
        <v>411467</v>
      </c>
      <c r="E68" s="3"/>
      <c r="F68" s="3">
        <v>323</v>
      </c>
      <c r="G68" s="3">
        <v>18085</v>
      </c>
      <c r="H68" s="3"/>
      <c r="I68" s="3">
        <v>393705</v>
      </c>
      <c r="J68" s="6">
        <v>5.8339999999999996</v>
      </c>
      <c r="M68" s="2">
        <f t="shared" si="0"/>
        <v>-4.253000000026077</v>
      </c>
      <c r="O68">
        <f t="shared" si="1"/>
        <v>0</v>
      </c>
    </row>
    <row r="69" spans="1:15" x14ac:dyDescent="0.55000000000000004">
      <c r="A69" s="7" t="s">
        <v>9</v>
      </c>
      <c r="B69" s="8">
        <v>32949</v>
      </c>
      <c r="C69" s="8">
        <v>10125</v>
      </c>
      <c r="D69" s="8">
        <v>333625</v>
      </c>
      <c r="E69" s="8"/>
      <c r="F69" s="8">
        <v>18863</v>
      </c>
      <c r="G69" s="8">
        <v>12184</v>
      </c>
      <c r="H69" s="8"/>
      <c r="I69" s="8">
        <v>340304</v>
      </c>
      <c r="J69" s="9">
        <v>5.3419999999999996</v>
      </c>
      <c r="K69" s="10"/>
      <c r="L69" s="10"/>
      <c r="M69" s="11">
        <f t="shared" ref="M69:M72" si="2">B69*C69/1000 -D69</f>
        <v>-16.375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>
        <v>46273</v>
      </c>
      <c r="C70" s="3">
        <v>9585</v>
      </c>
      <c r="D70" s="3">
        <v>443516</v>
      </c>
      <c r="E70" s="3"/>
      <c r="F70" s="3">
        <v>260</v>
      </c>
      <c r="G70" s="3">
        <v>20532</v>
      </c>
      <c r="H70" s="3"/>
      <c r="I70" s="5">
        <v>423244</v>
      </c>
      <c r="J70" s="6">
        <v>6.1059999999999999</v>
      </c>
      <c r="M70" s="2">
        <f t="shared" si="2"/>
        <v>10.705000000016298</v>
      </c>
      <c r="O70">
        <f t="shared" si="3"/>
        <v>0</v>
      </c>
    </row>
    <row r="71" spans="1:15" x14ac:dyDescent="0.55000000000000004">
      <c r="A71" s="1">
        <v>1981</v>
      </c>
      <c r="B71" s="3">
        <v>57023</v>
      </c>
      <c r="C71" s="3">
        <v>10504</v>
      </c>
      <c r="D71" s="3">
        <v>598991</v>
      </c>
      <c r="E71" s="3"/>
      <c r="F71" s="3">
        <v>2036</v>
      </c>
      <c r="G71" s="3">
        <v>13377</v>
      </c>
      <c r="H71" s="3"/>
      <c r="I71" s="3">
        <v>587650</v>
      </c>
      <c r="J71" s="6">
        <v>8.2509999999999994</v>
      </c>
      <c r="M71" s="2">
        <f t="shared" si="2"/>
        <v>-21.408000000054017</v>
      </c>
      <c r="O71">
        <f t="shared" si="3"/>
        <v>0</v>
      </c>
    </row>
    <row r="72" spans="1:15" x14ac:dyDescent="0.55000000000000004">
      <c r="A72" s="1">
        <v>1982</v>
      </c>
      <c r="B72" s="3">
        <v>60232</v>
      </c>
      <c r="C72" s="3">
        <v>11261</v>
      </c>
      <c r="D72" s="3">
        <v>678290</v>
      </c>
      <c r="E72" s="3"/>
      <c r="F72" s="3">
        <v>640</v>
      </c>
      <c r="G72" s="3">
        <v>42170</v>
      </c>
      <c r="H72" s="3"/>
      <c r="I72" s="3">
        <v>636760</v>
      </c>
      <c r="J72" s="6">
        <v>8.7059999999999995</v>
      </c>
      <c r="M72" s="2">
        <f t="shared" si="2"/>
        <v>-17.447999999974854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3B36-D293-41E6-97B3-C7A688E3D74F}">
  <dimension ref="A1:Q75"/>
  <sheetViews>
    <sheetView tabSelected="1" workbookViewId="0">
      <pane ySplit="3" topLeftCell="A22" activePane="bottomLeft" state="frozen"/>
      <selection pane="bottomLeft" activeCell="S36" sqref="S36"/>
    </sheetView>
  </sheetViews>
  <sheetFormatPr defaultRowHeight="14.4" x14ac:dyDescent="0.55000000000000004"/>
  <cols>
    <col min="1" max="1" width="22.15625" customWidth="1"/>
    <col min="21" max="21" width="9.68359375" bestFit="1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2" t="s">
        <v>20</v>
      </c>
      <c r="J1" s="12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>
        <v>4683</v>
      </c>
      <c r="C4" s="3">
        <v>17362</v>
      </c>
      <c r="D4" s="3">
        <v>81393</v>
      </c>
      <c r="E4" s="3"/>
      <c r="F4" s="3"/>
      <c r="G4" s="3">
        <v>146728</v>
      </c>
      <c r="H4" s="3"/>
      <c r="I4" s="3"/>
      <c r="J4" s="6"/>
      <c r="M4" s="2">
        <f>B4*C4/1000 -D4</f>
        <v>-86.754000000000815</v>
      </c>
    </row>
    <row r="5" spans="1:15" x14ac:dyDescent="0.55000000000000004">
      <c r="A5" s="1">
        <v>1926</v>
      </c>
      <c r="B5" s="3">
        <v>4586</v>
      </c>
      <c r="C5" s="3">
        <v>15882</v>
      </c>
      <c r="D5" s="3">
        <v>72833</v>
      </c>
      <c r="E5" s="3"/>
      <c r="F5" s="3"/>
      <c r="G5" s="3">
        <v>119968</v>
      </c>
      <c r="H5" s="3"/>
      <c r="I5" s="3"/>
      <c r="J5" s="6"/>
      <c r="M5" s="2">
        <f t="shared" ref="M5:M68" si="0">B5*C5/1000 -D5</f>
        <v>1.8519999999989523</v>
      </c>
    </row>
    <row r="6" spans="1:15" x14ac:dyDescent="0.55000000000000004">
      <c r="A6" s="1">
        <v>1927</v>
      </c>
      <c r="B6" s="3">
        <v>4480</v>
      </c>
      <c r="C6" s="3">
        <v>18103</v>
      </c>
      <c r="D6" s="3">
        <v>81101</v>
      </c>
      <c r="E6" s="3"/>
      <c r="F6" s="3"/>
      <c r="G6" s="3">
        <v>110574</v>
      </c>
      <c r="H6" s="3"/>
      <c r="I6" s="3"/>
      <c r="J6" s="6"/>
      <c r="M6" s="2">
        <f t="shared" si="0"/>
        <v>0.44000000000232831</v>
      </c>
    </row>
    <row r="7" spans="1:15" x14ac:dyDescent="0.55000000000000004">
      <c r="A7" s="1">
        <v>1928</v>
      </c>
      <c r="B7" s="3">
        <v>4320</v>
      </c>
      <c r="C7" s="3">
        <v>14433</v>
      </c>
      <c r="D7" s="3">
        <v>62351</v>
      </c>
      <c r="E7" s="3"/>
      <c r="F7" s="3"/>
      <c r="G7" s="3">
        <v>110873</v>
      </c>
      <c r="H7" s="3"/>
      <c r="I7" s="3"/>
      <c r="J7" s="6"/>
      <c r="M7" s="2">
        <f t="shared" si="0"/>
        <v>-0.44000000000232831</v>
      </c>
    </row>
    <row r="8" spans="1:15" x14ac:dyDescent="0.55000000000000004">
      <c r="A8" s="1">
        <v>1929</v>
      </c>
      <c r="B8" s="3">
        <v>4678</v>
      </c>
      <c r="C8" s="3">
        <v>22827</v>
      </c>
      <c r="D8" s="3">
        <v>106787</v>
      </c>
      <c r="E8" s="3"/>
      <c r="F8" s="3"/>
      <c r="G8" s="3">
        <v>93695</v>
      </c>
      <c r="H8" s="3"/>
      <c r="I8" s="3">
        <v>13092</v>
      </c>
      <c r="J8" s="6">
        <v>0.80300000000000005</v>
      </c>
      <c r="M8" s="2">
        <f t="shared" si="0"/>
        <v>-2.2939999999944121</v>
      </c>
      <c r="O8">
        <f t="shared" ref="O5:O68" si="1">D8-G8+F8-I8</f>
        <v>0</v>
      </c>
    </row>
    <row r="9" spans="1:15" x14ac:dyDescent="0.55000000000000004">
      <c r="A9" s="7" t="s">
        <v>1</v>
      </c>
      <c r="B9" s="8">
        <v>4550</v>
      </c>
      <c r="C9" s="8">
        <v>17779</v>
      </c>
      <c r="D9" s="8">
        <v>80893</v>
      </c>
      <c r="E9" s="8"/>
      <c r="F9" s="8"/>
      <c r="G9" s="8">
        <v>116368</v>
      </c>
      <c r="H9" s="8"/>
      <c r="I9" s="8"/>
      <c r="J9" s="9"/>
      <c r="K9" s="10"/>
      <c r="L9" s="10"/>
      <c r="M9" s="11">
        <f t="shared" si="0"/>
        <v>1.4499999999970896</v>
      </c>
      <c r="N9" s="10"/>
      <c r="O9" s="10"/>
    </row>
    <row r="10" spans="1:15" x14ac:dyDescent="0.55000000000000004">
      <c r="A10" s="1">
        <v>1930</v>
      </c>
      <c r="B10" s="3">
        <v>4653</v>
      </c>
      <c r="C10" s="3">
        <v>21807</v>
      </c>
      <c r="D10" s="3">
        <v>101467</v>
      </c>
      <c r="E10" s="3"/>
      <c r="F10" s="3">
        <v>1874</v>
      </c>
      <c r="G10" s="3">
        <v>148758</v>
      </c>
      <c r="H10" s="3"/>
      <c r="I10" s="3"/>
      <c r="J10" s="6"/>
      <c r="M10" s="2">
        <f t="shared" si="0"/>
        <v>0.97100000000500586</v>
      </c>
    </row>
    <row r="11" spans="1:15" x14ac:dyDescent="0.55000000000000004">
      <c r="A11" s="1">
        <v>1931</v>
      </c>
      <c r="B11" s="3">
        <v>4527</v>
      </c>
      <c r="C11" s="3">
        <v>17053</v>
      </c>
      <c r="D11" s="3">
        <v>77197</v>
      </c>
      <c r="E11" s="3"/>
      <c r="F11" s="3">
        <v>1010</v>
      </c>
      <c r="G11" s="3">
        <v>144145</v>
      </c>
      <c r="H11" s="3"/>
      <c r="I11" s="3"/>
      <c r="J11" s="6"/>
      <c r="M11" s="2">
        <f t="shared" si="0"/>
        <v>1.9309999999968568</v>
      </c>
    </row>
    <row r="12" spans="1:15" x14ac:dyDescent="0.55000000000000004">
      <c r="A12" s="1">
        <v>1932</v>
      </c>
      <c r="B12" s="3">
        <v>4372</v>
      </c>
      <c r="C12" s="3">
        <v>10874</v>
      </c>
      <c r="D12" s="3">
        <v>47542</v>
      </c>
      <c r="E12" s="3"/>
      <c r="F12" s="3">
        <v>1290</v>
      </c>
      <c r="G12" s="3">
        <v>113710</v>
      </c>
      <c r="H12" s="3"/>
      <c r="I12" s="3"/>
      <c r="J12" s="6"/>
      <c r="M12" s="2">
        <f t="shared" si="0"/>
        <v>-0.8720000000030268</v>
      </c>
    </row>
    <row r="13" spans="1:15" x14ac:dyDescent="0.55000000000000004">
      <c r="A13" s="1">
        <v>1933</v>
      </c>
      <c r="B13" s="3">
        <v>4470</v>
      </c>
      <c r="C13" s="3">
        <v>12970</v>
      </c>
      <c r="D13" s="3">
        <v>57978</v>
      </c>
      <c r="E13" s="3"/>
      <c r="F13" s="3">
        <v>1428</v>
      </c>
      <c r="G13" s="3">
        <v>54203</v>
      </c>
      <c r="H13" s="3"/>
      <c r="I13" s="3">
        <v>5203</v>
      </c>
      <c r="J13" s="6">
        <v>0.29799999999999999</v>
      </c>
      <c r="M13" s="2">
        <f t="shared" si="0"/>
        <v>-2.0999999999985448</v>
      </c>
      <c r="O13">
        <f t="shared" si="1"/>
        <v>0</v>
      </c>
    </row>
    <row r="14" spans="1:15" x14ac:dyDescent="0.55000000000000004">
      <c r="A14" s="1">
        <v>1934</v>
      </c>
      <c r="B14" s="3">
        <v>4411</v>
      </c>
      <c r="C14" s="3">
        <v>11995</v>
      </c>
      <c r="D14" s="3">
        <v>52908</v>
      </c>
      <c r="E14" s="3"/>
      <c r="F14" s="3">
        <v>1762</v>
      </c>
      <c r="G14" s="3">
        <v>94826</v>
      </c>
      <c r="H14" s="3"/>
      <c r="I14" s="3"/>
      <c r="J14" s="6"/>
      <c r="M14" s="2">
        <f t="shared" si="0"/>
        <v>1.944999999999709</v>
      </c>
    </row>
    <row r="15" spans="1:15" x14ac:dyDescent="0.55000000000000004">
      <c r="A15" s="7" t="s">
        <v>2</v>
      </c>
      <c r="B15" s="8">
        <v>4487</v>
      </c>
      <c r="C15" s="8">
        <v>15025</v>
      </c>
      <c r="D15" s="8">
        <v>67418</v>
      </c>
      <c r="E15" s="8"/>
      <c r="F15" s="8">
        <v>1473</v>
      </c>
      <c r="G15" s="8">
        <v>111128</v>
      </c>
      <c r="H15" s="8"/>
      <c r="I15" s="8"/>
      <c r="J15" s="9"/>
      <c r="K15" s="10"/>
      <c r="L15" s="10"/>
      <c r="M15" s="11">
        <f t="shared" si="0"/>
        <v>-0.82499999999708962</v>
      </c>
      <c r="N15" s="10"/>
      <c r="O15" s="10"/>
    </row>
    <row r="16" spans="1:15" x14ac:dyDescent="0.55000000000000004">
      <c r="A16" s="1">
        <v>1935</v>
      </c>
      <c r="B16" s="3">
        <v>4607</v>
      </c>
      <c r="C16" s="3">
        <v>26654</v>
      </c>
      <c r="D16" s="3">
        <v>122796</v>
      </c>
      <c r="E16" s="3"/>
      <c r="F16" s="3">
        <v>2008</v>
      </c>
      <c r="G16" s="3">
        <v>77526</v>
      </c>
      <c r="H16" s="3"/>
      <c r="I16" s="3">
        <v>47278</v>
      </c>
      <c r="J16" s="6">
        <v>2.6139999999999999</v>
      </c>
      <c r="M16" s="2">
        <f t="shared" si="0"/>
        <v>-1.021999999997206</v>
      </c>
      <c r="O16">
        <f t="shared" si="1"/>
        <v>0</v>
      </c>
    </row>
    <row r="17" spans="1:17" x14ac:dyDescent="0.55000000000000004">
      <c r="A17" s="1">
        <v>1936</v>
      </c>
      <c r="B17" s="3">
        <v>4231</v>
      </c>
      <c r="C17" s="3">
        <v>23607</v>
      </c>
      <c r="D17" s="3">
        <v>99882</v>
      </c>
      <c r="E17" s="3"/>
      <c r="F17" s="3">
        <v>1484</v>
      </c>
      <c r="G17" s="3">
        <v>163066</v>
      </c>
      <c r="H17" s="3"/>
      <c r="I17" s="3"/>
      <c r="J17" s="6"/>
      <c r="M17" s="2">
        <f t="shared" si="0"/>
        <v>-0.78299999999580905</v>
      </c>
    </row>
    <row r="18" spans="1:17" x14ac:dyDescent="0.55000000000000004">
      <c r="A18" s="1">
        <v>1937</v>
      </c>
      <c r="B18" s="3">
        <v>4046</v>
      </c>
      <c r="C18" s="3">
        <v>28777</v>
      </c>
      <c r="D18" s="3">
        <v>116431</v>
      </c>
      <c r="E18" s="3"/>
      <c r="F18" s="3">
        <v>1651</v>
      </c>
      <c r="G18" s="3">
        <v>146046</v>
      </c>
      <c r="H18" s="3"/>
      <c r="I18" s="3"/>
      <c r="J18" s="6"/>
      <c r="M18" s="2">
        <f t="shared" si="0"/>
        <v>0.74199999999837019</v>
      </c>
    </row>
    <row r="19" spans="1:17" x14ac:dyDescent="0.55000000000000004">
      <c r="A19" s="1">
        <v>1938</v>
      </c>
      <c r="B19" s="3">
        <v>4263</v>
      </c>
      <c r="C19" s="3">
        <v>20400</v>
      </c>
      <c r="D19" s="3">
        <v>86968</v>
      </c>
      <c r="E19" s="3"/>
      <c r="F19" s="3">
        <v>1342</v>
      </c>
      <c r="G19" s="3">
        <v>152473</v>
      </c>
      <c r="H19" s="3"/>
      <c r="I19" s="3"/>
      <c r="J19" s="6"/>
      <c r="M19" s="2">
        <f t="shared" si="0"/>
        <v>-2.8000000000029104</v>
      </c>
    </row>
    <row r="20" spans="1:17" x14ac:dyDescent="0.55000000000000004">
      <c r="A20" s="1">
        <v>1939</v>
      </c>
      <c r="B20" s="3">
        <v>4489</v>
      </c>
      <c r="C20" s="3">
        <v>37622</v>
      </c>
      <c r="D20" s="3">
        <v>168885</v>
      </c>
      <c r="E20" s="3"/>
      <c r="F20" s="3">
        <v>2209</v>
      </c>
      <c r="G20" s="3">
        <v>123240</v>
      </c>
      <c r="H20" s="3"/>
      <c r="I20" s="3">
        <v>47854</v>
      </c>
      <c r="J20" s="6">
        <v>2.456</v>
      </c>
      <c r="M20" s="2">
        <f t="shared" si="0"/>
        <v>0.15799999999580905</v>
      </c>
      <c r="O20">
        <f t="shared" si="1"/>
        <v>0</v>
      </c>
    </row>
    <row r="21" spans="1:17" x14ac:dyDescent="0.55000000000000004">
      <c r="A21" s="7" t="s">
        <v>3</v>
      </c>
      <c r="B21" s="8">
        <v>4327</v>
      </c>
      <c r="C21" s="8">
        <v>27500</v>
      </c>
      <c r="D21" s="8">
        <v>118992</v>
      </c>
      <c r="E21" s="8"/>
      <c r="F21" s="8">
        <v>1739</v>
      </c>
      <c r="G21" s="8">
        <v>132470</v>
      </c>
      <c r="H21" s="8"/>
      <c r="I21" s="8"/>
      <c r="J21" s="9"/>
      <c r="K21" s="10"/>
      <c r="L21" s="10"/>
      <c r="M21" s="11">
        <f t="shared" si="0"/>
        <v>0.5</v>
      </c>
      <c r="N21" s="10"/>
      <c r="O21" s="10"/>
    </row>
    <row r="22" spans="1:17" x14ac:dyDescent="0.55000000000000004">
      <c r="A22" s="1">
        <v>1940</v>
      </c>
      <c r="B22" s="3">
        <v>4701</v>
      </c>
      <c r="C22" s="3">
        <v>43944</v>
      </c>
      <c r="D22" s="3">
        <v>206583</v>
      </c>
      <c r="E22" s="3"/>
      <c r="F22" s="3">
        <v>674</v>
      </c>
      <c r="G22" s="3">
        <v>213385</v>
      </c>
      <c r="H22" s="3"/>
      <c r="I22" s="3"/>
      <c r="J22" s="6"/>
      <c r="M22" s="2">
        <f t="shared" si="0"/>
        <v>-2.2559999999939464</v>
      </c>
    </row>
    <row r="23" spans="1:17" x14ac:dyDescent="0.55000000000000004">
      <c r="A23" s="1">
        <v>1941</v>
      </c>
      <c r="B23" s="3">
        <v>5116</v>
      </c>
      <c r="C23" s="3">
        <v>10316</v>
      </c>
      <c r="D23" s="3">
        <v>52775</v>
      </c>
      <c r="E23" s="3"/>
      <c r="F23" s="3">
        <v>1212</v>
      </c>
      <c r="G23" s="3">
        <v>213383</v>
      </c>
      <c r="H23" s="3"/>
      <c r="I23" s="3"/>
      <c r="J23" s="6"/>
      <c r="M23" s="2">
        <f t="shared" si="0"/>
        <v>1.6560000000026776</v>
      </c>
    </row>
    <row r="24" spans="1:17" x14ac:dyDescent="0.55000000000000004">
      <c r="A24" s="1">
        <v>1942</v>
      </c>
      <c r="B24" s="3">
        <v>5844</v>
      </c>
      <c r="C24" s="3">
        <v>25486</v>
      </c>
      <c r="D24" s="3">
        <v>148942</v>
      </c>
      <c r="E24" s="3"/>
      <c r="F24" s="3">
        <v>282</v>
      </c>
      <c r="G24" s="3">
        <v>66216</v>
      </c>
      <c r="H24" s="3"/>
      <c r="I24" s="3">
        <v>83008</v>
      </c>
      <c r="J24" s="6">
        <v>4.0179999999999998</v>
      </c>
      <c r="M24" s="2">
        <f t="shared" si="0"/>
        <v>-1.8159999999916181</v>
      </c>
      <c r="O24">
        <f t="shared" si="1"/>
        <v>0</v>
      </c>
    </row>
    <row r="25" spans="1:17" x14ac:dyDescent="0.55000000000000004">
      <c r="A25" s="1">
        <v>1943</v>
      </c>
      <c r="B25" s="3">
        <v>5942</v>
      </c>
      <c r="C25" s="3">
        <v>22685</v>
      </c>
      <c r="D25" s="3">
        <v>134796</v>
      </c>
      <c r="E25" s="3"/>
      <c r="F25" s="3">
        <v>682</v>
      </c>
      <c r="G25" s="3">
        <v>116090</v>
      </c>
      <c r="H25" s="3"/>
      <c r="I25" s="3">
        <v>19388</v>
      </c>
      <c r="J25" s="6">
        <v>0.91600000000000004</v>
      </c>
      <c r="M25" s="2">
        <f t="shared" si="0"/>
        <v>-1.7300000000104774</v>
      </c>
      <c r="O25">
        <f t="shared" si="1"/>
        <v>0</v>
      </c>
    </row>
    <row r="26" spans="1:17" x14ac:dyDescent="0.55000000000000004">
      <c r="A26" s="1">
        <v>1944</v>
      </c>
      <c r="B26" s="3">
        <v>6307</v>
      </c>
      <c r="C26" s="3">
        <v>13552</v>
      </c>
      <c r="D26" s="3">
        <v>85473</v>
      </c>
      <c r="E26" s="3"/>
      <c r="F26" s="3">
        <v>401</v>
      </c>
      <c r="G26" s="3">
        <v>226761</v>
      </c>
      <c r="H26" s="3"/>
      <c r="I26" s="3"/>
      <c r="J26" s="6"/>
      <c r="M26" s="2">
        <f t="shared" si="0"/>
        <v>-0.53599999999278225</v>
      </c>
    </row>
    <row r="27" spans="1:17" x14ac:dyDescent="0.55000000000000004">
      <c r="A27" s="7" t="s">
        <v>4</v>
      </c>
      <c r="B27" s="8">
        <v>5582</v>
      </c>
      <c r="C27" s="8">
        <v>22521</v>
      </c>
      <c r="D27" s="8">
        <v>125714</v>
      </c>
      <c r="E27" s="8"/>
      <c r="F27" s="8">
        <v>650</v>
      </c>
      <c r="G27" s="8">
        <v>167167</v>
      </c>
      <c r="H27" s="8"/>
      <c r="I27" s="8"/>
      <c r="J27" s="9"/>
      <c r="K27" s="10"/>
      <c r="L27" s="10"/>
      <c r="M27" s="11">
        <f t="shared" si="0"/>
        <v>-1.7780000000057044</v>
      </c>
      <c r="N27" s="10"/>
      <c r="O27" s="10"/>
    </row>
    <row r="28" spans="1:17" x14ac:dyDescent="0.55000000000000004">
      <c r="A28" s="1">
        <v>1945</v>
      </c>
      <c r="B28" s="3">
        <v>5735</v>
      </c>
      <c r="C28" s="3">
        <v>10839</v>
      </c>
      <c r="D28" s="3">
        <v>62160</v>
      </c>
      <c r="E28" s="3"/>
      <c r="F28" s="3">
        <v>1126</v>
      </c>
      <c r="G28" s="3">
        <v>83438</v>
      </c>
      <c r="H28" s="3"/>
      <c r="I28" s="3"/>
      <c r="J28" s="6"/>
      <c r="M28" s="2">
        <f t="shared" si="0"/>
        <v>1.6650000000008731</v>
      </c>
    </row>
    <row r="29" spans="1:17" x14ac:dyDescent="0.55000000000000004">
      <c r="A29" s="1">
        <v>1946</v>
      </c>
      <c r="B29" s="3">
        <v>5976</v>
      </c>
      <c r="C29" s="3">
        <v>30355</v>
      </c>
      <c r="D29" s="3">
        <v>181400</v>
      </c>
      <c r="E29" s="3"/>
      <c r="F29" s="3">
        <v>1300</v>
      </c>
      <c r="G29" s="3">
        <v>83878</v>
      </c>
      <c r="H29" s="3"/>
      <c r="I29" s="3">
        <v>98822</v>
      </c>
      <c r="J29" s="6">
        <v>4.3360000000000003</v>
      </c>
      <c r="M29" s="2">
        <f t="shared" si="0"/>
        <v>1.4800000000104774</v>
      </c>
      <c r="O29">
        <f t="shared" si="1"/>
        <v>0</v>
      </c>
    </row>
    <row r="30" spans="1:17" x14ac:dyDescent="0.55000000000000004">
      <c r="A30" s="1">
        <v>1947</v>
      </c>
      <c r="B30" s="3">
        <v>6633</v>
      </c>
      <c r="C30" s="3">
        <v>38825</v>
      </c>
      <c r="D30" s="3">
        <v>257527</v>
      </c>
      <c r="E30" s="3"/>
      <c r="F30" s="3">
        <v>1722</v>
      </c>
      <c r="G30" s="3">
        <v>220235</v>
      </c>
      <c r="H30" s="3"/>
      <c r="I30" s="3">
        <v>49014</v>
      </c>
      <c r="J30" s="6">
        <v>2.0910000000000002</v>
      </c>
      <c r="M30" s="2">
        <f t="shared" si="0"/>
        <v>-0.77499999999417923</v>
      </c>
      <c r="O30">
        <f t="shared" si="1"/>
        <v>-10000</v>
      </c>
      <c r="Q30" t="s">
        <v>29</v>
      </c>
    </row>
    <row r="31" spans="1:17" x14ac:dyDescent="0.55000000000000004">
      <c r="A31" s="1">
        <v>1948</v>
      </c>
      <c r="B31" s="3">
        <v>6776</v>
      </c>
      <c r="C31" s="3">
        <v>20339</v>
      </c>
      <c r="D31" s="3">
        <v>137815</v>
      </c>
      <c r="E31" s="3"/>
      <c r="F31" s="3">
        <v>961</v>
      </c>
      <c r="G31" s="3">
        <v>311125</v>
      </c>
      <c r="H31" s="3"/>
      <c r="I31" s="3"/>
      <c r="J31" s="6"/>
      <c r="M31" s="2">
        <f t="shared" si="0"/>
        <v>2.0640000000130385</v>
      </c>
    </row>
    <row r="32" spans="1:17" x14ac:dyDescent="0.55000000000000004">
      <c r="A32" s="1">
        <v>1949</v>
      </c>
      <c r="B32" s="3">
        <v>4843</v>
      </c>
      <c r="C32" s="3">
        <v>31768</v>
      </c>
      <c r="D32" s="3">
        <v>153852</v>
      </c>
      <c r="E32" s="3"/>
      <c r="F32" s="3">
        <v>4781</v>
      </c>
      <c r="G32" s="3">
        <v>126725</v>
      </c>
      <c r="H32" s="3"/>
      <c r="I32" s="3">
        <v>31908</v>
      </c>
      <c r="J32" s="6">
        <v>1.2849999999999999</v>
      </c>
      <c r="M32" s="2">
        <f t="shared" si="0"/>
        <v>0.42399999999906868</v>
      </c>
      <c r="O32">
        <f t="shared" si="1"/>
        <v>0</v>
      </c>
    </row>
    <row r="33" spans="1:15" x14ac:dyDescent="0.55000000000000004">
      <c r="A33" s="7" t="s">
        <v>5</v>
      </c>
      <c r="B33" s="8">
        <v>5993</v>
      </c>
      <c r="C33" s="8">
        <v>26456</v>
      </c>
      <c r="D33" s="8">
        <v>158551</v>
      </c>
      <c r="E33" s="8"/>
      <c r="F33" s="8">
        <v>1979</v>
      </c>
      <c r="G33" s="8">
        <v>165080</v>
      </c>
      <c r="H33" s="8"/>
      <c r="I33" s="8"/>
      <c r="J33" s="9"/>
      <c r="K33" s="10"/>
      <c r="L33" s="10"/>
      <c r="M33" s="11">
        <f t="shared" si="0"/>
        <v>-0.19200000001001172</v>
      </c>
      <c r="N33" s="10"/>
      <c r="O33" s="10"/>
    </row>
    <row r="34" spans="1:15" x14ac:dyDescent="0.55000000000000004">
      <c r="A34" s="1">
        <v>1950</v>
      </c>
      <c r="B34" s="3">
        <v>5285</v>
      </c>
      <c r="C34" s="3">
        <v>30972</v>
      </c>
      <c r="D34" s="3">
        <v>163688</v>
      </c>
      <c r="E34" s="3"/>
      <c r="F34" s="3">
        <v>528</v>
      </c>
      <c r="G34" s="3">
        <v>114742</v>
      </c>
      <c r="H34" s="3"/>
      <c r="I34" s="3">
        <v>49474</v>
      </c>
      <c r="J34" s="6">
        <v>1.9159999999999999</v>
      </c>
      <c r="M34" s="2">
        <f t="shared" si="0"/>
        <v>-0.98000000001047738</v>
      </c>
      <c r="O34">
        <f t="shared" si="1"/>
        <v>0</v>
      </c>
    </row>
    <row r="35" spans="1:15" x14ac:dyDescent="0.55000000000000004">
      <c r="A35" s="1">
        <v>1951</v>
      </c>
      <c r="B35" s="3">
        <v>5296</v>
      </c>
      <c r="C35" s="3">
        <v>29509</v>
      </c>
      <c r="D35" s="3">
        <v>156280</v>
      </c>
      <c r="E35" s="3"/>
      <c r="F35" s="3">
        <v>205</v>
      </c>
      <c r="G35" s="3">
        <v>137186</v>
      </c>
      <c r="H35" s="3"/>
      <c r="I35" s="3">
        <v>19299</v>
      </c>
      <c r="J35" s="6">
        <v>0.72299999999999998</v>
      </c>
      <c r="M35" s="2">
        <f t="shared" si="0"/>
        <v>-0.33600000001024455</v>
      </c>
      <c r="O35">
        <f t="shared" si="1"/>
        <v>0</v>
      </c>
    </row>
    <row r="36" spans="1:15" x14ac:dyDescent="0.55000000000000004">
      <c r="A36" s="1">
        <v>1952</v>
      </c>
      <c r="B36" s="3">
        <v>5331</v>
      </c>
      <c r="C36" s="3">
        <v>30854</v>
      </c>
      <c r="D36" s="3">
        <v>164484</v>
      </c>
      <c r="E36" s="3"/>
      <c r="F36" s="3">
        <v>1111</v>
      </c>
      <c r="G36" s="3">
        <v>158416</v>
      </c>
      <c r="H36" s="3"/>
      <c r="I36" s="3">
        <v>7179</v>
      </c>
      <c r="J36" s="6">
        <v>0.26</v>
      </c>
      <c r="M36" s="2">
        <f t="shared" si="0"/>
        <v>-1.3260000000009313</v>
      </c>
      <c r="O36">
        <f t="shared" si="1"/>
        <v>0</v>
      </c>
    </row>
    <row r="37" spans="1:15" x14ac:dyDescent="0.55000000000000004">
      <c r="A37" s="1">
        <v>1953</v>
      </c>
      <c r="B37" s="3">
        <v>6309</v>
      </c>
      <c r="C37" s="3">
        <v>25482</v>
      </c>
      <c r="D37" s="3">
        <v>160765</v>
      </c>
      <c r="E37" s="3"/>
      <c r="F37" s="3">
        <v>47</v>
      </c>
      <c r="G37" s="3">
        <v>220694</v>
      </c>
      <c r="H37" s="3"/>
      <c r="I37" s="3"/>
      <c r="J37" s="6"/>
      <c r="M37" s="2">
        <f t="shared" si="0"/>
        <v>0.9379999999946449</v>
      </c>
    </row>
    <row r="38" spans="1:15" x14ac:dyDescent="0.55000000000000004">
      <c r="A38" s="1">
        <v>1954</v>
      </c>
      <c r="B38" s="3">
        <v>6421</v>
      </c>
      <c r="C38" s="3">
        <v>30822</v>
      </c>
      <c r="D38" s="3">
        <v>197907</v>
      </c>
      <c r="E38" s="3"/>
      <c r="F38" s="3">
        <v>32</v>
      </c>
      <c r="G38" s="3">
        <v>134054</v>
      </c>
      <c r="H38" s="3"/>
      <c r="I38" s="3">
        <v>63885</v>
      </c>
      <c r="J38" s="6">
        <v>2.165</v>
      </c>
      <c r="M38" s="2">
        <f t="shared" si="0"/>
        <v>1.0620000000053551</v>
      </c>
      <c r="O38">
        <f t="shared" si="1"/>
        <v>0</v>
      </c>
    </row>
    <row r="39" spans="1:15" x14ac:dyDescent="0.55000000000000004">
      <c r="A39" s="7" t="s">
        <v>6</v>
      </c>
      <c r="B39" s="8">
        <v>5728</v>
      </c>
      <c r="C39" s="8">
        <v>29439</v>
      </c>
      <c r="D39" s="8">
        <v>168625</v>
      </c>
      <c r="E39" s="8"/>
      <c r="F39" s="8">
        <v>385</v>
      </c>
      <c r="G39" s="8">
        <v>153018</v>
      </c>
      <c r="H39" s="8"/>
      <c r="I39" s="8">
        <v>15992</v>
      </c>
      <c r="J39" s="9">
        <v>0.57899999999999996</v>
      </c>
      <c r="K39" s="10"/>
      <c r="L39" s="10"/>
      <c r="M39" s="11">
        <f t="shared" si="0"/>
        <v>1.592000000004191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>
        <v>6903</v>
      </c>
      <c r="C40" s="3">
        <v>29888</v>
      </c>
      <c r="D40" s="3">
        <v>206318</v>
      </c>
      <c r="E40" s="3"/>
      <c r="F40" s="3">
        <v>56</v>
      </c>
      <c r="G40" s="3">
        <v>113473</v>
      </c>
      <c r="H40" s="3"/>
      <c r="I40" s="3">
        <v>92901</v>
      </c>
      <c r="J40" s="6">
        <v>3.0449999999999999</v>
      </c>
      <c r="M40" s="2">
        <f t="shared" si="0"/>
        <v>-1.135999999998603</v>
      </c>
      <c r="O40">
        <f t="shared" si="1"/>
        <v>0</v>
      </c>
    </row>
    <row r="41" spans="1:15" x14ac:dyDescent="0.55000000000000004">
      <c r="A41" s="1">
        <v>1956</v>
      </c>
      <c r="B41" s="3">
        <v>8934</v>
      </c>
      <c r="C41" s="3">
        <v>29916</v>
      </c>
      <c r="D41" s="3">
        <v>267272</v>
      </c>
      <c r="E41" s="3"/>
      <c r="F41" s="3">
        <v>1</v>
      </c>
      <c r="G41" s="3">
        <v>89553</v>
      </c>
      <c r="H41" s="3"/>
      <c r="I41" s="3">
        <v>177720</v>
      </c>
      <c r="J41" s="6">
        <v>5.6340000000000003</v>
      </c>
      <c r="M41" s="2">
        <f t="shared" si="0"/>
        <v>-2.4560000000055879</v>
      </c>
      <c r="O41">
        <f t="shared" si="1"/>
        <v>0</v>
      </c>
    </row>
    <row r="42" spans="1:15" x14ac:dyDescent="0.55000000000000004">
      <c r="A42" s="1">
        <v>1957</v>
      </c>
      <c r="B42" s="3">
        <v>8767</v>
      </c>
      <c r="C42" s="3">
        <v>29081</v>
      </c>
      <c r="D42" s="3">
        <v>254953</v>
      </c>
      <c r="E42" s="3"/>
      <c r="F42" s="3">
        <v>2</v>
      </c>
      <c r="G42" s="3">
        <v>119829</v>
      </c>
      <c r="H42" s="3"/>
      <c r="I42" s="3">
        <v>135126</v>
      </c>
      <c r="J42" s="6">
        <v>4.1429999999999998</v>
      </c>
      <c r="M42" s="2">
        <f t="shared" si="0"/>
        <v>0.12700000000768341</v>
      </c>
      <c r="O42">
        <f t="shared" si="1"/>
        <v>0</v>
      </c>
    </row>
    <row r="43" spans="1:15" x14ac:dyDescent="0.55000000000000004">
      <c r="A43" s="1">
        <v>1958</v>
      </c>
      <c r="B43" s="3">
        <v>8801</v>
      </c>
      <c r="C43" s="3">
        <v>31568</v>
      </c>
      <c r="D43" s="3">
        <v>277830</v>
      </c>
      <c r="E43" s="3"/>
      <c r="F43" s="3">
        <v>2</v>
      </c>
      <c r="G43" s="3">
        <v>109236</v>
      </c>
      <c r="H43" s="3"/>
      <c r="I43" s="3">
        <v>168596</v>
      </c>
      <c r="J43" s="6">
        <v>5</v>
      </c>
      <c r="M43" s="2">
        <f t="shared" si="0"/>
        <v>-3.2000000006519258E-2</v>
      </c>
      <c r="O43">
        <f t="shared" si="1"/>
        <v>0</v>
      </c>
    </row>
    <row r="44" spans="1:15" x14ac:dyDescent="0.55000000000000004">
      <c r="A44" s="1">
        <v>1959</v>
      </c>
      <c r="B44" s="3">
        <v>8436</v>
      </c>
      <c r="C44" s="3">
        <v>31871</v>
      </c>
      <c r="D44" s="3">
        <v>268866</v>
      </c>
      <c r="E44" s="3"/>
      <c r="F44" s="3">
        <v>1</v>
      </c>
      <c r="G44" s="3">
        <v>151210</v>
      </c>
      <c r="H44" s="3"/>
      <c r="I44" s="3">
        <v>117657</v>
      </c>
      <c r="J44" s="6">
        <v>3.375</v>
      </c>
      <c r="M44" s="2">
        <f t="shared" si="0"/>
        <v>-2.2440000000060536</v>
      </c>
      <c r="O44">
        <f t="shared" si="1"/>
        <v>0</v>
      </c>
    </row>
    <row r="45" spans="1:15" x14ac:dyDescent="0.55000000000000004">
      <c r="A45" s="7" t="s">
        <v>7</v>
      </c>
      <c r="B45" s="8">
        <v>8368</v>
      </c>
      <c r="C45" s="8">
        <v>30479</v>
      </c>
      <c r="D45" s="8">
        <v>255048</v>
      </c>
      <c r="E45" s="8"/>
      <c r="F45" s="8">
        <v>12</v>
      </c>
      <c r="G45" s="8">
        <v>116660</v>
      </c>
      <c r="H45" s="8"/>
      <c r="I45" s="8">
        <v>138400</v>
      </c>
      <c r="J45" s="9">
        <v>4.2389999999999999</v>
      </c>
      <c r="K45" s="10"/>
      <c r="L45" s="10"/>
      <c r="M45" s="11">
        <f t="shared" si="0"/>
        <v>0.27199999999720603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8289</v>
      </c>
      <c r="C46" s="3">
        <v>33291</v>
      </c>
      <c r="D46" s="3">
        <v>275949</v>
      </c>
      <c r="E46" s="3"/>
      <c r="F46" s="3">
        <v>1</v>
      </c>
      <c r="G46" s="3">
        <v>118276</v>
      </c>
      <c r="H46" s="3"/>
      <c r="I46" s="3">
        <v>157674</v>
      </c>
      <c r="J46" s="6">
        <v>4.3739999999999997</v>
      </c>
      <c r="M46" s="2">
        <f t="shared" si="0"/>
        <v>9.8999999987427145E-2</v>
      </c>
      <c r="O46">
        <f t="shared" si="1"/>
        <v>0</v>
      </c>
    </row>
    <row r="47" spans="1:15" x14ac:dyDescent="0.55000000000000004">
      <c r="A47" s="1">
        <v>1961</v>
      </c>
      <c r="B47" s="3">
        <v>7130</v>
      </c>
      <c r="C47" s="3">
        <v>32543</v>
      </c>
      <c r="D47" s="3">
        <v>232033</v>
      </c>
      <c r="E47" s="3"/>
      <c r="F47" s="3">
        <v>1</v>
      </c>
      <c r="G47" s="3">
        <v>103019</v>
      </c>
      <c r="H47" s="3"/>
      <c r="I47" s="3">
        <v>129015</v>
      </c>
      <c r="J47" s="6">
        <v>3.4620000000000002</v>
      </c>
      <c r="M47" s="2">
        <f t="shared" si="0"/>
        <v>-1.4100000000034925</v>
      </c>
      <c r="O47">
        <f t="shared" si="1"/>
        <v>0</v>
      </c>
    </row>
    <row r="48" spans="1:15" x14ac:dyDescent="0.55000000000000004">
      <c r="A48" s="1">
        <v>1962</v>
      </c>
      <c r="B48" s="3">
        <v>6286</v>
      </c>
      <c r="C48" s="3">
        <v>32110</v>
      </c>
      <c r="D48" s="3">
        <v>201845</v>
      </c>
      <c r="E48" s="3"/>
      <c r="F48" s="3"/>
      <c r="G48" s="3">
        <v>38898</v>
      </c>
      <c r="H48" s="3"/>
      <c r="I48" s="3">
        <v>162947</v>
      </c>
      <c r="J48" s="6">
        <v>4.2279999999999998</v>
      </c>
      <c r="M48" s="2">
        <f t="shared" si="0"/>
        <v>-1.5400000000081491</v>
      </c>
      <c r="O48">
        <f t="shared" si="1"/>
        <v>0</v>
      </c>
    </row>
    <row r="49" spans="1:15" x14ac:dyDescent="0.55000000000000004">
      <c r="A49" s="1">
        <v>1963</v>
      </c>
      <c r="B49" s="3">
        <v>2544</v>
      </c>
      <c r="C49" s="3">
        <v>36119</v>
      </c>
      <c r="D49" s="3">
        <v>91888</v>
      </c>
      <c r="E49" s="3"/>
      <c r="F49" s="3">
        <v>2</v>
      </c>
      <c r="G49" s="3">
        <v>22255</v>
      </c>
      <c r="H49" s="3"/>
      <c r="I49" s="3">
        <v>69635</v>
      </c>
      <c r="J49" s="6">
        <v>1.7470000000000001</v>
      </c>
      <c r="M49" s="2">
        <f t="shared" si="0"/>
        <v>-1.2639999999955762</v>
      </c>
      <c r="O49">
        <f t="shared" si="1"/>
        <v>0</v>
      </c>
    </row>
    <row r="50" spans="1:15" x14ac:dyDescent="0.55000000000000004">
      <c r="A50" s="1">
        <v>1964</v>
      </c>
      <c r="B50" s="3">
        <v>2580</v>
      </c>
      <c r="C50" s="3">
        <v>34384</v>
      </c>
      <c r="D50" s="3">
        <v>90000</v>
      </c>
      <c r="E50" s="3"/>
      <c r="F50" s="3"/>
      <c r="G50" s="3">
        <v>17400</v>
      </c>
      <c r="H50" s="3"/>
      <c r="I50" s="3">
        <v>72600</v>
      </c>
      <c r="J50" s="6">
        <v>1.76</v>
      </c>
      <c r="M50" s="2">
        <f t="shared" si="0"/>
        <v>-1289.2799999999988</v>
      </c>
      <c r="O50">
        <f t="shared" si="1"/>
        <v>0</v>
      </c>
    </row>
    <row r="51" spans="1:15" x14ac:dyDescent="0.55000000000000004">
      <c r="A51" s="7" t="s">
        <v>8</v>
      </c>
      <c r="B51" s="8">
        <v>5366</v>
      </c>
      <c r="C51" s="8">
        <v>33236</v>
      </c>
      <c r="D51" s="8">
        <v>178343</v>
      </c>
      <c r="E51" s="8"/>
      <c r="F51" s="8">
        <v>1</v>
      </c>
      <c r="G51" s="8">
        <v>59970</v>
      </c>
      <c r="H51" s="8"/>
      <c r="I51" s="8">
        <v>118374</v>
      </c>
      <c r="J51" s="9">
        <v>4.1399999999999997</v>
      </c>
      <c r="K51" s="10"/>
      <c r="L51" s="10"/>
      <c r="M51" s="11">
        <f t="shared" si="0"/>
        <v>1.3759999999892898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>
        <v>2601</v>
      </c>
      <c r="C52" s="3">
        <v>36000</v>
      </c>
      <c r="D52" s="3">
        <v>93636</v>
      </c>
      <c r="E52" s="3"/>
      <c r="F52" s="3">
        <v>10</v>
      </c>
      <c r="G52" s="3">
        <v>38605</v>
      </c>
      <c r="H52" s="3"/>
      <c r="I52" s="3">
        <v>55041</v>
      </c>
      <c r="J52" s="6">
        <v>1.232</v>
      </c>
      <c r="M52" s="2">
        <f t="shared" si="0"/>
        <v>0</v>
      </c>
      <c r="O52">
        <f t="shared" si="1"/>
        <v>0</v>
      </c>
    </row>
    <row r="53" spans="1:15" x14ac:dyDescent="0.55000000000000004">
      <c r="A53" s="1">
        <v>1966</v>
      </c>
      <c r="B53" s="3">
        <v>2650</v>
      </c>
      <c r="C53" s="3">
        <v>36000</v>
      </c>
      <c r="D53" s="3">
        <v>95400</v>
      </c>
      <c r="E53" s="3"/>
      <c r="F53" s="3">
        <v>10</v>
      </c>
      <c r="G53" s="3">
        <v>22196</v>
      </c>
      <c r="H53" s="3"/>
      <c r="I53" s="3">
        <v>73214</v>
      </c>
      <c r="J53" s="6">
        <v>1.6579999999999999</v>
      </c>
      <c r="M53" s="2">
        <f t="shared" si="0"/>
        <v>0</v>
      </c>
      <c r="O53">
        <f t="shared" si="1"/>
        <v>0</v>
      </c>
    </row>
    <row r="54" spans="1:15" x14ac:dyDescent="0.55000000000000004">
      <c r="A54" s="1">
        <v>1967</v>
      </c>
      <c r="B54" s="3">
        <v>2404</v>
      </c>
      <c r="C54" s="3">
        <v>27977</v>
      </c>
      <c r="D54" s="3">
        <v>67257</v>
      </c>
      <c r="E54" s="3"/>
      <c r="F54" s="3"/>
      <c r="G54" s="3">
        <v>70314</v>
      </c>
      <c r="H54" s="3"/>
      <c r="I54" s="3"/>
      <c r="J54" s="6"/>
      <c r="M54" s="2">
        <f t="shared" si="0"/>
        <v>-0.29200000000128057</v>
      </c>
    </row>
    <row r="55" spans="1:15" x14ac:dyDescent="0.55000000000000004">
      <c r="A55" s="1">
        <v>1968</v>
      </c>
      <c r="B55" s="3">
        <v>2193</v>
      </c>
      <c r="C55" s="3">
        <v>27027</v>
      </c>
      <c r="D55" s="3">
        <v>59270</v>
      </c>
      <c r="E55" s="3"/>
      <c r="F55" s="3">
        <v>4251</v>
      </c>
      <c r="G55" s="3">
        <v>53571</v>
      </c>
      <c r="H55" s="3"/>
      <c r="I55" s="3">
        <v>9950</v>
      </c>
      <c r="J55" s="6">
        <v>0.21099999999999999</v>
      </c>
      <c r="M55" s="2">
        <f t="shared" si="0"/>
        <v>0.21100000000296859</v>
      </c>
      <c r="O55">
        <f t="shared" si="1"/>
        <v>0</v>
      </c>
    </row>
    <row r="56" spans="1:15" x14ac:dyDescent="0.55000000000000004">
      <c r="A56" s="1">
        <v>1969</v>
      </c>
      <c r="B56" s="3">
        <v>2060</v>
      </c>
      <c r="C56" s="3">
        <v>25000</v>
      </c>
      <c r="D56" s="3">
        <v>51500</v>
      </c>
      <c r="E56" s="3"/>
      <c r="F56" s="3">
        <v>17</v>
      </c>
      <c r="G56" s="3">
        <v>17921</v>
      </c>
      <c r="H56" s="3"/>
      <c r="I56" s="3">
        <v>33596</v>
      </c>
      <c r="J56" s="6">
        <v>0.68700000000000006</v>
      </c>
      <c r="M56" s="2">
        <f t="shared" si="0"/>
        <v>0</v>
      </c>
      <c r="O56">
        <f t="shared" si="1"/>
        <v>0</v>
      </c>
    </row>
    <row r="57" spans="1:15" x14ac:dyDescent="0.55000000000000004">
      <c r="A57" s="7" t="s">
        <v>10</v>
      </c>
      <c r="B57" s="8">
        <v>2382</v>
      </c>
      <c r="C57" s="8">
        <v>30820</v>
      </c>
      <c r="D57" s="8">
        <v>73413</v>
      </c>
      <c r="E57" s="8"/>
      <c r="F57" s="8">
        <v>858</v>
      </c>
      <c r="G57" s="8">
        <v>40521</v>
      </c>
      <c r="H57" s="8"/>
      <c r="I57" s="8">
        <v>33749</v>
      </c>
      <c r="J57" s="9">
        <v>0.73799999999999999</v>
      </c>
      <c r="K57" s="10"/>
      <c r="L57" s="10"/>
      <c r="M57" s="11">
        <f t="shared" si="0"/>
        <v>0.24000000000523869</v>
      </c>
      <c r="N57" s="10"/>
      <c r="O57" s="10">
        <f t="shared" si="1"/>
        <v>1</v>
      </c>
    </row>
    <row r="58" spans="1:15" x14ac:dyDescent="0.55000000000000004">
      <c r="A58" s="1">
        <v>1970</v>
      </c>
      <c r="B58" s="3">
        <v>1167</v>
      </c>
      <c r="C58" s="3">
        <v>42125</v>
      </c>
      <c r="D58" s="3">
        <v>49161</v>
      </c>
      <c r="E58" s="3"/>
      <c r="F58" s="3">
        <v>7581</v>
      </c>
      <c r="G58" s="3">
        <v>22660</v>
      </c>
      <c r="H58" s="3"/>
      <c r="I58" s="3">
        <v>34082</v>
      </c>
      <c r="J58" s="6">
        <v>0.67200000000000004</v>
      </c>
      <c r="M58" s="2">
        <f t="shared" si="0"/>
        <v>-1.125</v>
      </c>
      <c r="O58">
        <f t="shared" si="1"/>
        <v>0</v>
      </c>
    </row>
    <row r="59" spans="1:15" x14ac:dyDescent="0.55000000000000004">
      <c r="A59" s="1">
        <v>1971</v>
      </c>
      <c r="B59" s="3">
        <v>1573</v>
      </c>
      <c r="C59" s="3">
        <v>42594</v>
      </c>
      <c r="D59" s="3">
        <v>67000</v>
      </c>
      <c r="E59" s="3"/>
      <c r="F59" s="3">
        <v>15598</v>
      </c>
      <c r="G59" s="3">
        <v>22626</v>
      </c>
      <c r="H59" s="3"/>
      <c r="I59" s="3">
        <v>59972</v>
      </c>
      <c r="J59" s="6">
        <v>1.1419999999999999</v>
      </c>
      <c r="M59" s="2">
        <f t="shared" si="0"/>
        <v>0.36199999999371357</v>
      </c>
      <c r="O59">
        <f t="shared" si="1"/>
        <v>0</v>
      </c>
    </row>
    <row r="60" spans="1:15" x14ac:dyDescent="0.55000000000000004">
      <c r="A60" s="1">
        <v>1972</v>
      </c>
      <c r="B60" s="3">
        <v>1577</v>
      </c>
      <c r="C60" s="3">
        <v>29169</v>
      </c>
      <c r="D60" s="3">
        <v>46000</v>
      </c>
      <c r="E60" s="3"/>
      <c r="F60" s="3">
        <v>8862</v>
      </c>
      <c r="G60" s="3">
        <v>29195</v>
      </c>
      <c r="H60" s="3"/>
      <c r="I60" s="3">
        <v>25667</v>
      </c>
      <c r="J60" s="6">
        <v>0.47199999999999998</v>
      </c>
      <c r="M60" s="2">
        <f t="shared" si="0"/>
        <v>-0.48700000000098953</v>
      </c>
      <c r="O60">
        <f t="shared" si="1"/>
        <v>0</v>
      </c>
    </row>
    <row r="61" spans="1:15" x14ac:dyDescent="0.55000000000000004">
      <c r="A61" s="1">
        <v>1973</v>
      </c>
      <c r="B61" s="3">
        <v>1460</v>
      </c>
      <c r="C61" s="3">
        <v>30137</v>
      </c>
      <c r="D61" s="3">
        <v>44000</v>
      </c>
      <c r="E61" s="3"/>
      <c r="F61" s="3">
        <v>12612</v>
      </c>
      <c r="G61" s="3">
        <v>30777</v>
      </c>
      <c r="H61" s="3"/>
      <c r="I61" s="3">
        <v>25835</v>
      </c>
      <c r="J61" s="6">
        <v>0.46</v>
      </c>
      <c r="M61" s="2">
        <f t="shared" si="0"/>
        <v>1.9999999996798579E-2</v>
      </c>
      <c r="O61">
        <f t="shared" si="1"/>
        <v>0</v>
      </c>
    </row>
    <row r="62" spans="1:15" x14ac:dyDescent="0.55000000000000004">
      <c r="A62" s="1">
        <v>1974</v>
      </c>
      <c r="B62" s="3">
        <v>850</v>
      </c>
      <c r="C62" s="3">
        <v>34118</v>
      </c>
      <c r="D62" s="3">
        <v>29000</v>
      </c>
      <c r="E62" s="3"/>
      <c r="F62" s="3">
        <v>230</v>
      </c>
      <c r="G62" s="3">
        <v>290520</v>
      </c>
      <c r="H62" s="3"/>
      <c r="I62" s="3"/>
      <c r="J62" s="6"/>
      <c r="M62" s="2">
        <f t="shared" si="0"/>
        <v>0.2999999999992724</v>
      </c>
    </row>
    <row r="63" spans="1:15" x14ac:dyDescent="0.55000000000000004">
      <c r="A63" s="7" t="s">
        <v>11</v>
      </c>
      <c r="B63" s="8">
        <v>1325</v>
      </c>
      <c r="C63" s="8">
        <v>35496</v>
      </c>
      <c r="D63" s="8">
        <v>47032</v>
      </c>
      <c r="E63" s="8"/>
      <c r="F63" s="8">
        <v>8987</v>
      </c>
      <c r="G63" s="8">
        <v>79156</v>
      </c>
      <c r="H63" s="8"/>
      <c r="I63" s="8"/>
      <c r="J63" s="9"/>
      <c r="K63" s="10"/>
      <c r="L63" s="10"/>
      <c r="M63" s="11">
        <f t="shared" si="0"/>
        <v>0.19999999999708962</v>
      </c>
      <c r="N63" s="10"/>
      <c r="O63" s="10"/>
    </row>
    <row r="64" spans="1:15" x14ac:dyDescent="0.55000000000000004">
      <c r="A64" s="1">
        <v>1975</v>
      </c>
      <c r="B64" s="3"/>
      <c r="C64" s="3"/>
      <c r="D64" s="3"/>
      <c r="E64" s="3"/>
      <c r="F64" s="3"/>
      <c r="G64" s="3"/>
      <c r="H64" s="3"/>
      <c r="I64" s="3"/>
      <c r="J64" s="6"/>
      <c r="M64" s="2">
        <f t="shared" si="0"/>
        <v>0</v>
      </c>
      <c r="O64">
        <f t="shared" si="1"/>
        <v>0</v>
      </c>
    </row>
    <row r="65" spans="1:15" x14ac:dyDescent="0.55000000000000004">
      <c r="A65" s="1">
        <v>1976</v>
      </c>
      <c r="B65" s="3"/>
      <c r="C65" s="3"/>
      <c r="D65" s="3"/>
      <c r="E65" s="3"/>
      <c r="F65" s="3"/>
      <c r="G65" s="3"/>
      <c r="H65" s="3"/>
      <c r="I65" s="3"/>
      <c r="J65" s="6"/>
      <c r="M65" s="2">
        <f t="shared" si="0"/>
        <v>0</v>
      </c>
      <c r="O65">
        <f t="shared" si="1"/>
        <v>0</v>
      </c>
    </row>
    <row r="66" spans="1:15" x14ac:dyDescent="0.55000000000000004">
      <c r="A66" s="1">
        <v>1977</v>
      </c>
      <c r="B66" s="3"/>
      <c r="C66" s="3"/>
      <c r="D66" s="3"/>
      <c r="E66" s="3"/>
      <c r="F66" s="3"/>
      <c r="G66" s="3"/>
      <c r="H66" s="3"/>
      <c r="I66" s="3"/>
      <c r="J66" s="6"/>
      <c r="M66" s="2">
        <f t="shared" si="0"/>
        <v>0</v>
      </c>
      <c r="O66">
        <f t="shared" si="1"/>
        <v>0</v>
      </c>
    </row>
    <row r="67" spans="1:15" x14ac:dyDescent="0.55000000000000004">
      <c r="A67" s="1">
        <v>1978</v>
      </c>
      <c r="B67" s="3"/>
      <c r="C67" s="3"/>
      <c r="D67" s="3"/>
      <c r="E67" s="3"/>
      <c r="F67" s="3"/>
      <c r="G67" s="3"/>
      <c r="H67" s="3"/>
      <c r="I67" s="3"/>
      <c r="J67" s="6"/>
      <c r="M67" s="2">
        <f t="shared" si="0"/>
        <v>0</v>
      </c>
      <c r="O67">
        <f t="shared" si="1"/>
        <v>0</v>
      </c>
    </row>
    <row r="68" spans="1:15" x14ac:dyDescent="0.55000000000000004">
      <c r="A68" s="1">
        <v>1979</v>
      </c>
      <c r="B68" s="3"/>
      <c r="C68" s="3"/>
      <c r="D68" s="3"/>
      <c r="E68" s="3"/>
      <c r="F68" s="3"/>
      <c r="G68" s="3"/>
      <c r="H68" s="3"/>
      <c r="I68" s="3"/>
      <c r="J68" s="6"/>
      <c r="M68" s="2">
        <f t="shared" si="0"/>
        <v>0</v>
      </c>
      <c r="O68">
        <f t="shared" si="1"/>
        <v>0</v>
      </c>
    </row>
    <row r="69" spans="1:15" x14ac:dyDescent="0.55000000000000004">
      <c r="A69" s="7" t="s">
        <v>9</v>
      </c>
      <c r="B69" s="8"/>
      <c r="C69" s="8"/>
      <c r="D69" s="8"/>
      <c r="E69" s="8"/>
      <c r="F69" s="8"/>
      <c r="G69" s="8"/>
      <c r="H69" s="8"/>
      <c r="I69" s="8"/>
      <c r="J69" s="9"/>
      <c r="K69" s="10"/>
      <c r="L69" s="10"/>
      <c r="M69" s="11">
        <f t="shared" ref="M69:M72" si="2">B69*C69/1000 -D69</f>
        <v>0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/>
      <c r="C70" s="3"/>
      <c r="D70" s="3"/>
      <c r="E70" s="3"/>
      <c r="F70" s="3"/>
      <c r="G70" s="3"/>
      <c r="H70" s="3"/>
      <c r="I70" s="5"/>
      <c r="J70" s="6"/>
      <c r="M70" s="2">
        <f t="shared" si="2"/>
        <v>0</v>
      </c>
      <c r="O70">
        <f t="shared" si="3"/>
        <v>0</v>
      </c>
    </row>
    <row r="71" spans="1:15" x14ac:dyDescent="0.55000000000000004">
      <c r="A71" s="1">
        <v>1981</v>
      </c>
      <c r="B71" s="3"/>
      <c r="C71" s="3"/>
      <c r="D71" s="3"/>
      <c r="E71" s="3"/>
      <c r="F71" s="3"/>
      <c r="G71" s="3"/>
      <c r="H71" s="3"/>
      <c r="I71" s="3"/>
      <c r="J71" s="6"/>
      <c r="M71" s="2">
        <f t="shared" si="2"/>
        <v>0</v>
      </c>
      <c r="O71">
        <f t="shared" si="3"/>
        <v>0</v>
      </c>
    </row>
    <row r="72" spans="1:15" x14ac:dyDescent="0.55000000000000004">
      <c r="A72" s="1">
        <v>1982</v>
      </c>
      <c r="B72" s="3"/>
      <c r="C72" s="3"/>
      <c r="D72" s="3"/>
      <c r="E72" s="3"/>
      <c r="F72" s="3"/>
      <c r="G72" s="3"/>
      <c r="H72" s="3"/>
      <c r="I72" s="3"/>
      <c r="J72" s="6"/>
      <c r="M72" s="2">
        <f t="shared" si="2"/>
        <v>0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Template</vt:lpstr>
      <vt:lpstr>TAMARINDO</vt:lpstr>
      <vt:lpstr>TEJOCOTE</vt:lpstr>
      <vt:lpstr>TORONJA</vt:lpstr>
      <vt:lpstr>UVA</vt:lpstr>
      <vt:lpstr>VAINILLA BENEFICIADA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2024-08-07T16:29:29Z</dcterms:created>
  <dcterms:modified xsi:type="dcterms:W3CDTF">2024-10-30T02:48:17Z</dcterms:modified>
</cp:coreProperties>
</file>