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RosBRIS\results\"/>
    </mc:Choice>
  </mc:AlternateContent>
  <xr:revisionPtr revIDLastSave="0" documentId="13_ncr:1_{E7CF2E61-7477-4006-904E-05746D9DF802}" xr6:coauthVersionLast="45" xr6:coauthVersionMax="45" xr10:uidLastSave="{00000000-0000-0000-0000-000000000000}"/>
  <bookViews>
    <workbookView xWindow="8790" yWindow="2265" windowWidth="25905" windowHeight="21255" xr2:uid="{4AA5B074-0269-430E-8786-510EFB6F338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D62" i="1"/>
  <c r="D41" i="1"/>
  <c r="D20" i="1"/>
  <c r="A62" i="1"/>
  <c r="A41" i="1"/>
  <c r="A20" i="1"/>
</calcChain>
</file>

<file path=xl/sharedStrings.xml><?xml version="1.0" encoding="utf-8"?>
<sst xmlns="http://schemas.openxmlformats.org/spreadsheetml/2006/main" count="52" uniqueCount="20">
  <si>
    <t>Неблагоприятные реакции на лекарственные и другие вещества</t>
  </si>
  <si>
    <t>Все другие повреждения</t>
  </si>
  <si>
    <t>Несчастные случаи, связанные с мототранспортом</t>
  </si>
  <si>
    <t>Случайные отравления алкоголем</t>
  </si>
  <si>
    <t>Другие случайные отравления</t>
  </si>
  <si>
    <t>Несчастные случаи во время лечения</t>
  </si>
  <si>
    <t>Несчастные случаи, вызванные огнем</t>
  </si>
  <si>
    <t>Случайное утопление и погружение в воду</t>
  </si>
  <si>
    <t>Случайное механическое удушение, закупорка дыхательных путей</t>
  </si>
  <si>
    <t>Несчастные случаи, вызванные огнестрельным оружием</t>
  </si>
  <si>
    <t>Несчастные случаи, вызванные электрическим током</t>
  </si>
  <si>
    <t>Другие несчастные случаи</t>
  </si>
  <si>
    <t>Самоубийство и самоповреждение</t>
  </si>
  <si>
    <t>Убийства и преднамеренные повреждения, нанесенные другим лицом и предусмотренные законом вмешательства</t>
  </si>
  <si>
    <t>Повреждения без уточнения их случайного или преднамеренного характера</t>
  </si>
  <si>
    <t>Оба пола</t>
  </si>
  <si>
    <t>Мужчины</t>
  </si>
  <si>
    <t>Женщины</t>
  </si>
  <si>
    <t>Травмы</t>
  </si>
  <si>
    <t>% причины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</si>
</sst>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2" borderId="0" xfId="0" applyFont="1" applyFill="1"/>
    <xf numFmtId="0" fontId="0" fillId="2" borderId="0" xfId="0" applyFill="1"/>
    <xf numFmtId="3" fontId="0" fillId="2" borderId="0" xfId="0" applyNumberFormat="1" applyFill="1"/>
    <xf numFmtId="2" fontId="0" fillId="0" borderId="0" xfId="0" applyNumberFormat="1"/>
    <xf numFmtId="0" fontId="0" fillId="2" borderId="0" xfId="0" applyFill="1" applyAlignment="1">
      <alignment horizontal="center"/>
    </xf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F0746-641B-49AD-81F7-E7E4BD2274DB}">
  <dimension ref="A1:M72"/>
  <sheetViews>
    <sheetView tabSelected="1" workbookViewId="0"/>
  </sheetViews>
  <sheetFormatPr defaultRowHeight="15" x14ac:dyDescent="0.25"/>
  <cols>
    <col min="3" max="3" width="111.7109375" customWidth="1"/>
    <col min="4" max="4" width="10.140625" bestFit="1" customWidth="1"/>
    <col min="5" max="5" width="26.5703125" customWidth="1"/>
  </cols>
  <sheetData>
    <row r="1" spans="1:13" x14ac:dyDescent="0.25">
      <c r="A1" s="2" t="s">
        <v>15</v>
      </c>
      <c r="B1" s="3"/>
      <c r="C1" s="3"/>
      <c r="D1" s="4">
        <v>84686769</v>
      </c>
      <c r="E1" s="6" t="s">
        <v>19</v>
      </c>
      <c r="F1" s="3"/>
      <c r="G1" s="3"/>
      <c r="H1" s="3"/>
      <c r="I1" s="3"/>
      <c r="J1" s="3"/>
      <c r="K1" s="3"/>
      <c r="L1" s="3"/>
      <c r="M1" s="3"/>
    </row>
    <row r="3" spans="1:13" x14ac:dyDescent="0.25">
      <c r="A3" s="1">
        <v>1204327</v>
      </c>
      <c r="C3" t="s">
        <v>12</v>
      </c>
      <c r="E3" s="5">
        <f>100*A3/$A$20</f>
        <v>18.476708332297754</v>
      </c>
    </row>
    <row r="4" spans="1:13" x14ac:dyDescent="0.25">
      <c r="A4" s="1">
        <v>1036719</v>
      </c>
      <c r="C4" t="s">
        <v>2</v>
      </c>
      <c r="E4" s="5">
        <f t="shared" ref="E4:E17" si="0">100*A4/$A$20</f>
        <v>15.905277043154719</v>
      </c>
    </row>
    <row r="5" spans="1:13" x14ac:dyDescent="0.25">
      <c r="A5" s="1">
        <v>608791</v>
      </c>
      <c r="C5" t="s">
        <v>18</v>
      </c>
      <c r="E5" s="5">
        <f t="shared" si="0"/>
        <v>9.3400328501543868</v>
      </c>
    </row>
    <row r="6" spans="1:13" x14ac:dyDescent="0.25">
      <c r="A6" s="1">
        <v>595235</v>
      </c>
      <c r="C6" t="s">
        <v>11</v>
      </c>
      <c r="E6" s="5">
        <f t="shared" si="0"/>
        <v>9.1320575592635986</v>
      </c>
    </row>
    <row r="7" spans="1:13" x14ac:dyDescent="0.25">
      <c r="A7" s="1">
        <v>591185</v>
      </c>
      <c r="C7" t="s">
        <v>3</v>
      </c>
      <c r="E7" s="5">
        <f t="shared" si="0"/>
        <v>9.069922716529188</v>
      </c>
    </row>
    <row r="8" spans="1:13" x14ac:dyDescent="0.25">
      <c r="A8" s="1">
        <v>448547</v>
      </c>
      <c r="C8" t="s">
        <v>7</v>
      </c>
      <c r="E8" s="5">
        <f t="shared" si="0"/>
        <v>6.8815795812326384</v>
      </c>
    </row>
    <row r="9" spans="1:13" x14ac:dyDescent="0.25">
      <c r="A9" s="1">
        <v>425094</v>
      </c>
      <c r="C9" t="s">
        <v>13</v>
      </c>
      <c r="E9" s="5">
        <f t="shared" si="0"/>
        <v>6.521765145022723</v>
      </c>
    </row>
    <row r="10" spans="1:13" x14ac:dyDescent="0.25">
      <c r="A10" s="1">
        <v>398527</v>
      </c>
      <c r="C10" t="s">
        <v>1</v>
      </c>
      <c r="E10" s="5">
        <f t="shared" si="0"/>
        <v>6.1141759186214593</v>
      </c>
    </row>
    <row r="11" spans="1:13" x14ac:dyDescent="0.25">
      <c r="A11" s="1">
        <v>321469</v>
      </c>
      <c r="C11" t="s">
        <v>4</v>
      </c>
      <c r="E11" s="5">
        <f t="shared" si="0"/>
        <v>4.9319569775280518</v>
      </c>
    </row>
    <row r="12" spans="1:13" x14ac:dyDescent="0.25">
      <c r="A12" s="1">
        <v>252614</v>
      </c>
      <c r="C12" t="s">
        <v>14</v>
      </c>
      <c r="E12" s="5">
        <f t="shared" si="0"/>
        <v>3.875587941360664</v>
      </c>
    </row>
    <row r="13" spans="1:13" x14ac:dyDescent="0.25">
      <c r="A13" s="1">
        <v>197086</v>
      </c>
      <c r="C13" t="s">
        <v>0</v>
      </c>
      <c r="E13" s="5">
        <f t="shared" si="0"/>
        <v>3.0236808926306851</v>
      </c>
    </row>
    <row r="14" spans="1:13" x14ac:dyDescent="0.25">
      <c r="A14" s="1">
        <v>165876</v>
      </c>
      <c r="C14" t="s">
        <v>8</v>
      </c>
      <c r="E14" s="5">
        <f t="shared" si="0"/>
        <v>2.5448590551637738</v>
      </c>
    </row>
    <row r="15" spans="1:13" x14ac:dyDescent="0.25">
      <c r="A15" s="1">
        <v>163244</v>
      </c>
      <c r="C15" t="s">
        <v>6</v>
      </c>
      <c r="E15" s="5">
        <f t="shared" si="0"/>
        <v>2.5044790783546449</v>
      </c>
    </row>
    <row r="16" spans="1:13" x14ac:dyDescent="0.25">
      <c r="A16" s="1">
        <v>80404</v>
      </c>
      <c r="C16" t="s">
        <v>10</v>
      </c>
      <c r="E16" s="5">
        <f t="shared" si="0"/>
        <v>1.233553060547566</v>
      </c>
    </row>
    <row r="17" spans="1:13" x14ac:dyDescent="0.25">
      <c r="A17" s="1">
        <v>20160</v>
      </c>
      <c r="C17" t="s">
        <v>9</v>
      </c>
      <c r="E17" s="5">
        <f t="shared" si="0"/>
        <v>0.30929343938907183</v>
      </c>
    </row>
    <row r="18" spans="1:13" x14ac:dyDescent="0.25">
      <c r="A18" s="1">
        <v>8804</v>
      </c>
      <c r="C18" t="s">
        <v>5</v>
      </c>
      <c r="E18" s="5"/>
    </row>
    <row r="19" spans="1:13" x14ac:dyDescent="0.25">
      <c r="A19" s="1"/>
      <c r="E19" s="5"/>
    </row>
    <row r="20" spans="1:13" x14ac:dyDescent="0.25">
      <c r="A20" s="1">
        <f>SUM(A3:A18)</f>
        <v>6518082</v>
      </c>
      <c r="D20" s="5">
        <f>100*A20/D1</f>
        <v>7.6966946277050665</v>
      </c>
      <c r="E20" s="5"/>
    </row>
    <row r="21" spans="1:13" x14ac:dyDescent="0.25">
      <c r="E21" s="5"/>
    </row>
    <row r="22" spans="1:13" x14ac:dyDescent="0.25">
      <c r="A22" s="2" t="s">
        <v>16</v>
      </c>
      <c r="B22" s="3"/>
      <c r="C22" s="3"/>
      <c r="D22" s="4">
        <v>41400451</v>
      </c>
      <c r="E22" s="7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E23" s="5"/>
    </row>
    <row r="24" spans="1:13" x14ac:dyDescent="0.25">
      <c r="A24" s="1">
        <v>948140</v>
      </c>
      <c r="C24" t="s">
        <v>12</v>
      </c>
      <c r="E24" s="5">
        <f>100*A24/$A$41</f>
        <v>18.795754610474866</v>
      </c>
    </row>
    <row r="25" spans="1:13" x14ac:dyDescent="0.25">
      <c r="A25" s="1">
        <v>818240</v>
      </c>
      <c r="C25" t="s">
        <v>2</v>
      </c>
      <c r="E25" s="5">
        <f t="shared" ref="E25:E39" si="1">100*A25/$A$41</f>
        <v>16.220640678038006</v>
      </c>
    </row>
    <row r="26" spans="1:13" x14ac:dyDescent="0.25">
      <c r="A26" s="1">
        <v>467694</v>
      </c>
      <c r="C26" t="s">
        <v>3</v>
      </c>
      <c r="E26" s="5">
        <f t="shared" si="1"/>
        <v>9.2714806429339891</v>
      </c>
    </row>
    <row r="27" spans="1:13" x14ac:dyDescent="0.25">
      <c r="A27" s="1">
        <v>458937</v>
      </c>
      <c r="C27" t="s">
        <v>11</v>
      </c>
      <c r="E27" s="5">
        <f t="shared" si="1"/>
        <v>9.0978834704447689</v>
      </c>
    </row>
    <row r="28" spans="1:13" x14ac:dyDescent="0.25">
      <c r="A28" s="1">
        <v>454565</v>
      </c>
      <c r="C28" t="s">
        <v>18</v>
      </c>
      <c r="E28" s="5">
        <f t="shared" si="1"/>
        <v>9.0112137390158704</v>
      </c>
    </row>
    <row r="29" spans="1:13" x14ac:dyDescent="0.25">
      <c r="A29" s="1">
        <v>381797</v>
      </c>
      <c r="C29" t="s">
        <v>7</v>
      </c>
      <c r="E29" s="5">
        <f t="shared" si="1"/>
        <v>7.5686741652239879</v>
      </c>
    </row>
    <row r="30" spans="1:13" x14ac:dyDescent="0.25">
      <c r="A30" s="1">
        <v>317441</v>
      </c>
      <c r="C30" t="s">
        <v>1</v>
      </c>
      <c r="E30" s="5">
        <f t="shared" si="1"/>
        <v>6.2928925467797496</v>
      </c>
    </row>
    <row r="31" spans="1:13" x14ac:dyDescent="0.25">
      <c r="A31" s="1">
        <v>301999</v>
      </c>
      <c r="C31" t="s">
        <v>13</v>
      </c>
      <c r="E31" s="5">
        <f t="shared" si="1"/>
        <v>5.9867731522863705</v>
      </c>
    </row>
    <row r="32" spans="1:13" x14ac:dyDescent="0.25">
      <c r="A32" s="1">
        <v>229414</v>
      </c>
      <c r="C32" t="s">
        <v>4</v>
      </c>
      <c r="E32" s="5">
        <f t="shared" si="1"/>
        <v>4.5478613371521934</v>
      </c>
    </row>
    <row r="33" spans="1:13" x14ac:dyDescent="0.25">
      <c r="A33" s="1">
        <v>194410</v>
      </c>
      <c r="C33" t="s">
        <v>14</v>
      </c>
      <c r="E33" s="5">
        <f t="shared" si="1"/>
        <v>3.8539484188225566</v>
      </c>
    </row>
    <row r="34" spans="1:13" x14ac:dyDescent="0.25">
      <c r="A34" s="1">
        <v>143371</v>
      </c>
      <c r="C34" t="s">
        <v>0</v>
      </c>
      <c r="E34" s="5">
        <f t="shared" si="1"/>
        <v>2.8421605820431499</v>
      </c>
    </row>
    <row r="35" spans="1:13" x14ac:dyDescent="0.25">
      <c r="A35" s="1">
        <v>127336</v>
      </c>
      <c r="C35" t="s">
        <v>8</v>
      </c>
      <c r="E35" s="5">
        <f t="shared" si="1"/>
        <v>2.5242856635933801</v>
      </c>
    </row>
    <row r="36" spans="1:13" x14ac:dyDescent="0.25">
      <c r="A36" s="1">
        <v>108285</v>
      </c>
      <c r="C36" t="s">
        <v>6</v>
      </c>
      <c r="E36" s="5">
        <f t="shared" si="1"/>
        <v>2.1466221106537757</v>
      </c>
    </row>
    <row r="37" spans="1:13" x14ac:dyDescent="0.25">
      <c r="A37" s="1">
        <v>69364</v>
      </c>
      <c r="C37" t="s">
        <v>10</v>
      </c>
      <c r="E37" s="5">
        <f t="shared" si="1"/>
        <v>1.3750592979949992</v>
      </c>
    </row>
    <row r="38" spans="1:13" x14ac:dyDescent="0.25">
      <c r="A38" s="1">
        <v>18227</v>
      </c>
      <c r="C38" t="s">
        <v>9</v>
      </c>
      <c r="E38" s="5">
        <f t="shared" si="1"/>
        <v>0.36132872707102892</v>
      </c>
    </row>
    <row r="39" spans="1:13" x14ac:dyDescent="0.25">
      <c r="A39" s="1">
        <v>5217</v>
      </c>
      <c r="C39" t="s">
        <v>5</v>
      </c>
      <c r="E39" s="5">
        <f t="shared" si="1"/>
        <v>0.10342085747130948</v>
      </c>
    </row>
    <row r="40" spans="1:13" x14ac:dyDescent="0.25">
      <c r="A40" s="1"/>
      <c r="E40" s="5"/>
    </row>
    <row r="41" spans="1:13" x14ac:dyDescent="0.25">
      <c r="A41" s="1">
        <f>SUM(A24:A39)</f>
        <v>5044437</v>
      </c>
      <c r="D41" s="5">
        <f>100*A41/D22</f>
        <v>12.184497700278676</v>
      </c>
      <c r="E41" s="5"/>
    </row>
    <row r="42" spans="1:13" x14ac:dyDescent="0.25">
      <c r="E42" s="5"/>
    </row>
    <row r="43" spans="1:13" x14ac:dyDescent="0.25">
      <c r="A43" s="2" t="s">
        <v>17</v>
      </c>
      <c r="B43" s="3"/>
      <c r="C43" s="3"/>
      <c r="D43" s="4">
        <v>43286318</v>
      </c>
      <c r="E43" s="7"/>
      <c r="F43" s="3"/>
      <c r="G43" s="3"/>
      <c r="H43" s="3"/>
      <c r="I43" s="3"/>
      <c r="J43" s="3"/>
      <c r="K43" s="3"/>
      <c r="L43" s="3"/>
      <c r="M43" s="3"/>
    </row>
    <row r="44" spans="1:13" x14ac:dyDescent="0.25">
      <c r="E44" s="5"/>
    </row>
    <row r="45" spans="1:13" x14ac:dyDescent="0.25">
      <c r="A45" s="1">
        <v>256187</v>
      </c>
      <c r="C45" t="s">
        <v>12</v>
      </c>
      <c r="E45" s="5">
        <f>100*A45/$A$62</f>
        <v>17.384592208158821</v>
      </c>
    </row>
    <row r="46" spans="1:13" x14ac:dyDescent="0.25">
      <c r="A46" s="1">
        <v>218480</v>
      </c>
      <c r="C46" t="s">
        <v>2</v>
      </c>
      <c r="E46" s="5">
        <f t="shared" ref="E46:E60" si="2">100*A46/$A$62</f>
        <v>14.825833104874718</v>
      </c>
    </row>
    <row r="47" spans="1:13" x14ac:dyDescent="0.25">
      <c r="A47" s="1">
        <v>154226</v>
      </c>
      <c r="C47" t="s">
        <v>18</v>
      </c>
      <c r="E47" s="5">
        <f t="shared" si="2"/>
        <v>10.46562127623768</v>
      </c>
    </row>
    <row r="48" spans="1:13" x14ac:dyDescent="0.25">
      <c r="A48" s="1">
        <v>136298</v>
      </c>
      <c r="C48" t="s">
        <v>11</v>
      </c>
      <c r="E48" s="5">
        <f t="shared" si="2"/>
        <v>9.2490452239482526</v>
      </c>
    </row>
    <row r="49" spans="1:5" x14ac:dyDescent="0.25">
      <c r="A49" s="1">
        <v>123491</v>
      </c>
      <c r="C49" t="s">
        <v>3</v>
      </c>
      <c r="E49" s="5">
        <f t="shared" si="2"/>
        <v>8.3799750821772427</v>
      </c>
    </row>
    <row r="50" spans="1:5" x14ac:dyDescent="0.25">
      <c r="A50" s="1">
        <v>123095</v>
      </c>
      <c r="C50" t="s">
        <v>13</v>
      </c>
      <c r="E50" s="5">
        <f t="shared" si="2"/>
        <v>8.3531029203796852</v>
      </c>
    </row>
    <row r="51" spans="1:5" x14ac:dyDescent="0.25">
      <c r="A51" s="1">
        <v>92055</v>
      </c>
      <c r="C51" t="s">
        <v>4</v>
      </c>
      <c r="E51" s="5">
        <f t="shared" si="2"/>
        <v>6.2467597330155726</v>
      </c>
    </row>
    <row r="52" spans="1:5" x14ac:dyDescent="0.25">
      <c r="A52" s="1">
        <v>81086</v>
      </c>
      <c r="C52" t="s">
        <v>1</v>
      </c>
      <c r="E52" s="5">
        <f t="shared" si="2"/>
        <v>5.5024144230221141</v>
      </c>
    </row>
    <row r="53" spans="1:5" x14ac:dyDescent="0.25">
      <c r="A53" s="1">
        <v>66750</v>
      </c>
      <c r="C53" t="s">
        <v>7</v>
      </c>
      <c r="E53" s="5">
        <f t="shared" si="2"/>
        <v>4.5295878787549775</v>
      </c>
    </row>
    <row r="54" spans="1:5" x14ac:dyDescent="0.25">
      <c r="A54" s="1">
        <v>58203</v>
      </c>
      <c r="C54" t="s">
        <v>14</v>
      </c>
      <c r="E54" s="5">
        <f t="shared" si="2"/>
        <v>3.9495970532910256</v>
      </c>
    </row>
    <row r="55" spans="1:5" x14ac:dyDescent="0.25">
      <c r="A55" s="1">
        <v>54959</v>
      </c>
      <c r="C55" t="s">
        <v>6</v>
      </c>
      <c r="E55" s="5">
        <f t="shared" si="2"/>
        <v>3.7294624753332557</v>
      </c>
    </row>
    <row r="56" spans="1:5" x14ac:dyDescent="0.25">
      <c r="A56" s="1">
        <v>53715</v>
      </c>
      <c r="C56" t="s">
        <v>0</v>
      </c>
      <c r="E56" s="5">
        <f t="shared" si="2"/>
        <v>3.645045886252039</v>
      </c>
    </row>
    <row r="57" spans="1:5" x14ac:dyDescent="0.25">
      <c r="A57" s="1">
        <v>38540</v>
      </c>
      <c r="C57" t="s">
        <v>8</v>
      </c>
      <c r="E57" s="5">
        <f t="shared" si="2"/>
        <v>2.6152856456511886</v>
      </c>
    </row>
    <row r="58" spans="1:5" x14ac:dyDescent="0.25">
      <c r="A58" s="1">
        <v>11040</v>
      </c>
      <c r="C58" t="s">
        <v>10</v>
      </c>
      <c r="E58" s="5">
        <f t="shared" si="2"/>
        <v>0.749163298598576</v>
      </c>
    </row>
    <row r="59" spans="1:5" x14ac:dyDescent="0.25">
      <c r="A59" s="1">
        <v>3586</v>
      </c>
      <c r="C59" t="s">
        <v>5</v>
      </c>
      <c r="E59" s="5">
        <f t="shared" si="2"/>
        <v>0.24334235405566065</v>
      </c>
    </row>
    <row r="60" spans="1:5" x14ac:dyDescent="0.25">
      <c r="A60" s="1">
        <v>1933</v>
      </c>
      <c r="C60" t="s">
        <v>9</v>
      </c>
      <c r="E60" s="5">
        <f t="shared" si="2"/>
        <v>0.13117143624918909</v>
      </c>
    </row>
    <row r="61" spans="1:5" x14ac:dyDescent="0.25">
      <c r="A61" s="1"/>
    </row>
    <row r="62" spans="1:5" x14ac:dyDescent="0.25">
      <c r="A62" s="1">
        <f>SUM(A45:A60)</f>
        <v>1473644</v>
      </c>
      <c r="D62" s="5">
        <f>100*A62/D43</f>
        <v>3.4044106038309843</v>
      </c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sortState xmlns:xlrd2="http://schemas.microsoft.com/office/spreadsheetml/2017/richdata2" ref="A45:C60">
    <sortCondition descending="1" ref="A45:A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2022-09-02T05:32:02Z</dcterms:created>
  <dcterms:modified xsi:type="dcterms:W3CDTF">2022-09-02T06:24:43Z</dcterms:modified>
</cp:coreProperties>
</file>