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en\EWEM\Thesis\Thesis_Ottelien\"/>
    </mc:Choice>
  </mc:AlternateContent>
  <xr:revisionPtr revIDLastSave="0" documentId="13_ncr:1_{8FF13D12-DBAA-4164-A349-D5303245F6ED}" xr6:coauthVersionLast="32" xr6:coauthVersionMax="32" xr10:uidLastSave="{00000000-0000-0000-0000-000000000000}"/>
  <bookViews>
    <workbookView xWindow="0" yWindow="0" windowWidth="17256" windowHeight="5628" tabRatio="500" activeTab="1" xr2:uid="{00000000-000D-0000-FFFF-FFFF00000000}"/>
  </bookViews>
  <sheets>
    <sheet name="Final" sheetId="7" r:id="rId1"/>
    <sheet name="Gantt Chart - Manual End Date" sheetId="4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4" l="1"/>
  <c r="G30" i="4" s="1"/>
  <c r="E30" i="4" l="1"/>
  <c r="F15" i="4"/>
  <c r="G15" i="4" s="1"/>
  <c r="E15" i="4" l="1"/>
  <c r="F27" i="4"/>
  <c r="F24" i="4"/>
  <c r="F31" i="4"/>
  <c r="G31" i="4" s="1"/>
  <c r="F5" i="4"/>
  <c r="F16" i="4"/>
  <c r="G16" i="4" s="1"/>
  <c r="E16" i="4" s="1"/>
  <c r="G27" i="4" l="1"/>
  <c r="E27" i="4" s="1"/>
  <c r="G24" i="4"/>
  <c r="E24" i="4" s="1"/>
  <c r="E31" i="4"/>
  <c r="G5" i="4"/>
  <c r="E5" i="4" s="1"/>
  <c r="F6" i="4"/>
  <c r="G6" i="4" s="1"/>
  <c r="E6" i="4" s="1"/>
  <c r="F7" i="4"/>
  <c r="F8" i="4"/>
  <c r="G8" i="4" s="1"/>
  <c r="E8" i="4" s="1"/>
  <c r="F9" i="4"/>
  <c r="G9" i="4" s="1"/>
  <c r="E9" i="4" s="1"/>
  <c r="F10" i="4"/>
  <c r="G10" i="4" s="1"/>
  <c r="E10" i="4" s="1"/>
  <c r="F12" i="4"/>
  <c r="G12" i="4" s="1"/>
  <c r="E12" i="4" s="1"/>
  <c r="F13" i="4"/>
  <c r="G13" i="4" s="1"/>
  <c r="E13" i="4" s="1"/>
  <c r="F14" i="4"/>
  <c r="G14" i="4" s="1"/>
  <c r="E14" i="4" s="1"/>
  <c r="F17" i="4"/>
  <c r="G17" i="4" s="1"/>
  <c r="E17" i="4" s="1"/>
  <c r="F18" i="4"/>
  <c r="G18" i="4" s="1"/>
  <c r="E18" i="4" s="1"/>
  <c r="F19" i="4"/>
  <c r="G19" i="4" s="1"/>
  <c r="E19" i="4" s="1"/>
  <c r="F20" i="4"/>
  <c r="G20" i="4" s="1"/>
  <c r="E20" i="4" s="1"/>
  <c r="F21" i="4"/>
  <c r="G21" i="4" s="1"/>
  <c r="E21" i="4" s="1"/>
  <c r="F22" i="4"/>
  <c r="G22" i="4" s="1"/>
  <c r="E22" i="4" s="1"/>
  <c r="F23" i="4"/>
  <c r="G23" i="4" s="1"/>
  <c r="E23" i="4" s="1"/>
  <c r="F25" i="4"/>
  <c r="G25" i="4" s="1"/>
  <c r="F35" i="4"/>
  <c r="G35" i="4" s="1"/>
  <c r="F34" i="4"/>
  <c r="G34" i="4" s="1"/>
  <c r="F33" i="4"/>
  <c r="G33" i="4" s="1"/>
  <c r="F32" i="4"/>
  <c r="G32" i="4" s="1"/>
  <c r="F29" i="4"/>
  <c r="G29" i="4" s="1"/>
  <c r="F28" i="4"/>
  <c r="G28" i="4" s="1"/>
  <c r="F26" i="4"/>
  <c r="G26" i="4" s="1"/>
  <c r="E34" i="4"/>
  <c r="E33" i="4"/>
  <c r="E32" i="4"/>
  <c r="E35" i="4"/>
  <c r="K4" i="4"/>
  <c r="E29" i="4" l="1"/>
  <c r="E28" i="4"/>
  <c r="E26" i="4"/>
  <c r="G7" i="4"/>
  <c r="E7" i="4" s="1"/>
  <c r="E25" i="4"/>
  <c r="F11" i="4"/>
  <c r="G11" i="4" l="1"/>
  <c r="E11" i="4" s="1"/>
</calcChain>
</file>

<file path=xl/sharedStrings.xml><?xml version="1.0" encoding="utf-8"?>
<sst xmlns="http://schemas.openxmlformats.org/spreadsheetml/2006/main" count="49" uniqueCount="48">
  <si>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</si>
  <si>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</si>
  <si>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</si>
  <si>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</si>
  <si>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</si>
  <si>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</si>
  <si>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</si>
  <si>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</si>
  <si>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</si>
  <si>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Literature Study</t>
  </si>
  <si>
    <t>LES</t>
  </si>
  <si>
    <t>Validation</t>
  </si>
  <si>
    <t>Exams</t>
  </si>
  <si>
    <t>Reading</t>
  </si>
  <si>
    <t>Writing</t>
  </si>
  <si>
    <t>Holidays</t>
  </si>
  <si>
    <t>1.1</t>
  </si>
  <si>
    <t>1.2</t>
  </si>
  <si>
    <t>Implementing Wake Models</t>
  </si>
  <si>
    <t>Model 1: Park</t>
  </si>
  <si>
    <t>Data readout</t>
  </si>
  <si>
    <t>BEACon</t>
  </si>
  <si>
    <t>4.1</t>
  </si>
  <si>
    <t>Model 2: Bastankhah</t>
  </si>
  <si>
    <t>Research Methodologies</t>
  </si>
  <si>
    <t>4.2</t>
  </si>
  <si>
    <t>5.1</t>
  </si>
  <si>
    <t>Model 3: Larsen</t>
  </si>
  <si>
    <t>Deadlines</t>
  </si>
  <si>
    <t>2.1</t>
  </si>
  <si>
    <t>2.2</t>
  </si>
  <si>
    <t>2.3</t>
  </si>
  <si>
    <t>Wake recovery</t>
  </si>
  <si>
    <t>Wake expansion rate</t>
  </si>
  <si>
    <t>Wake change upstream</t>
  </si>
  <si>
    <t>Wake close to rated WS</t>
  </si>
  <si>
    <t>5.2</t>
  </si>
  <si>
    <t>5.3</t>
  </si>
  <si>
    <t>5.4</t>
  </si>
  <si>
    <t>Graduation</t>
  </si>
  <si>
    <t>Extra topic/buffer</t>
  </si>
  <si>
    <t>Draft writing</t>
  </si>
  <si>
    <t>Final writing</t>
  </si>
  <si>
    <t>Model 4: Fuga</t>
  </si>
  <si>
    <t>2.4</t>
  </si>
  <si>
    <t>Gantt Chart - Thesis Wake Superposition - Ottelien Bossuyt</t>
  </si>
  <si>
    <t>Revision - GL</t>
  </si>
  <si>
    <t>Final hand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</si>
</sst>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9" fontId="0" fillId="0" borderId="2" xfId="0" applyNumberFormat="1" applyBorder="1"/>
    <xf numFmtId="2" fontId="2" fillId="2" borderId="1" xfId="1" applyNumberFormat="1"/>
    <xf numFmtId="14" fontId="0" fillId="0" borderId="3" xfId="0" applyNumberFormat="1" applyBorder="1"/>
    <xf numFmtId="9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" fontId="2" fillId="2" borderId="4" xfId="1" applyNumberFormat="1" applyBorder="1"/>
    <xf numFmtId="2" fontId="2" fillId="2" borderId="1" xfId="1" applyNumberFormat="1" applyAlignment="1">
      <alignment wrapText="1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5" fillId="0" borderId="0" xfId="0" applyFont="1" applyAlignment="1">
      <alignment horizontal="left" vertical="center"/>
    </xf>
    <xf numFmtId="49" fontId="1" fillId="0" borderId="2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2" fontId="2" fillId="2" borderId="0" xfId="1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49" fontId="0" fillId="0" borderId="2" xfId="0" applyNumberFormat="1" applyFont="1" applyBorder="1" applyAlignment="1">
      <alignment horizontal="left"/>
    </xf>
    <xf numFmtId="0" fontId="7" fillId="3" borderId="0" xfId="0" applyFont="1" applyFill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0">
    <cellStyle name="Berekening" xfId="1" builtinId="22"/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Standaard" xfId="0" builtinId="0"/>
  </cellStyles>
  <dxfs count="0"/>
  <tableStyles count="0" defaultTableStyle="TableStyleMedium9" defaultPivotStyle="PivotStyleMedium7"/>
  <colors>
    <mruColors>
      <color rgb="FFFF9900"/>
      <color rgb="FFCC0066"/>
      <color rgb="FFD5A8E7"/>
      <color rgb="FFB86FD7"/>
      <color rgb="FFC14B3A"/>
      <color rgb="FFAFD3C5"/>
      <color rgb="FFC24B39"/>
      <color rgb="FF62BED6"/>
      <color rgb="FF752A96"/>
      <color rgb="FF277D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71909441573758E-2"/>
          <c:y val="7.9006461601911465E-2"/>
          <c:w val="0.88690676879485097"/>
          <c:h val="0.9209935383980885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Date'!$B$5:$B$31</c:f>
              <c:strCache>
                <c:ptCount val="27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 - GL</c:v>
                </c:pt>
                <c:pt idx="25">
                  <c:v>Final hand in</c:v>
                </c:pt>
                <c:pt idx="26">
                  <c:v>Graduation</c:v>
                </c:pt>
              </c:strCache>
            </c:strRef>
          </c:cat>
          <c:val>
            <c:numRef>
              <c:f>'Gantt Chart - Manual End Date'!$C$5:$C$31</c:f>
              <c:numCache>
                <c:formatCode>m/d/yyyy</c:formatCode>
                <c:ptCount val="27"/>
                <c:pt idx="0">
                  <c:v>43040</c:v>
                </c:pt>
                <c:pt idx="1">
                  <c:v>43040</c:v>
                </c:pt>
                <c:pt idx="2">
                  <c:v>43040</c:v>
                </c:pt>
                <c:pt idx="3">
                  <c:v>43079</c:v>
                </c:pt>
                <c:pt idx="4">
                  <c:v>43080</c:v>
                </c:pt>
                <c:pt idx="5">
                  <c:v>43092</c:v>
                </c:pt>
                <c:pt idx="6">
                  <c:v>43115</c:v>
                </c:pt>
                <c:pt idx="7">
                  <c:v>43119</c:v>
                </c:pt>
                <c:pt idx="8">
                  <c:v>43133</c:v>
                </c:pt>
                <c:pt idx="9">
                  <c:v>43142</c:v>
                </c:pt>
                <c:pt idx="10">
                  <c:v>43136</c:v>
                </c:pt>
                <c:pt idx="11">
                  <c:v>43123</c:v>
                </c:pt>
                <c:pt idx="12">
                  <c:v>43127</c:v>
                </c:pt>
                <c:pt idx="13">
                  <c:v>43127</c:v>
                </c:pt>
                <c:pt idx="14">
                  <c:v>43138</c:v>
                </c:pt>
                <c:pt idx="15">
                  <c:v>43147</c:v>
                </c:pt>
                <c:pt idx="16">
                  <c:v>43147</c:v>
                </c:pt>
                <c:pt idx="17">
                  <c:v>43165</c:v>
                </c:pt>
                <c:pt idx="18">
                  <c:v>43180</c:v>
                </c:pt>
                <c:pt idx="19">
                  <c:v>43194</c:v>
                </c:pt>
                <c:pt idx="20">
                  <c:v>43206</c:v>
                </c:pt>
                <c:pt idx="21">
                  <c:v>43160</c:v>
                </c:pt>
                <c:pt idx="22">
                  <c:v>43160</c:v>
                </c:pt>
                <c:pt idx="23">
                  <c:v>43250</c:v>
                </c:pt>
                <c:pt idx="24">
                  <c:v>43290</c:v>
                </c:pt>
                <c:pt idx="25">
                  <c:v>43297</c:v>
                </c:pt>
                <c:pt idx="26">
                  <c:v>43325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A-4774-8BC6-C43747966B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01A-4774-8BC6-C43747966B60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01A-4774-8BC6-C43747966B60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1A-4774-8BC6-C43747966B60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01A-4774-8BC6-C43747966B60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01A-4774-8BC6-C43747966B60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01A-4774-8BC6-C43747966B60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01A-4774-8BC6-C43747966B60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01A-4774-8BC6-C43747966B60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01A-4774-8BC6-C43747966B60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01A-4774-8BC6-C43747966B60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01A-4774-8BC6-C43747966B6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01A-4774-8BC6-C43747966B6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01A-4774-8BC6-C43747966B6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01A-4774-8BC6-C43747966B6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01A-4774-8BC6-C43747966B60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01A-4774-8BC6-C43747966B60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01A-4774-8BC6-C43747966B60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001A-4774-8BC6-C43747966B60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001A-4774-8BC6-C43747966B60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001A-4774-8BC6-C43747966B6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01A-4774-8BC6-C43747966B6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001A-4774-8BC6-C43747966B6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001A-4774-8BC6-C43747966B6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001A-4774-8BC6-C43747966B60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001A-4774-8BC6-C43747966B60}"/>
              </c:ext>
            </c:extLst>
          </c:dPt>
          <c:cat>
            <c:strRef>
              <c:f>'Gantt Chart - Manual End Date'!$B$5:$B$31</c:f>
              <c:strCache>
                <c:ptCount val="27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 - GL</c:v>
                </c:pt>
                <c:pt idx="25">
                  <c:v>Final hand in</c:v>
                </c:pt>
                <c:pt idx="26">
                  <c:v>Graduation</c:v>
                </c:pt>
              </c:strCache>
            </c:strRef>
          </c:cat>
          <c:val>
            <c:numRef>
              <c:f>'Gantt Chart - Manual End Date'!$F$5:$F$31</c:f>
              <c:numCache>
                <c:formatCode>0.00</c:formatCode>
                <c:ptCount val="27"/>
                <c:pt idx="0">
                  <c:v>0</c:v>
                </c:pt>
                <c:pt idx="1">
                  <c:v>75</c:v>
                </c:pt>
                <c:pt idx="2">
                  <c:v>44</c:v>
                </c:pt>
                <c:pt idx="3">
                  <c:v>36</c:v>
                </c:pt>
                <c:pt idx="4">
                  <c:v>11</c:v>
                </c:pt>
                <c:pt idx="5">
                  <c:v>11</c:v>
                </c:pt>
                <c:pt idx="6">
                  <c:v>9.2999999999999989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19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01A-4774-8BC6-C43747966B60}"/>
            </c:ext>
          </c:extLst>
        </c:ser>
        <c:ser>
          <c:idx val="2"/>
          <c:order val="2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01A-4774-8BC6-C43747966B60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01A-4774-8BC6-C43747966B60}"/>
              </c:ext>
            </c:extLst>
          </c:dPt>
          <c:dPt>
            <c:idx val="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01A-4774-8BC6-C43747966B60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001A-4774-8BC6-C43747966B60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001A-4774-8BC6-C43747966B60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001A-4774-8BC6-C43747966B60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001A-4774-8BC6-C43747966B60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001A-4774-8BC6-C43747966B60}"/>
              </c:ext>
            </c:extLst>
          </c:dPt>
          <c:dPt>
            <c:idx val="8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001A-4774-8BC6-C43747966B60}"/>
              </c:ext>
            </c:extLst>
          </c:dPt>
          <c:dPt>
            <c:idx val="9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001A-4774-8BC6-C43747966B6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001A-4774-8BC6-C43747966B6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001A-4774-8BC6-C43747966B6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001A-4774-8BC6-C43747966B6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001A-4774-8BC6-C43747966B60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001A-4774-8BC6-C43747966B60}"/>
              </c:ext>
            </c:extLst>
          </c:dPt>
          <c:dPt>
            <c:idx val="15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001A-4774-8BC6-C43747966B60}"/>
              </c:ext>
            </c:extLst>
          </c:dPt>
          <c:dPt>
            <c:idx val="16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001A-4774-8BC6-C43747966B60}"/>
              </c:ext>
            </c:extLst>
          </c:dPt>
          <c:dPt>
            <c:idx val="17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001A-4774-8BC6-C43747966B60}"/>
              </c:ext>
            </c:extLst>
          </c:dPt>
          <c:dPt>
            <c:idx val="18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001A-4774-8BC6-C43747966B60}"/>
              </c:ext>
            </c:extLst>
          </c:dPt>
          <c:dPt>
            <c:idx val="19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001A-4774-8BC6-C43747966B6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001A-4774-8BC6-C43747966B6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001A-4774-8BC6-C43747966B6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001A-4774-8BC6-C43747966B6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001A-4774-8BC6-C43747966B60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001A-4774-8BC6-C43747966B60}"/>
              </c:ext>
            </c:extLst>
          </c:dPt>
          <c:cat>
            <c:strRef>
              <c:f>'Gantt Chart - Manual End Date'!$B$5:$B$31</c:f>
              <c:strCache>
                <c:ptCount val="27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 - GL</c:v>
                </c:pt>
                <c:pt idx="25">
                  <c:v>Final hand in</c:v>
                </c:pt>
                <c:pt idx="26">
                  <c:v>Graduation</c:v>
                </c:pt>
              </c:strCache>
            </c:strRef>
          </c:cat>
          <c:val>
            <c:numRef>
              <c:f>'Gantt Chart - Manual End Date'!$G$5:$G$31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21.700000000000003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19</c:v>
                </c:pt>
                <c:pt idx="20">
                  <c:v>13</c:v>
                </c:pt>
                <c:pt idx="21">
                  <c:v>152</c:v>
                </c:pt>
                <c:pt idx="22">
                  <c:v>90</c:v>
                </c:pt>
                <c:pt idx="23">
                  <c:v>40</c:v>
                </c:pt>
                <c:pt idx="24">
                  <c:v>7</c:v>
                </c:pt>
                <c:pt idx="25">
                  <c:v>15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001A-4774-8BC6-C4374796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321328"/>
        <c:crosses val="autoZero"/>
        <c:auto val="0"/>
        <c:lblAlgn val="ctr"/>
        <c:lblOffset val="100"/>
        <c:tickMarkSkip val="2"/>
        <c:noMultiLvlLbl val="0"/>
      </c:catAx>
      <c:valAx>
        <c:axId val="-2092321328"/>
        <c:scaling>
          <c:orientation val="minMax"/>
          <c:max val="43328"/>
          <c:min val="430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06636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71875091961603E-2"/>
          <c:y val="6.8184601924759405E-2"/>
          <c:w val="0.88690676879485097"/>
          <c:h val="0.9318153980752406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Date'!$B$5:$B$31</c:f>
              <c:strCache>
                <c:ptCount val="27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 - GL</c:v>
                </c:pt>
                <c:pt idx="25">
                  <c:v>Final hand in</c:v>
                </c:pt>
                <c:pt idx="26">
                  <c:v>Graduation</c:v>
                </c:pt>
              </c:strCache>
            </c:strRef>
          </c:cat>
          <c:val>
            <c:numRef>
              <c:f>'Gantt Chart - Manual End Date'!$C$5:$C$31</c:f>
              <c:numCache>
                <c:formatCode>m/d/yyyy</c:formatCode>
                <c:ptCount val="27"/>
                <c:pt idx="0">
                  <c:v>43040</c:v>
                </c:pt>
                <c:pt idx="1">
                  <c:v>43040</c:v>
                </c:pt>
                <c:pt idx="2">
                  <c:v>43040</c:v>
                </c:pt>
                <c:pt idx="3">
                  <c:v>43079</c:v>
                </c:pt>
                <c:pt idx="4">
                  <c:v>43080</c:v>
                </c:pt>
                <c:pt idx="5">
                  <c:v>43092</c:v>
                </c:pt>
                <c:pt idx="6">
                  <c:v>43115</c:v>
                </c:pt>
                <c:pt idx="7">
                  <c:v>43119</c:v>
                </c:pt>
                <c:pt idx="8">
                  <c:v>43133</c:v>
                </c:pt>
                <c:pt idx="9">
                  <c:v>43142</c:v>
                </c:pt>
                <c:pt idx="10">
                  <c:v>43136</c:v>
                </c:pt>
                <c:pt idx="11">
                  <c:v>43123</c:v>
                </c:pt>
                <c:pt idx="12">
                  <c:v>43127</c:v>
                </c:pt>
                <c:pt idx="13">
                  <c:v>43127</c:v>
                </c:pt>
                <c:pt idx="14">
                  <c:v>43138</c:v>
                </c:pt>
                <c:pt idx="15">
                  <c:v>43147</c:v>
                </c:pt>
                <c:pt idx="16">
                  <c:v>43147</c:v>
                </c:pt>
                <c:pt idx="17">
                  <c:v>43165</c:v>
                </c:pt>
                <c:pt idx="18">
                  <c:v>43180</c:v>
                </c:pt>
                <c:pt idx="19">
                  <c:v>43194</c:v>
                </c:pt>
                <c:pt idx="20">
                  <c:v>43206</c:v>
                </c:pt>
                <c:pt idx="21">
                  <c:v>43160</c:v>
                </c:pt>
                <c:pt idx="22">
                  <c:v>43160</c:v>
                </c:pt>
                <c:pt idx="23">
                  <c:v>43250</c:v>
                </c:pt>
                <c:pt idx="24">
                  <c:v>43290</c:v>
                </c:pt>
                <c:pt idx="25">
                  <c:v>43297</c:v>
                </c:pt>
                <c:pt idx="26">
                  <c:v>43325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E-4D69-9590-FABF085AAF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2E-4D69-9590-FABF085AAF04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82E-4D69-9590-FABF085AAF04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82E-4D69-9590-FABF085AAF04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82E-4D69-9590-FABF085AAF04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82E-4D69-9590-FABF085AAF04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82E-4D69-9590-FABF085AAF04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82E-4D69-9590-FABF085AAF04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82E-4D69-9590-FABF085AAF04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82E-4D69-9590-FABF085AAF04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82E-4D69-9590-FABF085AAF04}"/>
              </c:ext>
            </c:extLst>
          </c:dPt>
          <c:dPt>
            <c:idx val="1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82E-4D69-9590-FABF085AAF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82E-4D69-9590-FABF085AAF0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82E-4D69-9590-FABF085AAF0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82E-4D69-9590-FABF085AAF0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82E-4D69-9590-FABF085AAF0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82E-4D69-9590-FABF085AAF04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B82E-4D69-9590-FABF085AAF04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B82E-4D69-9590-FABF085AAF04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B82E-4D69-9590-FABF085AAF04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B82E-4D69-9590-FABF085AAF0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C-B82E-4D69-9590-FABF085AAF0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B82E-4D69-9590-FABF085AAF0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B82E-4D69-9590-FABF085AAF0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B82E-4D69-9590-FABF085AAF04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B82E-4D69-9590-FABF085AAF0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6603-423C-B685-F32BD2E4E46B}"/>
              </c:ext>
            </c:extLst>
          </c:dPt>
          <c:cat>
            <c:strRef>
              <c:f>'Gantt Chart - Manual End Date'!$B$5:$B$31</c:f>
              <c:strCache>
                <c:ptCount val="27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 - GL</c:v>
                </c:pt>
                <c:pt idx="25">
                  <c:v>Final hand in</c:v>
                </c:pt>
                <c:pt idx="26">
                  <c:v>Graduation</c:v>
                </c:pt>
              </c:strCache>
            </c:strRef>
          </c:cat>
          <c:val>
            <c:numRef>
              <c:f>'Gantt Chart - Manual End Date'!$F$5:$F$31</c:f>
              <c:numCache>
                <c:formatCode>0.00</c:formatCode>
                <c:ptCount val="27"/>
                <c:pt idx="0">
                  <c:v>0</c:v>
                </c:pt>
                <c:pt idx="1">
                  <c:v>75</c:v>
                </c:pt>
                <c:pt idx="2">
                  <c:v>44</c:v>
                </c:pt>
                <c:pt idx="3">
                  <c:v>36</c:v>
                </c:pt>
                <c:pt idx="4">
                  <c:v>11</c:v>
                </c:pt>
                <c:pt idx="5">
                  <c:v>11</c:v>
                </c:pt>
                <c:pt idx="6">
                  <c:v>9.2999999999999989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19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82E-4D69-9590-FABF085AAF04}"/>
            </c:ext>
          </c:extLst>
        </c:ser>
        <c:ser>
          <c:idx val="2"/>
          <c:order val="2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82E-4D69-9590-FABF085AAF04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82E-4D69-9590-FABF085AAF04}"/>
              </c:ext>
            </c:extLst>
          </c:dPt>
          <c:dPt>
            <c:idx val="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82E-4D69-9590-FABF085AAF04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82E-4D69-9590-FABF085AAF04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82E-4D69-9590-FABF085AAF04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82E-4D69-9590-FABF085AAF04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82E-4D69-9590-FABF085AAF04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82E-4D69-9590-FABF085AAF04}"/>
              </c:ext>
            </c:extLst>
          </c:dPt>
          <c:dPt>
            <c:idx val="8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82E-4D69-9590-FABF085AAF04}"/>
              </c:ext>
            </c:extLst>
          </c:dPt>
          <c:dPt>
            <c:idx val="9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82E-4D69-9590-FABF085AAF04}"/>
              </c:ext>
            </c:extLst>
          </c:dPt>
          <c:dPt>
            <c:idx val="10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82E-4D69-9590-FABF085AAF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82E-4D69-9590-FABF085AAF0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82E-4D69-9590-FABF085AAF0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82E-4D69-9590-FABF085AAF0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82E-4D69-9590-FABF085AAF04}"/>
              </c:ext>
            </c:extLst>
          </c:dPt>
          <c:dPt>
            <c:idx val="15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82E-4D69-9590-FABF085AAF04}"/>
              </c:ext>
            </c:extLst>
          </c:dPt>
          <c:dPt>
            <c:idx val="16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82E-4D69-9590-FABF085AAF04}"/>
              </c:ext>
            </c:extLst>
          </c:dPt>
          <c:dPt>
            <c:idx val="17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B82E-4D69-9590-FABF085AAF04}"/>
              </c:ext>
            </c:extLst>
          </c:dPt>
          <c:dPt>
            <c:idx val="18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B82E-4D69-9590-FABF085AAF04}"/>
              </c:ext>
            </c:extLst>
          </c:dPt>
          <c:dPt>
            <c:idx val="19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B82E-4D69-9590-FABF085AAF0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B82E-4D69-9590-FABF085AAF0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B82E-4D69-9590-FABF085AAF0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B82E-4D69-9590-FABF085AAF0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B82E-4D69-9590-FABF085AAF04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4-B82E-4D69-9590-FABF085AAF0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6603-423C-B685-F32BD2E4E46B}"/>
              </c:ext>
            </c:extLst>
          </c:dPt>
          <c:cat>
            <c:strRef>
              <c:f>'Gantt Chart - Manual End Date'!$B$5:$B$31</c:f>
              <c:strCache>
                <c:ptCount val="27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 - GL</c:v>
                </c:pt>
                <c:pt idx="25">
                  <c:v>Final hand in</c:v>
                </c:pt>
                <c:pt idx="26">
                  <c:v>Graduation</c:v>
                </c:pt>
              </c:strCache>
            </c:strRef>
          </c:cat>
          <c:val>
            <c:numRef>
              <c:f>'Gantt Chart - Manual End Date'!$G$5:$G$31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21.700000000000003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19</c:v>
                </c:pt>
                <c:pt idx="20">
                  <c:v>13</c:v>
                </c:pt>
                <c:pt idx="21">
                  <c:v>152</c:v>
                </c:pt>
                <c:pt idx="22">
                  <c:v>90</c:v>
                </c:pt>
                <c:pt idx="23">
                  <c:v>40</c:v>
                </c:pt>
                <c:pt idx="24">
                  <c:v>7</c:v>
                </c:pt>
                <c:pt idx="25">
                  <c:v>15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82E-4D69-9590-FABF085A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@" sourceLinked="0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321328"/>
        <c:crosses val="autoZero"/>
        <c:auto val="1"/>
        <c:lblAlgn val="ctr"/>
        <c:lblOffset val="100"/>
        <c:tickMarkSkip val="2"/>
        <c:noMultiLvlLbl val="0"/>
      </c:catAx>
      <c:valAx>
        <c:axId val="-2092321328"/>
        <c:scaling>
          <c:orientation val="minMax"/>
          <c:max val="43328"/>
          <c:min val="430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06636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119743</xdr:rowOff>
    </xdr:from>
    <xdr:to>
      <xdr:col>21</xdr:col>
      <xdr:colOff>566056</xdr:colOff>
      <xdr:row>48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70191-EE59-4514-BE7F-D32E9C466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524698</xdr:colOff>
      <xdr:row>4</xdr:row>
      <xdr:rowOff>106680</xdr:rowOff>
    </xdr:from>
    <xdr:to>
      <xdr:col>18</xdr:col>
      <xdr:colOff>620492</xdr:colOff>
      <xdr:row>48</xdr:row>
      <xdr:rowOff>106680</xdr:rowOff>
    </xdr:to>
    <xdr:sp macro="" textlink="">
      <xdr:nvSpPr>
        <xdr:cNvPr id="3" name="Rechthoek 2">
          <a:extLst>
            <a:ext uri="{FF2B5EF4-FFF2-40B4-BE49-F238E27FC236}">
              <a16:creationId xmlns:a16="http://schemas.microsoft.com/office/drawing/2014/main" id="{D9DA6A6F-4032-4FAF-8AA3-F403097FA20E}"/>
            </a:ext>
          </a:extLst>
        </xdr:cNvPr>
        <xdr:cNvSpPr/>
      </xdr:nvSpPr>
      <xdr:spPr>
        <a:xfrm>
          <a:off x="12673155" y="890451"/>
          <a:ext cx="95794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19</xdr:col>
      <xdr:colOff>232952</xdr:colOff>
      <xdr:row>4</xdr:row>
      <xdr:rowOff>93618</xdr:rowOff>
    </xdr:from>
    <xdr:to>
      <xdr:col>19</xdr:col>
      <xdr:colOff>324392</xdr:colOff>
      <xdr:row>48</xdr:row>
      <xdr:rowOff>93618</xdr:rowOff>
    </xdr:to>
    <xdr:sp macro="" textlink="">
      <xdr:nvSpPr>
        <xdr:cNvPr id="4" name="Rechthoek 3">
          <a:extLst>
            <a:ext uri="{FF2B5EF4-FFF2-40B4-BE49-F238E27FC236}">
              <a16:creationId xmlns:a16="http://schemas.microsoft.com/office/drawing/2014/main" id="{1E287515-E30A-42A0-A9A5-F0BFAC608DA6}"/>
            </a:ext>
          </a:extLst>
        </xdr:cNvPr>
        <xdr:cNvSpPr/>
      </xdr:nvSpPr>
      <xdr:spPr>
        <a:xfrm>
          <a:off x="13056323" y="877389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20</xdr:col>
      <xdr:colOff>126275</xdr:colOff>
      <xdr:row>4</xdr:row>
      <xdr:rowOff>95794</xdr:rowOff>
    </xdr:from>
    <xdr:to>
      <xdr:col>20</xdr:col>
      <xdr:colOff>217715</xdr:colOff>
      <xdr:row>48</xdr:row>
      <xdr:rowOff>95794</xdr:rowOff>
    </xdr:to>
    <xdr:sp macro="" textlink="">
      <xdr:nvSpPr>
        <xdr:cNvPr id="5" name="Rechthoek 4">
          <a:extLst>
            <a:ext uri="{FF2B5EF4-FFF2-40B4-BE49-F238E27FC236}">
              <a16:creationId xmlns:a16="http://schemas.microsoft.com/office/drawing/2014/main" id="{A352F0C3-3638-4FC0-ABBD-FFC5476B9978}"/>
            </a:ext>
          </a:extLst>
        </xdr:cNvPr>
        <xdr:cNvSpPr/>
      </xdr:nvSpPr>
      <xdr:spPr>
        <a:xfrm>
          <a:off x="13624561" y="879565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21</xdr:col>
      <xdr:colOff>158929</xdr:colOff>
      <xdr:row>4</xdr:row>
      <xdr:rowOff>137160</xdr:rowOff>
    </xdr:from>
    <xdr:to>
      <xdr:col>21</xdr:col>
      <xdr:colOff>242749</xdr:colOff>
      <xdr:row>48</xdr:row>
      <xdr:rowOff>137160</xdr:rowOff>
    </xdr:to>
    <xdr:sp macro="" textlink="">
      <xdr:nvSpPr>
        <xdr:cNvPr id="6" name="Rechthoek 5">
          <a:extLst>
            <a:ext uri="{FF2B5EF4-FFF2-40B4-BE49-F238E27FC236}">
              <a16:creationId xmlns:a16="http://schemas.microsoft.com/office/drawing/2014/main" id="{BC02F496-11D3-480E-825C-7B2AB1A1C3CD}"/>
            </a:ext>
          </a:extLst>
        </xdr:cNvPr>
        <xdr:cNvSpPr/>
      </xdr:nvSpPr>
      <xdr:spPr>
        <a:xfrm>
          <a:off x="14332129" y="920931"/>
          <a:ext cx="8382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12</xdr:col>
      <xdr:colOff>439783</xdr:colOff>
      <xdr:row>4</xdr:row>
      <xdr:rowOff>93617</xdr:rowOff>
    </xdr:from>
    <xdr:to>
      <xdr:col>12</xdr:col>
      <xdr:colOff>531223</xdr:colOff>
      <xdr:row>48</xdr:row>
      <xdr:rowOff>93617</xdr:rowOff>
    </xdr:to>
    <xdr:sp macro="" textlink="">
      <xdr:nvSpPr>
        <xdr:cNvPr id="7" name="Rechthoek 6">
          <a:extLst>
            <a:ext uri="{FF2B5EF4-FFF2-40B4-BE49-F238E27FC236}">
              <a16:creationId xmlns:a16="http://schemas.microsoft.com/office/drawing/2014/main" id="{6E9800CB-7163-4427-943B-25E857139F0C}"/>
            </a:ext>
          </a:extLst>
        </xdr:cNvPr>
        <xdr:cNvSpPr/>
      </xdr:nvSpPr>
      <xdr:spPr>
        <a:xfrm>
          <a:off x="8538754" y="877388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7</xdr:col>
      <xdr:colOff>30480</xdr:colOff>
      <xdr:row>4</xdr:row>
      <xdr:rowOff>91440</xdr:rowOff>
    </xdr:from>
    <xdr:to>
      <xdr:col>7</xdr:col>
      <xdr:colOff>121920</xdr:colOff>
      <xdr:row>48</xdr:row>
      <xdr:rowOff>91440</xdr:rowOff>
    </xdr:to>
    <xdr:sp macro="" textlink="">
      <xdr:nvSpPr>
        <xdr:cNvPr id="8" name="Rechthoek 7">
          <a:extLst>
            <a:ext uri="{FF2B5EF4-FFF2-40B4-BE49-F238E27FC236}">
              <a16:creationId xmlns:a16="http://schemas.microsoft.com/office/drawing/2014/main" id="{A4841CED-4F5E-4A47-B54C-F24DF906CCAF}"/>
            </a:ext>
          </a:extLst>
        </xdr:cNvPr>
        <xdr:cNvSpPr/>
      </xdr:nvSpPr>
      <xdr:spPr>
        <a:xfrm>
          <a:off x="4724400" y="883920"/>
          <a:ext cx="91440" cy="8717280"/>
        </a:xfrm>
        <a:prstGeom prst="rect">
          <a:avLst/>
        </a:prstGeom>
        <a:solidFill>
          <a:srgbClr val="FF000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0.96796</cdr:x>
      <cdr:y>0.08383</cdr:y>
    </cdr:from>
    <cdr:to>
      <cdr:x>0.99335</cdr:x>
      <cdr:y>0.11589</cdr:y>
    </cdr:to>
    <cdr:sp macro="" textlink="">
      <cdr:nvSpPr>
        <cdr:cNvPr id="24" name="Ster: 5 punten 23">
          <a:extLst xmlns:a="http://schemas.openxmlformats.org/drawingml/2006/main">
            <a:ext uri="{FF2B5EF4-FFF2-40B4-BE49-F238E27FC236}">
              <a16:creationId xmlns:a16="http://schemas.microsoft.com/office/drawing/2014/main" id="{0E7CBD41-FC4A-49FA-851C-36DEBC1FA7D5}"/>
            </a:ext>
          </a:extLst>
        </cdr:cNvPr>
        <cdr:cNvSpPr/>
      </cdr:nvSpPr>
      <cdr:spPr>
        <a:xfrm xmlns:a="http://schemas.openxmlformats.org/drawingml/2006/main">
          <a:off x="14267055" y="787014"/>
          <a:ext cx="374230" cy="300991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0.96333</cdr:x>
      <cdr:y>0.11598</cdr:y>
    </cdr:from>
    <cdr:to>
      <cdr:x>0.98084</cdr:x>
      <cdr:y>0.20834</cdr:y>
    </cdr:to>
    <cdr:sp macro="" textlink="">
      <cdr:nvSpPr>
        <cdr:cNvPr id="25" name="Tekstvak 8">
          <a:extLst xmlns:a="http://schemas.openxmlformats.org/drawingml/2006/main">
            <a:ext uri="{FF2B5EF4-FFF2-40B4-BE49-F238E27FC236}">
              <a16:creationId xmlns:a16="http://schemas.microsoft.com/office/drawing/2014/main" id="{5816C831-1CD7-41A9-BB4E-065215917B2A}"/>
            </a:ext>
          </a:extLst>
        </cdr:cNvPr>
        <cdr:cNvSpPr txBox="1"/>
      </cdr:nvSpPr>
      <cdr:spPr>
        <a:xfrm xmlns:a="http://schemas.openxmlformats.org/drawingml/2006/main" rot="2773073">
          <a:off x="13894195" y="1393359"/>
          <a:ext cx="867111" cy="25808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alpha val="50000"/>
          </a:sys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Graduation</a:t>
          </a:r>
        </a:p>
      </cdr:txBody>
    </cdr:sp>
  </cdr:relSizeAnchor>
  <cdr:relSizeAnchor xmlns:cdr="http://schemas.openxmlformats.org/drawingml/2006/chartDrawing">
    <cdr:from>
      <cdr:x>0.87336</cdr:x>
      <cdr:y>0.07816</cdr:y>
    </cdr:from>
    <cdr:to>
      <cdr:x>0.89875</cdr:x>
      <cdr:y>0.11046</cdr:y>
    </cdr:to>
    <cdr:sp macro="" textlink="">
      <cdr:nvSpPr>
        <cdr:cNvPr id="22" name="Ster: 5 punten 21">
          <a:extLst xmlns:a="http://schemas.openxmlformats.org/drawingml/2006/main">
            <a:ext uri="{FF2B5EF4-FFF2-40B4-BE49-F238E27FC236}">
              <a16:creationId xmlns:a16="http://schemas.microsoft.com/office/drawing/2014/main" id="{C2DEFC50-303D-4E97-BA9B-A54F1FAC8C88}"/>
            </a:ext>
          </a:extLst>
        </cdr:cNvPr>
        <cdr:cNvSpPr/>
      </cdr:nvSpPr>
      <cdr:spPr>
        <a:xfrm xmlns:a="http://schemas.openxmlformats.org/drawingml/2006/main">
          <a:off x="12872704" y="733796"/>
          <a:ext cx="374230" cy="303245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0.89934</cdr:x>
      <cdr:y>0.10293</cdr:y>
    </cdr:from>
    <cdr:to>
      <cdr:x>0.91512</cdr:x>
      <cdr:y>0.19934</cdr:y>
    </cdr:to>
    <cdr:sp macro="" textlink="">
      <cdr:nvSpPr>
        <cdr:cNvPr id="23" name="Tekstvak 10">
          <a:extLst xmlns:a="http://schemas.openxmlformats.org/drawingml/2006/main">
            <a:ext uri="{FF2B5EF4-FFF2-40B4-BE49-F238E27FC236}">
              <a16:creationId xmlns:a16="http://schemas.microsoft.com/office/drawing/2014/main" id="{BA0ACAB2-BA9D-4841-91F5-5EA0B2CC8CEE}"/>
            </a:ext>
          </a:extLst>
        </cdr:cNvPr>
        <cdr:cNvSpPr txBox="1"/>
      </cdr:nvSpPr>
      <cdr:spPr>
        <a:xfrm xmlns:a="http://schemas.openxmlformats.org/drawingml/2006/main" rot="2773073">
          <a:off x="12919379" y="1302636"/>
          <a:ext cx="905134" cy="23258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Green light</a:t>
          </a:r>
        </a:p>
      </cdr:txBody>
    </cdr:sp>
  </cdr:relSizeAnchor>
  <cdr:relSizeAnchor xmlns:cdr="http://schemas.openxmlformats.org/drawingml/2006/chartDrawing">
    <cdr:from>
      <cdr:x>0.33071</cdr:x>
      <cdr:y>0.07842</cdr:y>
    </cdr:from>
    <cdr:to>
      <cdr:x>0.88812</cdr:x>
      <cdr:y>0.27548</cdr:y>
    </cdr:to>
    <cdr:grpSp>
      <cdr:nvGrpSpPr>
        <cdr:cNvPr id="10" name="Groep 9">
          <a:extLst xmlns:a="http://schemas.openxmlformats.org/drawingml/2006/main">
            <a:ext uri="{FF2B5EF4-FFF2-40B4-BE49-F238E27FC236}">
              <a16:creationId xmlns:a16="http://schemas.microsoft.com/office/drawing/2014/main" id="{AB74CAD4-2875-404E-9EBD-B9AB63F1D937}"/>
            </a:ext>
          </a:extLst>
        </cdr:cNvPr>
        <cdr:cNvGrpSpPr/>
      </cdr:nvGrpSpPr>
      <cdr:grpSpPr>
        <a:xfrm xmlns:a="http://schemas.openxmlformats.org/drawingml/2006/main">
          <a:off x="4874419" y="736262"/>
          <a:ext cx="8215751" cy="1850050"/>
          <a:chOff x="0" y="120065"/>
          <a:chExt cx="7693592" cy="1846152"/>
        </a:xfrm>
      </cdr:grpSpPr>
      <cdr:sp macro="" textlink="">
        <cdr:nvSpPr>
          <cdr:cNvPr id="14" name="Ster: 5 punten 13">
            <a:extLst xmlns:a="http://schemas.openxmlformats.org/drawingml/2006/main">
              <a:ext uri="{FF2B5EF4-FFF2-40B4-BE49-F238E27FC236}">
                <a16:creationId xmlns:a16="http://schemas.microsoft.com/office/drawing/2014/main" id="{4AD3E74B-EEA6-41FC-8DE4-4EA985C7A480}"/>
              </a:ext>
            </a:extLst>
          </cdr:cNvPr>
          <cdr:cNvSpPr/>
        </cdr:nvSpPr>
        <cdr:spPr>
          <a:xfrm xmlns:a="http://schemas.openxmlformats.org/drawingml/2006/main">
            <a:off x="0" y="160859"/>
            <a:ext cx="354874" cy="302622"/>
          </a:xfrm>
          <a:prstGeom xmlns:a="http://schemas.openxmlformats.org/drawingml/2006/main" prst="star5">
            <a:avLst/>
          </a:prstGeom>
          <a:solidFill xmlns:a="http://schemas.openxmlformats.org/drawingml/2006/main">
            <a:srgbClr val="FF0000"/>
          </a:solidFill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nl-BE" sz="1100"/>
          </a:p>
        </cdr:txBody>
      </cdr:sp>
      <cdr:grpSp>
        <cdr:nvGrpSpPr>
          <cdr:cNvPr id="15" name="Groep 14">
            <a:extLst xmlns:a="http://schemas.openxmlformats.org/drawingml/2006/main">
              <a:ext uri="{FF2B5EF4-FFF2-40B4-BE49-F238E27FC236}">
                <a16:creationId xmlns:a16="http://schemas.microsoft.com/office/drawing/2014/main" id="{BAD136F1-1152-476F-8724-2AE3AFD9081C}"/>
              </a:ext>
            </a:extLst>
          </cdr:cNvPr>
          <cdr:cNvGrpSpPr/>
        </cdr:nvGrpSpPr>
        <cdr:grpSpPr>
          <a:xfrm xmlns:a="http://schemas.openxmlformats.org/drawingml/2006/main">
            <a:off x="3806329" y="120065"/>
            <a:ext cx="3887263" cy="1846152"/>
            <a:chOff x="3806329" y="120065"/>
            <a:chExt cx="3887263" cy="1846152"/>
          </a:xfrm>
        </cdr:grpSpPr>
        <cdr:sp macro="" textlink="">
          <cdr:nvSpPr>
            <cdr:cNvPr id="17" name="Ster: 5 punten 16">
              <a:extLst xmlns:a="http://schemas.openxmlformats.org/drawingml/2006/main">
                <a:ext uri="{FF2B5EF4-FFF2-40B4-BE49-F238E27FC236}">
                  <a16:creationId xmlns:a16="http://schemas.microsoft.com/office/drawing/2014/main" id="{C43DBC77-13AA-44DD-8909-2D93171C2B9D}"/>
                </a:ext>
              </a:extLst>
            </cdr:cNvPr>
            <cdr:cNvSpPr/>
          </cdr:nvSpPr>
          <cdr:spPr>
            <a:xfrm xmlns:a="http://schemas.openxmlformats.org/drawingml/2006/main">
              <a:off x="3806329" y="120065"/>
              <a:ext cx="354875" cy="300445"/>
            </a:xfrm>
            <a:prstGeom xmlns:a="http://schemas.openxmlformats.org/drawingml/2006/main" prst="star5">
              <a:avLst/>
            </a:prstGeom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ysClr val="windowText" lastClr="000000"/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nl-BE" sz="1100"/>
            </a:p>
          </cdr:txBody>
        </cdr:sp>
        <cdr:grpSp>
          <cdr:nvGrpSpPr>
            <cdr:cNvPr id="18" name="Groep 17">
              <a:extLst xmlns:a="http://schemas.openxmlformats.org/drawingml/2006/main">
                <a:ext uri="{FF2B5EF4-FFF2-40B4-BE49-F238E27FC236}">
                  <a16:creationId xmlns:a16="http://schemas.microsoft.com/office/drawing/2014/main" id="{375EB3A9-27C5-42B1-8346-C292D0E717EC}"/>
                </a:ext>
              </a:extLst>
            </cdr:cNvPr>
            <cdr:cNvGrpSpPr/>
          </cdr:nvGrpSpPr>
          <cdr:grpSpPr>
            <a:xfrm xmlns:a="http://schemas.openxmlformats.org/drawingml/2006/main">
              <a:off x="7173916" y="143915"/>
              <a:ext cx="519676" cy="1063547"/>
              <a:chOff x="7173916" y="143915"/>
              <a:chExt cx="519677" cy="1063547"/>
            </a:xfrm>
          </cdr:grpSpPr>
          <cdr:sp macro="" textlink="">
            <cdr:nvSpPr>
              <cdr:cNvPr id="20" name="Ster: 5 punten 19">
                <a:extLst xmlns:a="http://schemas.openxmlformats.org/drawingml/2006/main">
                  <a:ext uri="{FF2B5EF4-FFF2-40B4-BE49-F238E27FC236}">
                    <a16:creationId xmlns:a16="http://schemas.microsoft.com/office/drawing/2014/main" id="{E62807DE-EF71-4595-90E6-E4EEFD4A813D}"/>
                  </a:ext>
                </a:extLst>
              </cdr:cNvPr>
              <cdr:cNvSpPr/>
            </cdr:nvSpPr>
            <cdr:spPr>
              <a:xfrm xmlns:a="http://schemas.openxmlformats.org/drawingml/2006/main">
                <a:off x="7173916" y="143915"/>
                <a:ext cx="354874" cy="300446"/>
              </a:xfrm>
              <a:prstGeom xmlns:a="http://schemas.openxmlformats.org/drawingml/2006/main" prst="star5">
                <a:avLst/>
              </a:prstGeom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ysClr val="windowText" lastClr="000000"/>
                </a:solidFill>
              </a:ln>
            </cdr:spPr>
            <cdr:style>
              <a:lnRef xmlns:a="http://schemas.openxmlformats.org/drawingml/2006/main" idx="2">
                <a:schemeClr val="accent1">
                  <a:shade val="50000"/>
                </a:schemeClr>
              </a:lnRef>
              <a:fillRef xmlns:a="http://schemas.openxmlformats.org/drawingml/2006/main" idx="1">
                <a:schemeClr val="accent1"/>
              </a:fillRef>
              <a:effectRef xmlns:a="http://schemas.openxmlformats.org/drawingml/2006/main" idx="0">
                <a:schemeClr val="accent1"/>
              </a:effectRef>
              <a:fontRef xmlns:a="http://schemas.openxmlformats.org/drawingml/2006/main" idx="minor">
                <a:schemeClr val="lt1"/>
              </a:fontRef>
            </cdr:style>
            <cdr:txBody>
  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 xmlns:a="http://schemas.openxmlformats.org/drawingml/2006/main"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l"/>
                <a:endParaRPr lang="nl-BE" sz="1100"/>
              </a:p>
            </cdr:txBody>
          </cdr:sp>
          <cdr:sp macro="" textlink="">
            <cdr:nvSpPr>
              <cdr:cNvPr id="21" name="Tekstvak 11">
                <a:extLst xmlns:a="http://schemas.openxmlformats.org/drawingml/2006/main">
                  <a:ext uri="{FF2B5EF4-FFF2-40B4-BE49-F238E27FC236}">
                    <a16:creationId xmlns:a16="http://schemas.microsoft.com/office/drawing/2014/main" id="{3B447B8A-63E5-4E72-A882-AE4973FA985D}"/>
                  </a:ext>
                </a:extLst>
              </cdr:cNvPr>
              <cdr:cNvSpPr txBox="1"/>
            </cdr:nvSpPr>
            <cdr:spPr>
              <a:xfrm xmlns:a="http://schemas.openxmlformats.org/drawingml/2006/main" rot="2773073">
                <a:off x="7139597" y="653465"/>
                <a:ext cx="842694" cy="265299"/>
              </a:xfrm>
              <a:prstGeom xmlns:a="http://schemas.openxmlformats.org/drawingml/2006/main" prst="rect">
                <a:avLst/>
              </a:prstGeom>
              <a:solidFill xmlns:a="http://schemas.openxmlformats.org/drawingml/2006/main">
                <a:sysClr val="window" lastClr="FFFFFF"/>
              </a:solidFill>
              <a:ln xmlns:a="http://schemas.openxmlformats.org/drawingml/2006/main" w="9525" cmpd="sng">
                <a:noFill/>
              </a:ln>
            </cdr:spPr>
            <cdr:style>
              <a:lnRef xmlns:a="http://schemas.openxmlformats.org/drawingml/2006/main" idx="0">
                <a:scrgbClr r="0" g="0" b="0"/>
              </a:lnRef>
              <a:fillRef xmlns:a="http://schemas.openxmlformats.org/drawingml/2006/main" idx="0">
                <a:scrgbClr r="0" g="0" b="0"/>
              </a:fillRef>
              <a:effectRef xmlns:a="http://schemas.openxmlformats.org/drawingml/2006/main" idx="0">
                <a:scrgbClr r="0" g="0" b="0"/>
              </a:effectRef>
              <a:fontRef xmlns:a="http://schemas.openxmlformats.org/drawingml/2006/main" idx="minor">
                <a:schemeClr val="dk1"/>
              </a:fontRef>
            </cdr:style>
            <cdr:txBody>
              <a:bodyPr xmlns:a="http://schemas.openxmlformats.org/drawingml/2006/main" wrap="square" rtlCol="0" anchor="t"/>
              <a:lstStyle xmlns:a="http://schemas.openxmlformats.org/drawingml/2006/main"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r>
                  <a:rPr lang="nl-BE" sz="1100">
                    <a:solidFill>
                      <a:srgbClr val="FF0000"/>
                    </a:solidFill>
                  </a:rPr>
                  <a:t>Final Draft</a:t>
                </a:r>
              </a:p>
            </cdr:txBody>
          </cdr:sp>
        </cdr:grpSp>
        <cdr:sp macro="" textlink="">
          <cdr:nvSpPr>
            <cdr:cNvPr id="19" name="Tekstvak 12">
              <a:extLst xmlns:a="http://schemas.openxmlformats.org/drawingml/2006/main">
                <a:ext uri="{FF2B5EF4-FFF2-40B4-BE49-F238E27FC236}">
                  <a16:creationId xmlns:a16="http://schemas.microsoft.com/office/drawing/2014/main" id="{C7CD86E7-88D2-4EB0-AD80-F9EFFF1FD28D}"/>
                </a:ext>
              </a:extLst>
            </cdr:cNvPr>
            <cdr:cNvSpPr txBox="1"/>
          </cdr:nvSpPr>
          <cdr:spPr>
            <a:xfrm xmlns:a="http://schemas.openxmlformats.org/drawingml/2006/main" rot="2773073">
              <a:off x="3830413" y="953845"/>
              <a:ext cx="1741714" cy="283029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ysClr val="window" lastClr="FFFFFF">
                <a:alpha val="50000"/>
              </a:sysClr>
            </a:solidFill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nl-BE" sz="1100">
                  <a:solidFill>
                    <a:srgbClr val="FF0000"/>
                  </a:solidFill>
                </a:rPr>
                <a:t>Mid-term presentation</a:t>
              </a:r>
            </a:p>
          </cdr:txBody>
        </cdr:sp>
      </cdr:grpSp>
      <cdr:sp macro="" textlink="">
        <cdr:nvSpPr>
          <cdr:cNvPr id="16" name="Tekstvak 13">
            <a:extLst xmlns:a="http://schemas.openxmlformats.org/drawingml/2006/main">
              <a:ext uri="{FF2B5EF4-FFF2-40B4-BE49-F238E27FC236}">
                <a16:creationId xmlns:a16="http://schemas.microsoft.com/office/drawing/2014/main" id="{CA58B911-3A6C-46C0-BC39-EAF7B62E0FA6}"/>
              </a:ext>
            </a:extLst>
          </cdr:cNvPr>
          <cdr:cNvSpPr txBox="1"/>
        </cdr:nvSpPr>
        <cdr:spPr>
          <a:xfrm xmlns:a="http://schemas.openxmlformats.org/drawingml/2006/main" rot="2773073">
            <a:off x="100541" y="846557"/>
            <a:ext cx="1320148" cy="270547"/>
          </a:xfrm>
          <a:prstGeom xmlns:a="http://schemas.openxmlformats.org/drawingml/2006/main" prst="rect">
            <a:avLst/>
          </a:prstGeom>
          <a:solidFill xmlns:a="http://schemas.openxmlformats.org/drawingml/2006/main">
            <a:sysClr val="window" lastClr="FFFFFF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nl-BE" sz="1100">
                <a:solidFill>
                  <a:srgbClr val="FF0000"/>
                </a:solidFill>
              </a:rPr>
              <a:t>Literature Study</a:t>
            </a:r>
          </a:p>
        </cdr:txBody>
      </cdr:sp>
    </cdr:grpSp>
  </cdr:relSizeAnchor>
  <cdr:relSizeAnchor xmlns:cdr="http://schemas.openxmlformats.org/drawingml/2006/chartDrawing">
    <cdr:from>
      <cdr:x>0.94201</cdr:x>
      <cdr:y>0.10237</cdr:y>
    </cdr:from>
    <cdr:to>
      <cdr:x>0.95551</cdr:x>
      <cdr:y>0.20199</cdr:y>
    </cdr:to>
    <cdr:sp macro="" textlink="">
      <cdr:nvSpPr>
        <cdr:cNvPr id="12" name="Tekstvak 9">
          <a:extLst xmlns:a="http://schemas.openxmlformats.org/drawingml/2006/main">
            <a:ext uri="{FF2B5EF4-FFF2-40B4-BE49-F238E27FC236}">
              <a16:creationId xmlns:a16="http://schemas.microsoft.com/office/drawing/2014/main" id="{8E705DC9-B15A-4837-B02A-BAF58C43F762}"/>
            </a:ext>
          </a:extLst>
        </cdr:cNvPr>
        <cdr:cNvSpPr txBox="1"/>
      </cdr:nvSpPr>
      <cdr:spPr>
        <a:xfrm xmlns:a="http://schemas.openxmlformats.org/drawingml/2006/main" rot="2773073">
          <a:off x="13516338" y="1329227"/>
          <a:ext cx="935350" cy="19900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Final hand-in</a:t>
          </a:r>
        </a:p>
      </cdr:txBody>
    </cdr:sp>
  </cdr:relSizeAnchor>
  <cdr:relSizeAnchor xmlns:cdr="http://schemas.openxmlformats.org/drawingml/2006/chartDrawing">
    <cdr:from>
      <cdr:x>0.91648</cdr:x>
      <cdr:y>0.08371</cdr:y>
    </cdr:from>
    <cdr:to>
      <cdr:x>0.94187</cdr:x>
      <cdr:y>0.11601</cdr:y>
    </cdr:to>
    <cdr:sp macro="" textlink="">
      <cdr:nvSpPr>
        <cdr:cNvPr id="13" name="Ster: 5 punten 12">
          <a:extLst xmlns:a="http://schemas.openxmlformats.org/drawingml/2006/main">
            <a:ext uri="{FF2B5EF4-FFF2-40B4-BE49-F238E27FC236}">
              <a16:creationId xmlns:a16="http://schemas.microsoft.com/office/drawing/2014/main" id="{E2318D8C-0B44-428B-853C-A86F8D4F0846}"/>
            </a:ext>
          </a:extLst>
        </cdr:cNvPr>
        <cdr:cNvSpPr/>
      </cdr:nvSpPr>
      <cdr:spPr>
        <a:xfrm xmlns:a="http://schemas.openxmlformats.org/drawingml/2006/main">
          <a:off x="13508175" y="785877"/>
          <a:ext cx="374269" cy="303254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0.11338</cdr:x>
      <cdr:y>0.08078</cdr:y>
    </cdr:from>
    <cdr:to>
      <cdr:x>0.13877</cdr:x>
      <cdr:y>0.11284</cdr:y>
    </cdr:to>
    <cdr:sp macro="" textlink="">
      <cdr:nvSpPr>
        <cdr:cNvPr id="31" name="Ster: 5 punten 30">
          <a:extLst xmlns:a="http://schemas.openxmlformats.org/drawingml/2006/main">
            <a:ext uri="{FF2B5EF4-FFF2-40B4-BE49-F238E27FC236}">
              <a16:creationId xmlns:a16="http://schemas.microsoft.com/office/drawing/2014/main" id="{427B6737-592A-4B30-85C6-214E601E9AE3}"/>
            </a:ext>
          </a:extLst>
        </cdr:cNvPr>
        <cdr:cNvSpPr/>
      </cdr:nvSpPr>
      <cdr:spPr>
        <a:xfrm xmlns:a="http://schemas.openxmlformats.org/drawingml/2006/main">
          <a:off x="1574800" y="758372"/>
          <a:ext cx="352653" cy="300991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0.15049</cdr:x>
      <cdr:y>0.10668</cdr:y>
    </cdr:from>
    <cdr:to>
      <cdr:x>0.16754</cdr:x>
      <cdr:y>0.2339</cdr:y>
    </cdr:to>
    <cdr:sp macro="" textlink="">
      <cdr:nvSpPr>
        <cdr:cNvPr id="32" name="Tekstvak 8">
          <a:extLst xmlns:a="http://schemas.openxmlformats.org/drawingml/2006/main">
            <a:ext uri="{FF2B5EF4-FFF2-40B4-BE49-F238E27FC236}">
              <a16:creationId xmlns:a16="http://schemas.microsoft.com/office/drawing/2014/main" id="{1C3CBF56-D9FE-4E8A-87F3-2AEFE7EB6D39}"/>
            </a:ext>
          </a:extLst>
        </cdr:cNvPr>
        <cdr:cNvSpPr txBox="1"/>
      </cdr:nvSpPr>
      <cdr:spPr>
        <a:xfrm xmlns:a="http://schemas.openxmlformats.org/drawingml/2006/main" rot="2773073">
          <a:off x="1611451" y="1480401"/>
          <a:ext cx="1194364" cy="23674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alpha val="50000"/>
          </a:sys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Kick-off</a:t>
          </a:r>
          <a:r>
            <a:rPr lang="nl-BE" sz="1100" baseline="0">
              <a:solidFill>
                <a:srgbClr val="FF0000"/>
              </a:solidFill>
            </a:rPr>
            <a:t> meeting</a:t>
          </a:r>
          <a:endParaRPr lang="nl-BE" sz="1100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4</xdr:row>
      <xdr:rowOff>114300</xdr:rowOff>
    </xdr:from>
    <xdr:to>
      <xdr:col>22</xdr:col>
      <xdr:colOff>749300</xdr:colOff>
      <xdr:row>36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175260</xdr:colOff>
      <xdr:row>7</xdr:row>
      <xdr:rowOff>259080</xdr:rowOff>
    </xdr:from>
    <xdr:to>
      <xdr:col>14</xdr:col>
      <xdr:colOff>193363</xdr:colOff>
      <xdr:row>13</xdr:row>
      <xdr:rowOff>20955</xdr:rowOff>
    </xdr:to>
    <xdr:cxnSp macro="">
      <xdr:nvCxnSpPr>
        <xdr:cNvPr id="35" name="Rechte verbindingslijn met pijl 34">
          <a:extLst>
            <a:ext uri="{FF2B5EF4-FFF2-40B4-BE49-F238E27FC236}">
              <a16:creationId xmlns:a16="http://schemas.microsoft.com/office/drawing/2014/main" id="{21005D8C-F916-47F4-9723-99CD6CE17009}"/>
            </a:ext>
          </a:extLst>
        </xdr:cNvPr>
        <xdr:cNvCxnSpPr/>
      </xdr:nvCxnSpPr>
      <xdr:spPr>
        <a:xfrm flipH="1">
          <a:off x="12262485" y="3773805"/>
          <a:ext cx="18103" cy="16478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666750</xdr:colOff>
      <xdr:row>20</xdr:row>
      <xdr:rowOff>125730</xdr:rowOff>
    </xdr:from>
    <xdr:to>
      <xdr:col>15</xdr:col>
      <xdr:colOff>674370</xdr:colOff>
      <xdr:row>23</xdr:row>
      <xdr:rowOff>110490</xdr:rowOff>
    </xdr:to>
    <xdr:cxnSp macro="">
      <xdr:nvCxnSpPr>
        <xdr:cNvPr id="39" name="Rechte verbindingslijn met pijl 38">
          <a:extLst>
            <a:ext uri="{FF2B5EF4-FFF2-40B4-BE49-F238E27FC236}">
              <a16:creationId xmlns:a16="http://schemas.microsoft.com/office/drawing/2014/main" id="{CA754E77-1BC8-42E3-9174-7C5FD3659DA8}"/>
            </a:ext>
          </a:extLst>
        </xdr:cNvPr>
        <xdr:cNvCxnSpPr/>
      </xdr:nvCxnSpPr>
      <xdr:spPr>
        <a:xfrm flipH="1">
          <a:off x="13611225" y="7726680"/>
          <a:ext cx="7620" cy="92773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685802</xdr:colOff>
      <xdr:row>15</xdr:row>
      <xdr:rowOff>28578</xdr:rowOff>
    </xdr:from>
    <xdr:to>
      <xdr:col>15</xdr:col>
      <xdr:colOff>836295</xdr:colOff>
      <xdr:row>23</xdr:row>
      <xdr:rowOff>188594</xdr:rowOff>
    </xdr:to>
    <xdr:cxnSp macro="">
      <xdr:nvCxnSpPr>
        <xdr:cNvPr id="49" name="Verbindingslijn: gebogen 48">
          <a:extLst>
            <a:ext uri="{FF2B5EF4-FFF2-40B4-BE49-F238E27FC236}">
              <a16:creationId xmlns:a16="http://schemas.microsoft.com/office/drawing/2014/main" id="{C989F002-146F-4781-8DF0-180FD3FDD007}"/>
            </a:ext>
          </a:extLst>
        </xdr:cNvPr>
        <xdr:cNvCxnSpPr/>
      </xdr:nvCxnSpPr>
      <xdr:spPr>
        <a:xfrm rot="16200000" flipH="1">
          <a:off x="11939591" y="6891339"/>
          <a:ext cx="2674616" cy="1007743"/>
        </a:xfrm>
        <a:prstGeom prst="bentConnector3">
          <a:avLst>
            <a:gd name="adj1" fmla="val 14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285752</xdr:colOff>
      <xdr:row>18</xdr:row>
      <xdr:rowOff>133353</xdr:rowOff>
    </xdr:from>
    <xdr:to>
      <xdr:col>15</xdr:col>
      <xdr:colOff>781049</xdr:colOff>
      <xdr:row>23</xdr:row>
      <xdr:rowOff>171450</xdr:rowOff>
    </xdr:to>
    <xdr:cxnSp macro="">
      <xdr:nvCxnSpPr>
        <xdr:cNvPr id="13" name="Verbindingslijn: gebogen 12">
          <a:extLst>
            <a:ext uri="{FF2B5EF4-FFF2-40B4-BE49-F238E27FC236}">
              <a16:creationId xmlns:a16="http://schemas.microsoft.com/office/drawing/2014/main" id="{E1590E0E-B5E5-46D4-BB9A-94ACAEE8D4A2}"/>
            </a:ext>
          </a:extLst>
        </xdr:cNvPr>
        <xdr:cNvCxnSpPr/>
      </xdr:nvCxnSpPr>
      <xdr:spPr>
        <a:xfrm rot="16200000" flipH="1">
          <a:off x="12673015" y="7662865"/>
          <a:ext cx="1609722" cy="495297"/>
        </a:xfrm>
        <a:prstGeom prst="bentConnector3">
          <a:avLst>
            <a:gd name="adj1" fmla="val 147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CF1B-9D07-4A2A-9AB3-E576EE837856}">
  <sheetPr>
    <pageSetUpPr fitToPage="1"/>
  </sheetPr>
  <dimension ref="A1"/>
  <sheetViews>
    <sheetView topLeftCell="A16" zoomScale="70" zoomScaleNormal="70" workbookViewId="0">
      <selection activeCell="X24" sqref="X24"/>
    </sheetView>
  </sheetViews>
  <sheetFormatPr defaultRowHeight="15.6" x14ac:dyDescent="0.3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59"/>
  <sheetViews>
    <sheetView showGridLines="0" tabSelected="1" topLeftCell="A13" zoomScale="80" zoomScaleNormal="80" workbookViewId="0">
      <selection activeCell="D21" sqref="D21"/>
    </sheetView>
  </sheetViews>
  <sheetFormatPr defaultColWidth="11.19921875" defaultRowHeight="15.6" x14ac:dyDescent="0.3"/>
  <cols>
    <col min="1" max="1" width="4.19921875" style="24" customWidth="1"/>
    <col min="2" max="2" width="24.796875" bestFit="1" customWidth="1"/>
    <col min="3" max="4" width="12.69921875" customWidth="1"/>
    <col min="5" max="5" width="8.3984375" bestFit="1" customWidth="1"/>
    <col min="6" max="6" width="9" bestFit="1" customWidth="1"/>
    <col min="7" max="7" width="9.69921875" customWidth="1"/>
    <col min="8" max="8" width="12.69921875" customWidth="1"/>
    <col min="9" max="9" width="3.5" customWidth="1"/>
    <col min="10" max="10" width="25" customWidth="1"/>
    <col min="12" max="12" width="2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1:22" ht="30" customHeight="1" x14ac:dyDescent="0.3"/>
    <row r="2" spans="1:22" ht="36.6" x14ac:dyDescent="0.7">
      <c r="B2" s="29" t="s">
        <v>45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5"/>
      <c r="U2" s="5"/>
      <c r="V2" s="5"/>
    </row>
    <row r="3" spans="1:22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40.049999999999997" customHeight="1" x14ac:dyDescent="0.3">
      <c r="B4" s="13" t="s">
        <v>6</v>
      </c>
      <c r="C4" s="13" t="s">
        <v>0</v>
      </c>
      <c r="D4" s="13" t="s">
        <v>2</v>
      </c>
      <c r="E4" s="13" t="s">
        <v>4</v>
      </c>
      <c r="F4" s="13" t="s">
        <v>1</v>
      </c>
      <c r="G4" s="13" t="s">
        <v>5</v>
      </c>
      <c r="H4" s="14" t="s">
        <v>3</v>
      </c>
      <c r="J4" s="15" t="s">
        <v>7</v>
      </c>
      <c r="K4" s="10">
        <f>C6</f>
        <v>43040</v>
      </c>
      <c r="M4" s="31" t="s">
        <v>8</v>
      </c>
      <c r="N4" s="31"/>
      <c r="O4" s="31"/>
      <c r="P4" s="31"/>
      <c r="Q4" s="31"/>
      <c r="R4" s="31"/>
      <c r="S4" s="31"/>
    </row>
    <row r="5" spans="1:22" x14ac:dyDescent="0.3">
      <c r="B5" s="21" t="s">
        <v>28</v>
      </c>
      <c r="C5" s="3">
        <v>43040</v>
      </c>
      <c r="D5" s="3"/>
      <c r="E5" s="16" t="str">
        <f t="shared" ref="E5" si="0">IF(D5="","",SUM(F5:G5))</f>
        <v/>
      </c>
      <c r="F5" s="7" t="str">
        <f t="shared" ref="F5" si="1">IF(((D5)=""),"",(H5)*(D5-C5))</f>
        <v/>
      </c>
      <c r="G5" s="17" t="str">
        <f t="shared" ref="G5" si="2">IF(F5="","",(D5-C5)-F5)</f>
        <v/>
      </c>
      <c r="H5" s="6">
        <v>0</v>
      </c>
      <c r="J5" s="22"/>
      <c r="K5" s="23"/>
      <c r="M5" s="20"/>
      <c r="N5" s="20"/>
      <c r="O5" s="20"/>
      <c r="P5" s="20"/>
      <c r="Q5" s="20"/>
      <c r="R5" s="20"/>
      <c r="S5" s="20"/>
    </row>
    <row r="6" spans="1:22" ht="25.05" customHeight="1" x14ac:dyDescent="0.3">
      <c r="A6" s="25">
        <v>1</v>
      </c>
      <c r="B6" s="21" t="s">
        <v>9</v>
      </c>
      <c r="C6" s="3">
        <v>43040</v>
      </c>
      <c r="D6" s="3">
        <v>43115</v>
      </c>
      <c r="E6" s="16">
        <f t="shared" ref="E6:E35" si="3">IF(D6="","",SUM(F6:G6))</f>
        <v>75</v>
      </c>
      <c r="F6" s="7">
        <f t="shared" ref="F6:F35" si="4">IF(((D6)=""),"",(H6)*(D6-C6))</f>
        <v>75</v>
      </c>
      <c r="G6" s="17">
        <f t="shared" ref="G6:G35" si="5">IF(F6="","",(D6-C6)-F6)</f>
        <v>0</v>
      </c>
      <c r="H6" s="6">
        <v>1</v>
      </c>
    </row>
    <row r="7" spans="1:22" ht="25.05" customHeight="1" x14ac:dyDescent="0.3">
      <c r="A7" s="24" t="s">
        <v>16</v>
      </c>
      <c r="B7" s="18" t="s">
        <v>13</v>
      </c>
      <c r="C7" s="3">
        <v>43040</v>
      </c>
      <c r="D7" s="3">
        <v>43084</v>
      </c>
      <c r="E7" s="16">
        <f t="shared" si="3"/>
        <v>44</v>
      </c>
      <c r="F7" s="7">
        <f t="shared" si="4"/>
        <v>44</v>
      </c>
      <c r="G7" s="17">
        <f t="shared" si="5"/>
        <v>0</v>
      </c>
      <c r="H7" s="6">
        <v>1</v>
      </c>
      <c r="J7" s="4"/>
    </row>
    <row r="8" spans="1:22" ht="25.05" customHeight="1" x14ac:dyDescent="0.3">
      <c r="A8" s="24" t="s">
        <v>17</v>
      </c>
      <c r="B8" s="18" t="s">
        <v>14</v>
      </c>
      <c r="C8" s="3">
        <v>43079</v>
      </c>
      <c r="D8" s="3">
        <v>43115</v>
      </c>
      <c r="E8" s="16">
        <f t="shared" si="3"/>
        <v>36</v>
      </c>
      <c r="F8" s="7">
        <f t="shared" si="4"/>
        <v>36</v>
      </c>
      <c r="G8" s="17">
        <f t="shared" si="5"/>
        <v>0</v>
      </c>
      <c r="H8" s="6">
        <v>1</v>
      </c>
    </row>
    <row r="9" spans="1:22" ht="25.05" customHeight="1" x14ac:dyDescent="0.3">
      <c r="A9" s="24">
        <v>0</v>
      </c>
      <c r="B9" s="18" t="s">
        <v>12</v>
      </c>
      <c r="C9" s="3">
        <v>43080</v>
      </c>
      <c r="D9" s="3">
        <v>43091</v>
      </c>
      <c r="E9" s="16">
        <f t="shared" si="3"/>
        <v>11</v>
      </c>
      <c r="F9" s="7">
        <f t="shared" si="4"/>
        <v>11</v>
      </c>
      <c r="G9" s="17">
        <f t="shared" si="5"/>
        <v>0</v>
      </c>
      <c r="H9" s="6">
        <v>1</v>
      </c>
    </row>
    <row r="10" spans="1:22" ht="25.05" customHeight="1" x14ac:dyDescent="0.3">
      <c r="A10" s="24">
        <v>0</v>
      </c>
      <c r="B10" s="18" t="s">
        <v>15</v>
      </c>
      <c r="C10" s="3">
        <v>43092</v>
      </c>
      <c r="D10" s="3">
        <v>43103</v>
      </c>
      <c r="E10" s="16">
        <f t="shared" si="3"/>
        <v>11</v>
      </c>
      <c r="F10" s="7">
        <f t="shared" si="4"/>
        <v>11</v>
      </c>
      <c r="G10" s="17">
        <f t="shared" si="5"/>
        <v>0</v>
      </c>
      <c r="H10" s="6">
        <v>1</v>
      </c>
    </row>
    <row r="11" spans="1:22" ht="25.05" customHeight="1" x14ac:dyDescent="0.3">
      <c r="A11" s="25">
        <v>2</v>
      </c>
      <c r="B11" s="21" t="s">
        <v>18</v>
      </c>
      <c r="C11" s="3">
        <v>43115</v>
      </c>
      <c r="D11" s="3">
        <v>43146</v>
      </c>
      <c r="E11" s="16">
        <f t="shared" si="3"/>
        <v>31</v>
      </c>
      <c r="F11" s="7">
        <f t="shared" si="4"/>
        <v>9.2999999999999989</v>
      </c>
      <c r="G11" s="17">
        <f t="shared" si="5"/>
        <v>21.700000000000003</v>
      </c>
      <c r="H11" s="6">
        <v>0.3</v>
      </c>
    </row>
    <row r="12" spans="1:22" ht="25.05" customHeight="1" x14ac:dyDescent="0.3">
      <c r="A12" s="24" t="s">
        <v>29</v>
      </c>
      <c r="B12" s="18" t="s">
        <v>19</v>
      </c>
      <c r="C12" s="3">
        <v>43119</v>
      </c>
      <c r="D12" s="3">
        <v>43126</v>
      </c>
      <c r="E12" s="16">
        <f t="shared" si="3"/>
        <v>7</v>
      </c>
      <c r="F12" s="7">
        <f t="shared" si="4"/>
        <v>7</v>
      </c>
      <c r="G12" s="17">
        <f t="shared" si="5"/>
        <v>0</v>
      </c>
      <c r="H12" s="6">
        <v>1</v>
      </c>
    </row>
    <row r="13" spans="1:22" ht="25.05" customHeight="1" x14ac:dyDescent="0.3">
      <c r="A13" s="24" t="s">
        <v>30</v>
      </c>
      <c r="B13" s="18" t="s">
        <v>23</v>
      </c>
      <c r="C13" s="3">
        <v>43133</v>
      </c>
      <c r="D13" s="3">
        <v>43138</v>
      </c>
      <c r="E13" s="16">
        <f t="shared" si="3"/>
        <v>5</v>
      </c>
      <c r="F13" s="7">
        <f t="shared" si="4"/>
        <v>0</v>
      </c>
      <c r="G13" s="17">
        <f t="shared" si="5"/>
        <v>5</v>
      </c>
      <c r="H13" s="6">
        <v>0</v>
      </c>
    </row>
    <row r="14" spans="1:22" ht="25.05" customHeight="1" x14ac:dyDescent="0.3">
      <c r="A14" s="24" t="s">
        <v>31</v>
      </c>
      <c r="B14" s="18" t="s">
        <v>27</v>
      </c>
      <c r="C14" s="3">
        <v>43142</v>
      </c>
      <c r="D14" s="3">
        <v>43146</v>
      </c>
      <c r="E14" s="16">
        <f t="shared" si="3"/>
        <v>4</v>
      </c>
      <c r="F14" s="7">
        <f t="shared" si="4"/>
        <v>0</v>
      </c>
      <c r="G14" s="17">
        <f t="shared" si="5"/>
        <v>4</v>
      </c>
      <c r="H14" s="6">
        <v>0</v>
      </c>
    </row>
    <row r="15" spans="1:22" ht="25.05" customHeight="1" x14ac:dyDescent="0.3">
      <c r="A15" s="24" t="s">
        <v>44</v>
      </c>
      <c r="B15" s="18" t="s">
        <v>43</v>
      </c>
      <c r="C15" s="3">
        <v>43136</v>
      </c>
      <c r="D15" s="3">
        <v>43137</v>
      </c>
      <c r="E15" s="16">
        <f t="shared" ref="E15" si="6">IF(D15="","",SUM(F15:G15))</f>
        <v>1</v>
      </c>
      <c r="F15" s="7">
        <f t="shared" ref="F15" si="7">IF(((D15)=""),"",(H15)*(D15-C15))</f>
        <v>1</v>
      </c>
      <c r="G15" s="17">
        <f t="shared" ref="G15" si="8">IF(F15="","",(D15-C15)-F15)</f>
        <v>0</v>
      </c>
      <c r="H15" s="6">
        <v>1</v>
      </c>
    </row>
    <row r="16" spans="1:22" ht="25.05" customHeight="1" x14ac:dyDescent="0.3">
      <c r="A16" s="25">
        <v>3</v>
      </c>
      <c r="B16" s="21" t="s">
        <v>24</v>
      </c>
      <c r="C16" s="3">
        <v>43123</v>
      </c>
      <c r="D16" s="3">
        <v>43126</v>
      </c>
      <c r="E16" s="16">
        <f t="shared" ref="E16" si="9">IF(D16="","",SUM(F16:G16))</f>
        <v>3</v>
      </c>
      <c r="F16" s="7">
        <f t="shared" ref="F16" si="10">IF(((D16)=""),"",(H16)*(D16-C16))</f>
        <v>3</v>
      </c>
      <c r="G16" s="17">
        <f t="shared" ref="G16" si="11">IF(F16="","",(D16-C16)-F16)</f>
        <v>0</v>
      </c>
      <c r="H16" s="6">
        <v>1</v>
      </c>
    </row>
    <row r="17" spans="1:10" ht="25.05" customHeight="1" x14ac:dyDescent="0.3">
      <c r="A17" s="25">
        <v>4</v>
      </c>
      <c r="B17" s="21" t="s">
        <v>20</v>
      </c>
      <c r="C17" s="3">
        <v>43127</v>
      </c>
      <c r="D17" s="3">
        <v>43146</v>
      </c>
      <c r="E17" s="16">
        <f t="shared" si="3"/>
        <v>19</v>
      </c>
      <c r="F17" s="7">
        <f t="shared" si="4"/>
        <v>19</v>
      </c>
      <c r="G17" s="17">
        <f t="shared" si="5"/>
        <v>0</v>
      </c>
      <c r="H17" s="6">
        <v>1</v>
      </c>
    </row>
    <row r="18" spans="1:10" ht="25.05" customHeight="1" x14ac:dyDescent="0.3">
      <c r="A18" s="24" t="s">
        <v>22</v>
      </c>
      <c r="B18" s="18" t="s">
        <v>21</v>
      </c>
      <c r="C18" s="3">
        <v>43127</v>
      </c>
      <c r="D18" s="3">
        <v>43131</v>
      </c>
      <c r="E18" s="16">
        <f t="shared" si="3"/>
        <v>4</v>
      </c>
      <c r="F18" s="7">
        <f t="shared" si="4"/>
        <v>4</v>
      </c>
      <c r="G18" s="17">
        <f t="shared" si="5"/>
        <v>0</v>
      </c>
      <c r="H18" s="6">
        <v>1</v>
      </c>
    </row>
    <row r="19" spans="1:10" ht="25.05" customHeight="1" x14ac:dyDescent="0.3">
      <c r="A19" s="24" t="s">
        <v>25</v>
      </c>
      <c r="B19" s="18" t="s">
        <v>10</v>
      </c>
      <c r="C19" s="3">
        <v>43138</v>
      </c>
      <c r="D19" s="3">
        <v>43141</v>
      </c>
      <c r="E19" s="16">
        <f t="shared" si="3"/>
        <v>3</v>
      </c>
      <c r="F19" s="7">
        <f t="shared" si="4"/>
        <v>3</v>
      </c>
      <c r="G19" s="17">
        <f t="shared" si="5"/>
        <v>0</v>
      </c>
      <c r="H19" s="6">
        <v>1</v>
      </c>
      <c r="J19" s="1"/>
    </row>
    <row r="20" spans="1:10" ht="25.05" customHeight="1" x14ac:dyDescent="0.3">
      <c r="A20" s="25">
        <v>5</v>
      </c>
      <c r="B20" s="21" t="s">
        <v>11</v>
      </c>
      <c r="C20" s="3">
        <v>43147</v>
      </c>
      <c r="D20" s="3">
        <v>43250</v>
      </c>
      <c r="E20" s="16">
        <f t="shared" si="3"/>
        <v>103</v>
      </c>
      <c r="F20" s="7">
        <f t="shared" si="4"/>
        <v>0</v>
      </c>
      <c r="G20" s="17">
        <f t="shared" si="5"/>
        <v>103</v>
      </c>
      <c r="H20" s="6">
        <v>0</v>
      </c>
    </row>
    <row r="21" spans="1:10" ht="25.05" customHeight="1" x14ac:dyDescent="0.3">
      <c r="A21" s="24" t="s">
        <v>26</v>
      </c>
      <c r="B21" s="18" t="s">
        <v>32</v>
      </c>
      <c r="C21" s="3">
        <v>43147</v>
      </c>
      <c r="D21" s="3">
        <v>43161</v>
      </c>
      <c r="E21" s="16">
        <f t="shared" si="3"/>
        <v>14</v>
      </c>
      <c r="F21" s="7">
        <f t="shared" si="4"/>
        <v>0</v>
      </c>
      <c r="G21" s="17">
        <f t="shared" si="5"/>
        <v>14</v>
      </c>
      <c r="H21" s="6">
        <v>0</v>
      </c>
    </row>
    <row r="22" spans="1:10" ht="25.05" customHeight="1" x14ac:dyDescent="0.3">
      <c r="A22" s="24" t="s">
        <v>36</v>
      </c>
      <c r="B22" s="18" t="s">
        <v>35</v>
      </c>
      <c r="C22" s="3">
        <v>43165</v>
      </c>
      <c r="D22" s="3">
        <v>43179</v>
      </c>
      <c r="E22" s="16">
        <f t="shared" si="3"/>
        <v>14</v>
      </c>
      <c r="F22" s="7">
        <f t="shared" si="4"/>
        <v>0</v>
      </c>
      <c r="G22" s="17">
        <f t="shared" si="5"/>
        <v>14</v>
      </c>
      <c r="H22" s="6">
        <v>0</v>
      </c>
    </row>
    <row r="23" spans="1:10" ht="25.05" customHeight="1" x14ac:dyDescent="0.3">
      <c r="A23" s="24" t="s">
        <v>37</v>
      </c>
      <c r="B23" s="18" t="s">
        <v>34</v>
      </c>
      <c r="C23" s="3">
        <v>43180</v>
      </c>
      <c r="D23" s="3">
        <v>43194</v>
      </c>
      <c r="E23" s="16">
        <f t="shared" si="3"/>
        <v>14</v>
      </c>
      <c r="F23" s="7">
        <f t="shared" si="4"/>
        <v>0</v>
      </c>
      <c r="G23" s="17">
        <f t="shared" si="5"/>
        <v>14</v>
      </c>
      <c r="H23" s="6">
        <v>0</v>
      </c>
    </row>
    <row r="24" spans="1:10" ht="25.05" customHeight="1" x14ac:dyDescent="0.3">
      <c r="B24" s="18" t="s">
        <v>33</v>
      </c>
      <c r="C24" s="3">
        <v>43194</v>
      </c>
      <c r="D24" s="3">
        <v>43213</v>
      </c>
      <c r="E24" s="16">
        <f t="shared" ref="E24" si="12">IF(D24="","",SUM(F24:G24))</f>
        <v>19</v>
      </c>
      <c r="F24" s="7">
        <f t="shared" ref="F24" si="13">IF(((D24)=""),"",(H24)*(D24-C24))</f>
        <v>0</v>
      </c>
      <c r="G24" s="17">
        <f t="shared" ref="G24" si="14">IF(F24="","",(D24-C24)-F24)</f>
        <v>19</v>
      </c>
      <c r="H24" s="6">
        <v>0</v>
      </c>
    </row>
    <row r="25" spans="1:10" ht="25.05" customHeight="1" x14ac:dyDescent="0.3">
      <c r="A25" s="24" t="s">
        <v>38</v>
      </c>
      <c r="B25" s="19" t="s">
        <v>40</v>
      </c>
      <c r="C25" s="8">
        <v>43206</v>
      </c>
      <c r="D25" s="3">
        <v>43219</v>
      </c>
      <c r="E25" s="16">
        <f t="shared" si="3"/>
        <v>13</v>
      </c>
      <c r="F25" s="7">
        <f t="shared" si="4"/>
        <v>0</v>
      </c>
      <c r="G25" s="17">
        <f t="shared" si="5"/>
        <v>13</v>
      </c>
      <c r="H25" s="9">
        <v>0</v>
      </c>
    </row>
    <row r="26" spans="1:10" ht="25.05" customHeight="1" x14ac:dyDescent="0.3">
      <c r="B26" s="21" t="s">
        <v>14</v>
      </c>
      <c r="C26" s="3">
        <v>43160</v>
      </c>
      <c r="D26" s="3">
        <v>43312</v>
      </c>
      <c r="E26" s="16">
        <f>IF(D26="","",SUM(F26:G26))</f>
        <v>152</v>
      </c>
      <c r="F26" s="7">
        <f>IF(((D26)=""),"",(H26)*(D26-C26))</f>
        <v>0</v>
      </c>
      <c r="G26" s="17">
        <f>IF(F26="","",(D26-C26)-F26)</f>
        <v>152</v>
      </c>
      <c r="H26" s="6">
        <v>0</v>
      </c>
    </row>
    <row r="27" spans="1:10" ht="25.05" customHeight="1" x14ac:dyDescent="0.3">
      <c r="B27" s="28" t="s">
        <v>41</v>
      </c>
      <c r="C27" s="3">
        <v>43160</v>
      </c>
      <c r="D27" s="3">
        <v>43250</v>
      </c>
      <c r="E27" s="16">
        <f>IF(D27="","",SUM(F27:G27))</f>
        <v>90</v>
      </c>
      <c r="F27" s="7">
        <f>IF(((D27)=""),"",(H27)*(D27-C27))</f>
        <v>0</v>
      </c>
      <c r="G27" s="17">
        <f>IF(F27="","",(D27-C27)-F27)</f>
        <v>90</v>
      </c>
      <c r="H27" s="6">
        <v>0</v>
      </c>
    </row>
    <row r="28" spans="1:10" ht="25.05" customHeight="1" x14ac:dyDescent="0.3">
      <c r="B28" s="18" t="s">
        <v>42</v>
      </c>
      <c r="C28" s="3">
        <v>43250</v>
      </c>
      <c r="D28" s="3">
        <v>43290</v>
      </c>
      <c r="E28" s="16">
        <f>IF(D28="","",SUM(F28:G28))</f>
        <v>40</v>
      </c>
      <c r="F28" s="7">
        <f>IF(((D28)=""),"",(H28)*(D28-C28))</f>
        <v>0</v>
      </c>
      <c r="G28" s="17">
        <f>IF(F28="","",(D28-C28)-F28)</f>
        <v>40</v>
      </c>
      <c r="H28" s="6">
        <v>0</v>
      </c>
    </row>
    <row r="29" spans="1:10" ht="25.05" customHeight="1" x14ac:dyDescent="0.3">
      <c r="B29" s="18" t="s">
        <v>46</v>
      </c>
      <c r="C29" s="3">
        <v>43290</v>
      </c>
      <c r="D29" s="3">
        <v>43297</v>
      </c>
      <c r="E29" s="16">
        <f>IF(D29="","",SUM(F29:G29))</f>
        <v>7</v>
      </c>
      <c r="F29" s="7">
        <f>IF(((D29)=""),"",(H29)*(D29-C29))</f>
        <v>0</v>
      </c>
      <c r="G29" s="17">
        <f>IF(F29="","",(D29-C29)-F29)</f>
        <v>7</v>
      </c>
      <c r="H29" s="6">
        <v>0</v>
      </c>
    </row>
    <row r="30" spans="1:10" ht="25.05" customHeight="1" x14ac:dyDescent="0.3">
      <c r="B30" s="18" t="s">
        <v>47</v>
      </c>
      <c r="C30" s="3">
        <v>43297</v>
      </c>
      <c r="D30" s="3">
        <v>43312</v>
      </c>
      <c r="E30" s="16">
        <f>IF(D30="","",SUM(F30:G30))</f>
        <v>15</v>
      </c>
      <c r="F30" s="7">
        <f>IF(((D30)=""),"",(H30)*(D30-C30))</f>
        <v>0</v>
      </c>
      <c r="G30" s="17">
        <f>IF(F30="","",(D30-C30)-F30)</f>
        <v>15</v>
      </c>
      <c r="H30" s="6">
        <v>0</v>
      </c>
    </row>
    <row r="31" spans="1:10" ht="25.05" customHeight="1" x14ac:dyDescent="0.3">
      <c r="B31" s="21" t="s">
        <v>39</v>
      </c>
      <c r="C31" s="3">
        <v>43325</v>
      </c>
      <c r="D31" s="3">
        <v>43328</v>
      </c>
      <c r="E31" s="16">
        <f>IF(D31="","",SUM(F31:G31))</f>
        <v>3</v>
      </c>
      <c r="F31" s="7">
        <f>IF(((D31)=""),"",(H31)*(D31-C31))</f>
        <v>0</v>
      </c>
      <c r="G31" s="17">
        <f>IF(F31="","",(D31-C31)-F31)</f>
        <v>3</v>
      </c>
      <c r="H31" s="6">
        <v>0</v>
      </c>
    </row>
    <row r="32" spans="1:10" ht="25.05" customHeight="1" x14ac:dyDescent="0.3">
      <c r="B32" s="18"/>
      <c r="C32" s="3"/>
      <c r="D32" s="3"/>
      <c r="E32" s="16" t="str">
        <f t="shared" si="3"/>
        <v/>
      </c>
      <c r="F32" s="7" t="str">
        <f t="shared" si="4"/>
        <v/>
      </c>
      <c r="G32" s="17" t="str">
        <f t="shared" si="5"/>
        <v/>
      </c>
      <c r="H32" s="6"/>
    </row>
    <row r="33" spans="2:19" ht="25.05" customHeight="1" x14ac:dyDescent="0.3">
      <c r="B33" s="18"/>
      <c r="C33" s="3"/>
      <c r="D33" s="3"/>
      <c r="E33" s="16" t="str">
        <f t="shared" si="3"/>
        <v/>
      </c>
      <c r="F33" s="7" t="str">
        <f t="shared" si="4"/>
        <v/>
      </c>
      <c r="G33" s="17" t="str">
        <f t="shared" si="5"/>
        <v/>
      </c>
      <c r="H33" s="6"/>
    </row>
    <row r="34" spans="2:19" ht="25.05" customHeight="1" x14ac:dyDescent="0.3">
      <c r="B34" s="18"/>
      <c r="C34" s="3"/>
      <c r="D34" s="3"/>
      <c r="E34" s="16" t="str">
        <f t="shared" si="3"/>
        <v/>
      </c>
      <c r="F34" s="7" t="str">
        <f t="shared" si="4"/>
        <v/>
      </c>
      <c r="G34" s="17" t="str">
        <f t="shared" si="5"/>
        <v/>
      </c>
      <c r="H34" s="6"/>
    </row>
    <row r="35" spans="2:19" ht="25.05" customHeight="1" x14ac:dyDescent="0.3">
      <c r="B35" s="18"/>
      <c r="C35" s="3"/>
      <c r="D35" s="3"/>
      <c r="E35" s="16" t="str">
        <f t="shared" si="3"/>
        <v/>
      </c>
      <c r="F35" s="7" t="str">
        <f t="shared" si="4"/>
        <v/>
      </c>
      <c r="G35" s="17" t="str">
        <f t="shared" si="5"/>
        <v/>
      </c>
      <c r="H35" s="6"/>
      <c r="J35" s="5"/>
      <c r="K35" s="5"/>
      <c r="L35" s="5"/>
      <c r="M35" s="5"/>
      <c r="N35" s="5"/>
      <c r="O35" s="5"/>
      <c r="P35" s="5"/>
      <c r="Q35" s="5"/>
      <c r="R35" s="5"/>
    </row>
    <row r="36" spans="2:19" ht="25.05" customHeight="1" x14ac:dyDescent="0.3">
      <c r="B36" s="11"/>
      <c r="C36" s="2"/>
      <c r="D36" s="2"/>
      <c r="E36" s="2"/>
      <c r="F36" s="2"/>
      <c r="G36" s="2"/>
      <c r="H36" s="4"/>
      <c r="J36" s="5"/>
      <c r="K36" s="5"/>
      <c r="L36" s="5"/>
      <c r="M36" s="5"/>
      <c r="N36" s="5"/>
      <c r="O36" s="5"/>
      <c r="P36" s="5"/>
      <c r="Q36" s="5"/>
      <c r="R36" s="5"/>
    </row>
    <row r="37" spans="2:19" ht="25.05" customHeight="1" x14ac:dyDescent="0.3">
      <c r="B37" s="11"/>
      <c r="C37" s="2"/>
      <c r="D37" s="2"/>
      <c r="E37" s="2"/>
      <c r="F37" s="2"/>
      <c r="G37" s="2"/>
      <c r="H37" s="4"/>
      <c r="J37" s="26"/>
      <c r="K37" s="32"/>
      <c r="L37" s="32"/>
      <c r="M37" s="32"/>
      <c r="N37" s="32"/>
      <c r="O37" s="32"/>
      <c r="P37" s="33"/>
      <c r="Q37" s="33"/>
      <c r="R37" s="33"/>
      <c r="S37" s="2"/>
    </row>
    <row r="38" spans="2:19" ht="43.95" customHeight="1" x14ac:dyDescent="0.3">
      <c r="B38" s="11"/>
      <c r="C38" s="2"/>
      <c r="D38" s="2"/>
      <c r="E38" s="2"/>
      <c r="F38" s="2"/>
      <c r="G38" s="2"/>
      <c r="H38" s="2"/>
      <c r="J38" s="27"/>
      <c r="K38" s="30"/>
      <c r="L38" s="30"/>
      <c r="M38" s="30"/>
      <c r="N38" s="30"/>
      <c r="O38" s="30"/>
      <c r="P38" s="30"/>
      <c r="Q38" s="30"/>
      <c r="R38" s="30"/>
      <c r="S38" s="2"/>
    </row>
    <row r="39" spans="2:19" ht="25.05" customHeight="1" x14ac:dyDescent="0.3">
      <c r="B39" s="11"/>
      <c r="C39" s="2"/>
      <c r="D39" s="2"/>
      <c r="E39" s="2"/>
      <c r="F39" s="2"/>
      <c r="G39" s="2"/>
      <c r="H39" s="2"/>
      <c r="J39" s="5"/>
      <c r="K39" s="5"/>
      <c r="L39" s="5"/>
      <c r="M39" s="5"/>
      <c r="N39" s="5"/>
      <c r="O39" s="5"/>
      <c r="P39" s="5"/>
      <c r="Q39" s="5"/>
      <c r="R39" s="5"/>
    </row>
    <row r="40" spans="2:19" ht="25.05" customHeight="1" x14ac:dyDescent="0.3">
      <c r="B40" s="11"/>
      <c r="C40" s="2"/>
      <c r="D40" s="2"/>
      <c r="E40" s="2"/>
      <c r="F40" s="2"/>
      <c r="G40" s="2"/>
      <c r="H40" s="2"/>
      <c r="J40" s="5"/>
      <c r="K40" s="5"/>
      <c r="L40" s="5"/>
      <c r="M40" s="5"/>
      <c r="N40" s="5"/>
      <c r="O40" s="5"/>
      <c r="P40" s="5"/>
      <c r="Q40" s="5"/>
      <c r="R40" s="5"/>
    </row>
    <row r="41" spans="2:19" ht="25.05" customHeight="1" x14ac:dyDescent="0.3">
      <c r="B41" s="11"/>
      <c r="C41" s="2"/>
      <c r="D41" s="2"/>
      <c r="E41" s="2"/>
      <c r="F41" s="2"/>
      <c r="G41" s="2"/>
      <c r="H41" s="2"/>
      <c r="J41" s="5"/>
      <c r="K41" s="5"/>
      <c r="L41" s="5"/>
      <c r="M41" s="5"/>
      <c r="N41" s="5"/>
      <c r="O41" s="5"/>
      <c r="P41" s="5"/>
      <c r="Q41" s="5"/>
      <c r="R41" s="5"/>
    </row>
    <row r="42" spans="2:19" ht="25.05" customHeight="1" x14ac:dyDescent="0.3">
      <c r="B42" s="11"/>
      <c r="C42" s="12"/>
      <c r="D42" s="2"/>
      <c r="E42" s="2"/>
      <c r="F42" s="2"/>
      <c r="G42" s="2"/>
      <c r="H42" s="2"/>
    </row>
    <row r="43" spans="2:19" ht="25.05" customHeight="1" x14ac:dyDescent="0.3">
      <c r="B43" s="11"/>
      <c r="C43" s="2"/>
      <c r="D43" s="2"/>
      <c r="E43" s="2"/>
      <c r="F43" s="2"/>
      <c r="G43" s="2"/>
      <c r="H43" s="2"/>
    </row>
    <row r="44" spans="2:19" ht="25.05" customHeight="1" x14ac:dyDescent="0.3">
      <c r="B44" s="11"/>
      <c r="C44" s="2"/>
      <c r="D44" s="2"/>
      <c r="E44" s="2"/>
      <c r="F44" s="2"/>
      <c r="G44" s="2"/>
      <c r="H44" s="2"/>
    </row>
    <row r="45" spans="2:19" ht="25.05" customHeight="1" x14ac:dyDescent="0.3">
      <c r="B45" s="11"/>
      <c r="C45" s="2"/>
      <c r="D45" s="2"/>
      <c r="E45" s="2"/>
      <c r="F45" s="2"/>
      <c r="G45" s="2"/>
      <c r="H45" s="2"/>
    </row>
    <row r="46" spans="2:19" ht="25.05" customHeight="1" x14ac:dyDescent="0.3">
      <c r="B46" s="11"/>
      <c r="C46" s="2"/>
      <c r="D46" s="2"/>
      <c r="E46" s="2"/>
      <c r="F46" s="2"/>
      <c r="G46" s="2"/>
      <c r="H46" s="2"/>
    </row>
    <row r="47" spans="2:19" ht="25.05" customHeight="1" x14ac:dyDescent="0.3">
      <c r="B47" s="11"/>
      <c r="C47" s="2"/>
      <c r="D47" s="2"/>
      <c r="E47" s="2"/>
      <c r="F47" s="2"/>
      <c r="G47" s="2"/>
      <c r="H47" s="2"/>
    </row>
    <row r="48" spans="2:19" ht="25.05" customHeight="1" x14ac:dyDescent="0.3">
      <c r="B48" s="11"/>
      <c r="C48" s="2"/>
      <c r="D48" s="2"/>
      <c r="E48" s="2"/>
      <c r="F48" s="2"/>
      <c r="G48" s="2"/>
      <c r="H48" s="2"/>
    </row>
    <row r="49" spans="2:8" ht="25.05" customHeight="1" x14ac:dyDescent="0.3">
      <c r="B49" s="11"/>
      <c r="C49" s="2"/>
      <c r="D49" s="2"/>
      <c r="E49" s="2"/>
      <c r="F49" s="2"/>
      <c r="G49" s="2"/>
      <c r="H49" s="2"/>
    </row>
    <row r="50" spans="2:8" ht="25.05" customHeight="1" x14ac:dyDescent="0.3">
      <c r="B50" s="11"/>
      <c r="C50" s="2"/>
      <c r="D50" s="2"/>
      <c r="E50" s="2"/>
      <c r="F50" s="2"/>
      <c r="G50" s="2"/>
      <c r="H50" s="2"/>
    </row>
    <row r="51" spans="2:8" ht="25.05" customHeight="1" x14ac:dyDescent="0.3">
      <c r="B51" s="11"/>
      <c r="C51" s="2"/>
      <c r="D51" s="2"/>
      <c r="E51" s="2"/>
      <c r="F51" s="2"/>
      <c r="G51" s="2"/>
      <c r="H51" s="2"/>
    </row>
    <row r="52" spans="2:8" ht="25.05" customHeight="1" x14ac:dyDescent="0.3">
      <c r="B52" s="11"/>
      <c r="C52" s="2"/>
      <c r="D52" s="2"/>
      <c r="E52" s="2"/>
      <c r="F52" s="2"/>
      <c r="G52" s="2"/>
      <c r="H52" s="2"/>
    </row>
    <row r="53" spans="2:8" ht="25.05" customHeight="1" x14ac:dyDescent="0.3">
      <c r="B53" s="11"/>
      <c r="C53" s="2"/>
      <c r="D53" s="2"/>
      <c r="E53" s="2"/>
      <c r="F53" s="2"/>
      <c r="G53" s="2"/>
      <c r="H53" s="2"/>
    </row>
    <row r="54" spans="2:8" ht="25.05" customHeight="1" x14ac:dyDescent="0.3">
      <c r="B54" s="11"/>
      <c r="C54" s="2"/>
      <c r="D54" s="2"/>
      <c r="E54" s="2"/>
      <c r="F54" s="2"/>
      <c r="G54" s="2"/>
      <c r="H54" s="2"/>
    </row>
    <row r="55" spans="2:8" ht="25.05" customHeight="1" x14ac:dyDescent="0.3">
      <c r="B55" s="11"/>
      <c r="C55" s="2"/>
      <c r="D55" s="2"/>
      <c r="E55" s="2"/>
      <c r="F55" s="2"/>
      <c r="G55" s="2"/>
      <c r="H55" s="2"/>
    </row>
    <row r="56" spans="2:8" ht="25.05" customHeight="1" x14ac:dyDescent="0.3">
      <c r="B56" s="11"/>
      <c r="C56" s="2"/>
      <c r="D56" s="2"/>
      <c r="E56" s="2"/>
      <c r="F56" s="2"/>
      <c r="G56" s="2"/>
      <c r="H56" s="2"/>
    </row>
    <row r="57" spans="2:8" ht="25.05" customHeight="1" x14ac:dyDescent="0.3">
      <c r="B57" s="11"/>
      <c r="C57" s="2"/>
      <c r="D57" s="2"/>
      <c r="E57" s="2"/>
      <c r="F57" s="2"/>
      <c r="G57" s="2"/>
      <c r="H57" s="2"/>
    </row>
    <row r="58" spans="2:8" ht="25.05" customHeight="1" x14ac:dyDescent="0.3">
      <c r="B58" s="11"/>
      <c r="C58" s="2"/>
      <c r="D58" s="2"/>
      <c r="E58" s="2"/>
      <c r="F58" s="2"/>
      <c r="G58" s="2"/>
      <c r="H58" s="2"/>
    </row>
    <row r="59" spans="2:8" ht="25.05" customHeight="1" x14ac:dyDescent="0.3">
      <c r="B59" s="11"/>
      <c r="C59" s="2"/>
      <c r="D59" s="2"/>
      <c r="E59" s="2"/>
      <c r="F59" s="2"/>
      <c r="G59" s="2"/>
      <c r="H59" s="2"/>
    </row>
  </sheetData>
  <mergeCells count="6">
    <mergeCell ref="B2:S2"/>
    <mergeCell ref="K38:O38"/>
    <mergeCell ref="P38:R38"/>
    <mergeCell ref="M4:S4"/>
    <mergeCell ref="K37:O37"/>
    <mergeCell ref="P37:R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Final</vt:lpstr>
      <vt:lpstr>Gantt Chart - Manual End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Ottelien</cp:lastModifiedBy>
  <cp:lastPrinted>2018-01-23T13:30:05Z</cp:lastPrinted>
  <dcterms:created xsi:type="dcterms:W3CDTF">2016-07-21T15:14:49Z</dcterms:created>
  <dcterms:modified xsi:type="dcterms:W3CDTF">2018-05-01T15:26:45Z</dcterms:modified>
</cp:coreProperties>
</file>