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01.itap.purdue.edu\puhome\My Documents\"/>
    </mc:Choice>
  </mc:AlternateContent>
  <xr:revisionPtr revIDLastSave="0" documentId="13_ncr:1_{B053E352-66D9-4D9D-B9F1-4A8246D1883B}" xr6:coauthVersionLast="36" xr6:coauthVersionMax="36" xr10:uidLastSave="{00000000-0000-0000-0000-000000000000}"/>
  <bookViews>
    <workbookView xWindow="0" yWindow="0" windowWidth="28800" windowHeight="12225" xr2:uid="{04E13308-43C6-42A9-B143-1447906B5A1B}"/>
  </bookViews>
  <sheets>
    <sheet name="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6" i="1"/>
  <c r="H6" i="1" s="1"/>
  <c r="G2" i="1"/>
  <c r="H2" i="1" s="1"/>
  <c r="E3" i="1"/>
  <c r="E4" i="1"/>
  <c r="E5" i="1"/>
  <c r="G5" i="1" s="1"/>
  <c r="H5" i="1" s="1"/>
  <c r="E6" i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2" i="1"/>
</calcChain>
</file>

<file path=xl/sharedStrings.xml><?xml version="1.0" encoding="utf-8"?>
<sst xmlns="http://schemas.openxmlformats.org/spreadsheetml/2006/main" count="11" uniqueCount="11">
  <si>
    <t>Specimen</t>
  </si>
  <si>
    <t>Resistance (Mega Ohm)</t>
  </si>
  <si>
    <t>Width (mm)</t>
  </si>
  <si>
    <t>Height (mm)</t>
  </si>
  <si>
    <t>Area (mm2)</t>
  </si>
  <si>
    <t>Length (mm)</t>
  </si>
  <si>
    <t>Resistivity (Ohm*m)</t>
  </si>
  <si>
    <t>Conductivity (S/m)</t>
  </si>
  <si>
    <t>Notes</t>
  </si>
  <si>
    <t>22.8 degrees in lab</t>
  </si>
  <si>
    <t>Some blocks don't have even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</si>
</sst>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7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164" fontId="0" fillId="0" borderId="0" xfId="0" applyNumberFormat="1"/>
    <xf numFmtId="167" fontId="0" fillId="0" borderId="0" xfId="0" applyNumberFormat="1"/>
    <xf numFmtId="0" fontId="1" fillId="0" borderId="1" xfId="1"/>
  </cellXfs>
  <cellStyles count="2">
    <cellStyle name="Heading 3" xfId="1" builtinId="18"/>
    <cellStyle name="Normal" xfId="0" builtinId="0"/>
  </cellStyles>
  <dxfs count="3">
    <dxf>
      <numFmt numFmtId="164" formatCode="0.000E+00"/>
    </dxf>
    <dxf>
      <numFmt numFmtId="167" formatCode="0.00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149E6E-FB84-4F1F-A90A-B317BA77096A}" name="Table1" displayName="Table1" ref="A1:H13" totalsRowShown="0" headerRowBorderDxfId="2" headerRowCellStyle="Heading 3">
  <autoFilter ref="A1:H13" xr:uid="{820287EB-23A7-496A-A01D-3C8E3D4AB081}"/>
  <tableColumns count="8">
    <tableColumn id="1" xr3:uid="{3C5DF78F-C60C-449C-9BB2-5C9BDD6E6FF0}" name="Specimen"/>
    <tableColumn id="2" xr3:uid="{B63742F2-FE9E-4C55-A29A-10E61B26B2F3}" name="Resistance (Mega Ohm)"/>
    <tableColumn id="3" xr3:uid="{BB6AEB29-C69A-45BD-9825-E03DED2ED933}" name="Width (mm)"/>
    <tableColumn id="4" xr3:uid="{F764F504-F820-4CE1-BFC7-D6DC86192E89}" name="Height (mm)"/>
    <tableColumn id="5" xr3:uid="{C3A4D77A-00CC-468A-B30C-28AF13EA0DBF}" name="Area (mm2)">
      <calculatedColumnFormula>C2*D2</calculatedColumnFormula>
    </tableColumn>
    <tableColumn id="6" xr3:uid="{E7471307-49E5-41BB-937D-211CA451462F}" name="Length (mm)"/>
    <tableColumn id="7" xr3:uid="{D1807228-3D53-4C10-8DC2-EAE56861CA10}" name="Resistivity (Ohm*m)" dataDxfId="1">
      <calculatedColumnFormula>B2*10^6*(E2*10^-6)/(F2*10^-3)</calculatedColumnFormula>
    </tableColumn>
    <tableColumn id="8" xr3:uid="{09D138ED-904E-4D8C-9234-8663885C485D}" name="Conductivity (S/m)" dataDxfId="0">
      <calculatedColumnFormula>1/G2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A272-F345-4F6E-9DB3-B21E7BCCCE10}">
  <dimension ref="A1:H13"/>
  <sheetViews>
    <sheetView tabSelected="1" workbookViewId="0">
      <selection activeCell="G18" sqref="G18"/>
    </sheetView>
  </sheetViews>
  <sheetFormatPr defaultRowHeight="15" x14ac:dyDescent="0.25"/>
  <cols>
    <col min="1" max="1" width="11.85546875" customWidth="1"/>
    <col min="2" max="2" width="24.140625" customWidth="1"/>
    <col min="3" max="3" width="14" customWidth="1"/>
    <col min="4" max="4" width="14.28515625" customWidth="1"/>
    <col min="5" max="5" width="13.5703125" customWidth="1"/>
    <col min="6" max="6" width="14.42578125" customWidth="1"/>
    <col min="7" max="7" width="21.140625" customWidth="1"/>
    <col min="8" max="8" width="19.7109375" customWidth="1"/>
  </cols>
  <sheetData>
    <row r="1" spans="1:8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>
        <v>1</v>
      </c>
      <c r="B2">
        <v>1.093</v>
      </c>
      <c r="C2">
        <v>10.9</v>
      </c>
      <c r="D2">
        <v>12.93</v>
      </c>
      <c r="E2">
        <f>C2*D2</f>
        <v>140.93700000000001</v>
      </c>
      <c r="F2">
        <v>15.02</v>
      </c>
      <c r="G2" s="2">
        <f>B2*10^6*(E2*10^-6)/(F2*10^-3)</f>
        <v>10255.93482023968</v>
      </c>
      <c r="H2" s="1">
        <f>1/G2</f>
        <v>9.750451982461313E-5</v>
      </c>
    </row>
    <row r="3" spans="1:8" x14ac:dyDescent="0.25">
      <c r="A3">
        <v>2</v>
      </c>
      <c r="B3">
        <v>0.75600000000000001</v>
      </c>
      <c r="C3">
        <v>14.55</v>
      </c>
      <c r="D3">
        <v>10.46</v>
      </c>
      <c r="E3">
        <f t="shared" ref="E3:E13" si="0">C3*D3</f>
        <v>152.19300000000001</v>
      </c>
      <c r="F3">
        <v>17.45</v>
      </c>
      <c r="G3" s="2">
        <f t="shared" ref="G3:G13" si="1">B3*10^6*(E3*10^-6)/(F3*10^-3)</f>
        <v>6593.5763896848148</v>
      </c>
      <c r="H3" s="1">
        <f t="shared" ref="H3:H13" si="2">1/G3</f>
        <v>1.5166276098119215E-4</v>
      </c>
    </row>
    <row r="4" spans="1:8" x14ac:dyDescent="0.25">
      <c r="A4">
        <v>3</v>
      </c>
      <c r="B4">
        <v>0.99299999999999999</v>
      </c>
      <c r="C4">
        <v>15.01</v>
      </c>
      <c r="D4">
        <v>11.06</v>
      </c>
      <c r="E4">
        <f t="shared" si="0"/>
        <v>166.01060000000001</v>
      </c>
      <c r="F4">
        <v>11.99</v>
      </c>
      <c r="G4" s="2">
        <f t="shared" si="1"/>
        <v>13748.83451209341</v>
      </c>
      <c r="H4" s="1">
        <f t="shared" si="2"/>
        <v>7.2733437813976502E-5</v>
      </c>
    </row>
    <row r="5" spans="1:8" x14ac:dyDescent="0.25">
      <c r="A5">
        <v>4</v>
      </c>
      <c r="B5">
        <v>0.92500000000000004</v>
      </c>
      <c r="C5">
        <v>14.97</v>
      </c>
      <c r="D5">
        <v>10.95</v>
      </c>
      <c r="E5">
        <f t="shared" si="0"/>
        <v>163.92150000000001</v>
      </c>
      <c r="F5">
        <v>13.32</v>
      </c>
      <c r="G5" s="2">
        <f t="shared" si="1"/>
        <v>11383.437500000002</v>
      </c>
      <c r="H5" s="1">
        <f t="shared" si="2"/>
        <v>8.7846926730172662E-5</v>
      </c>
    </row>
    <row r="6" spans="1:8" x14ac:dyDescent="0.25">
      <c r="A6">
        <v>5</v>
      </c>
      <c r="B6">
        <v>2.2229999999999999</v>
      </c>
      <c r="C6">
        <v>11.6</v>
      </c>
      <c r="D6">
        <v>10.210000000000001</v>
      </c>
      <c r="E6">
        <f t="shared" si="0"/>
        <v>118.43600000000001</v>
      </c>
      <c r="F6">
        <v>17.3</v>
      </c>
      <c r="G6" s="2">
        <f t="shared" si="1"/>
        <v>15218.683699421967</v>
      </c>
      <c r="H6" s="1">
        <f t="shared" si="2"/>
        <v>6.5708705151548808E-5</v>
      </c>
    </row>
    <row r="7" spans="1:8" x14ac:dyDescent="0.25">
      <c r="A7">
        <v>6</v>
      </c>
      <c r="B7">
        <v>0.83599999999999997</v>
      </c>
      <c r="C7">
        <v>13.8</v>
      </c>
      <c r="D7">
        <v>10.78</v>
      </c>
      <c r="E7">
        <f t="shared" si="0"/>
        <v>148.76400000000001</v>
      </c>
      <c r="F7">
        <v>13.25</v>
      </c>
      <c r="G7" s="2">
        <f t="shared" si="1"/>
        <v>9386.1663396226431</v>
      </c>
      <c r="H7" s="1">
        <f t="shared" si="2"/>
        <v>1.0653976967983326E-4</v>
      </c>
    </row>
    <row r="8" spans="1:8" x14ac:dyDescent="0.25">
      <c r="A8">
        <v>7</v>
      </c>
      <c r="B8">
        <v>0.90600000000000003</v>
      </c>
      <c r="C8">
        <v>10.84</v>
      </c>
      <c r="D8">
        <v>11.87</v>
      </c>
      <c r="E8">
        <f t="shared" si="0"/>
        <v>128.67079999999999</v>
      </c>
      <c r="F8">
        <v>13.78</v>
      </c>
      <c r="G8" s="2">
        <f t="shared" si="1"/>
        <v>8459.778287373003</v>
      </c>
      <c r="H8" s="1">
        <f t="shared" si="2"/>
        <v>1.1820640754765311E-4</v>
      </c>
    </row>
    <row r="9" spans="1:8" x14ac:dyDescent="0.25">
      <c r="A9">
        <v>8</v>
      </c>
      <c r="B9">
        <v>0.51300000000000001</v>
      </c>
      <c r="C9">
        <v>10.71</v>
      </c>
      <c r="D9">
        <v>13.4</v>
      </c>
      <c r="E9">
        <f t="shared" si="0"/>
        <v>143.51400000000001</v>
      </c>
      <c r="F9">
        <v>13.89</v>
      </c>
      <c r="G9" s="2">
        <f t="shared" si="1"/>
        <v>5300.4090712742973</v>
      </c>
      <c r="H9" s="1">
        <f t="shared" si="2"/>
        <v>1.8866468352782913E-4</v>
      </c>
    </row>
    <row r="10" spans="1:8" x14ac:dyDescent="0.25">
      <c r="A10">
        <v>9</v>
      </c>
      <c r="B10">
        <v>1.093</v>
      </c>
      <c r="C10">
        <v>15.09</v>
      </c>
      <c r="D10">
        <v>10.26</v>
      </c>
      <c r="E10">
        <f t="shared" si="0"/>
        <v>154.82339999999999</v>
      </c>
      <c r="F10">
        <v>17.13</v>
      </c>
      <c r="G10" s="2">
        <f t="shared" si="1"/>
        <v>9878.690963222416</v>
      </c>
      <c r="H10" s="1">
        <f t="shared" si="2"/>
        <v>1.0122798695929661E-4</v>
      </c>
    </row>
    <row r="11" spans="1:8" x14ac:dyDescent="0.25">
      <c r="A11">
        <v>10</v>
      </c>
      <c r="B11">
        <v>1.202</v>
      </c>
      <c r="C11">
        <v>12.02</v>
      </c>
      <c r="D11">
        <v>10.61</v>
      </c>
      <c r="E11">
        <f t="shared" si="0"/>
        <v>127.53219999999999</v>
      </c>
      <c r="F11">
        <v>17.489999999999998</v>
      </c>
      <c r="G11" s="2">
        <f t="shared" si="1"/>
        <v>8764.6486220697552</v>
      </c>
      <c r="H11" s="1">
        <f t="shared" si="2"/>
        <v>1.1409470511823575E-4</v>
      </c>
    </row>
    <row r="12" spans="1:8" x14ac:dyDescent="0.25">
      <c r="A12">
        <v>11</v>
      </c>
      <c r="B12">
        <v>1.76</v>
      </c>
      <c r="C12">
        <v>11.76</v>
      </c>
      <c r="D12">
        <v>10.39</v>
      </c>
      <c r="E12">
        <f t="shared" si="0"/>
        <v>122.18640000000001</v>
      </c>
      <c r="F12">
        <v>17.21</v>
      </c>
      <c r="G12" s="2">
        <f t="shared" si="1"/>
        <v>12495.529575828008</v>
      </c>
      <c r="H12" s="1">
        <f t="shared" si="2"/>
        <v>8.0028620950523869E-5</v>
      </c>
    </row>
    <row r="13" spans="1:8" x14ac:dyDescent="0.25">
      <c r="A13">
        <v>12</v>
      </c>
      <c r="B13">
        <v>0.88200000000000001</v>
      </c>
      <c r="C13">
        <v>11.5</v>
      </c>
      <c r="D13">
        <v>10.59</v>
      </c>
      <c r="E13">
        <f t="shared" si="0"/>
        <v>121.785</v>
      </c>
      <c r="F13">
        <v>17.489999999999998</v>
      </c>
      <c r="G13" s="2">
        <f t="shared" si="1"/>
        <v>6141.4734133790735</v>
      </c>
      <c r="H13" s="1">
        <f t="shared" si="2"/>
        <v>1.6282737589020911E-4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769C-C10F-4CD6-99B4-AF1833647D4E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Jim</dc:creator>
  <cp:lastModifiedBy>Luo, Jim</cp:lastModifiedBy>
  <dcterms:created xsi:type="dcterms:W3CDTF">2021-09-23T15:29:55Z</dcterms:created>
  <dcterms:modified xsi:type="dcterms:W3CDTF">2021-09-23T15:47:22Z</dcterms:modified>
</cp:coreProperties>
</file>