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nas01.itap.purdue.edu\puhome\desktop\Cyclic TPU Sensors\"/>
    </mc:Choice>
  </mc:AlternateContent>
  <xr:revisionPtr revIDLastSave="0" documentId="13_ncr:1_{80AFCBAE-479E-4550-B19B-024A031457A8}" xr6:coauthVersionLast="36" xr6:coauthVersionMax="36" xr10:uidLastSave="{00000000-0000-0000-0000-000000000000}"/>
  <bookViews>
    <workbookView xWindow="0" yWindow="0" windowWidth="28800" windowHeight="12225" tabRatio="724" activeTab="2" xr2:uid="{6AC79026-00F2-494B-B286-91983C0B53DA}"/>
  </bookViews>
  <sheets>
    <sheet name="Specimen 1" sheetId="30" r:id="rId1"/>
    <sheet name="Specimen 2" sheetId="31" r:id="rId2"/>
    <sheet name="Specimen 3" sheetId="3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</calcChain>
</file>

<file path=xl/sharedStrings.xml><?xml version="1.0" encoding="utf-8"?>
<sst xmlns="http://schemas.openxmlformats.org/spreadsheetml/2006/main" count="9" uniqueCount="3">
  <si>
    <t>Current [uA]</t>
  </si>
  <si>
    <t>Current [A]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</si>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</sst>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164" formatCode="0.0000"/>
    </dxf>
    <dxf>
      <numFmt numFmtId="15" formatCode="0.00E+00"/>
    </dxf>
    <dxf>
      <numFmt numFmtId="164" formatCode="0.0000"/>
    </dxf>
    <dxf>
      <numFmt numFmtId="15" formatCode="0.00E+00"/>
    </dxf>
    <dxf>
      <numFmt numFmtId="2" formatCode="0.00"/>
    </dxf>
    <dxf>
      <numFmt numFmtId="164" formatCode="0.0000"/>
    </dxf>
    <dxf>
      <numFmt numFmtId="15" formatCode="0.00E+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21959755030621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'Specimen 1'!$A$2:$A$55</c:f>
              <c:numCache>
                <c:formatCode>0.00</c:formatCode>
                <c:ptCount val="5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2.25</c:v>
                </c:pt>
                <c:pt idx="16">
                  <c:v>2.5</c:v>
                </c:pt>
                <c:pt idx="17">
                  <c:v>2.75</c:v>
                </c:pt>
                <c:pt idx="18">
                  <c:v>3</c:v>
                </c:pt>
                <c:pt idx="19">
                  <c:v>3.25</c:v>
                </c:pt>
                <c:pt idx="20">
                  <c:v>3.5</c:v>
                </c:pt>
                <c:pt idx="21">
                  <c:v>3.75</c:v>
                </c:pt>
                <c:pt idx="22">
                  <c:v>4</c:v>
                </c:pt>
                <c:pt idx="23">
                  <c:v>4.25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9.5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</c:numCache>
            </c:numRef>
          </c:xVal>
          <c:yVal>
            <c:numRef>
              <c:f>'Specimen 1'!$C$2:$C$55</c:f>
              <c:numCache>
                <c:formatCode>0.0000</c:formatCode>
                <c:ptCount val="54"/>
                <c:pt idx="0">
                  <c:v>0</c:v>
                </c:pt>
                <c:pt idx="1">
                  <c:v>5.8000000000000003E-2</c:v>
                </c:pt>
                <c:pt idx="2">
                  <c:v>0.1162</c:v>
                </c:pt>
                <c:pt idx="3">
                  <c:v>0.17430000000000001</c:v>
                </c:pt>
                <c:pt idx="4">
                  <c:v>0.2324</c:v>
                </c:pt>
                <c:pt idx="5">
                  <c:v>0.29060000000000002</c:v>
                </c:pt>
                <c:pt idx="6">
                  <c:v>0.3488</c:v>
                </c:pt>
                <c:pt idx="7">
                  <c:v>0.40670000000000001</c:v>
                </c:pt>
                <c:pt idx="8">
                  <c:v>0.46460000000000001</c:v>
                </c:pt>
                <c:pt idx="9">
                  <c:v>0.52239999999999998</c:v>
                </c:pt>
                <c:pt idx="10">
                  <c:v>0.58040000000000003</c:v>
                </c:pt>
                <c:pt idx="11">
                  <c:v>0.72540000000000004</c:v>
                </c:pt>
                <c:pt idx="12">
                  <c:v>0.87</c:v>
                </c:pt>
                <c:pt idx="13">
                  <c:v>1.0149999999999999</c:v>
                </c:pt>
                <c:pt idx="14">
                  <c:v>1.153</c:v>
                </c:pt>
                <c:pt idx="15">
                  <c:v>1.2949999999999999</c:v>
                </c:pt>
                <c:pt idx="16">
                  <c:v>1.4379999999999999</c:v>
                </c:pt>
                <c:pt idx="17">
                  <c:v>1.579</c:v>
                </c:pt>
                <c:pt idx="18">
                  <c:v>1.7250000000000001</c:v>
                </c:pt>
                <c:pt idx="19">
                  <c:v>1.869</c:v>
                </c:pt>
                <c:pt idx="20">
                  <c:v>2.012</c:v>
                </c:pt>
                <c:pt idx="21">
                  <c:v>2.1549999999999998</c:v>
                </c:pt>
                <c:pt idx="22">
                  <c:v>2.2970000000000002</c:v>
                </c:pt>
                <c:pt idx="23">
                  <c:v>2.4409999999999998</c:v>
                </c:pt>
                <c:pt idx="24">
                  <c:v>2.585</c:v>
                </c:pt>
                <c:pt idx="25">
                  <c:v>2.7269999999999999</c:v>
                </c:pt>
                <c:pt idx="26">
                  <c:v>2.87</c:v>
                </c:pt>
                <c:pt idx="27">
                  <c:v>3.1549999999999998</c:v>
                </c:pt>
                <c:pt idx="28">
                  <c:v>3.44</c:v>
                </c:pt>
                <c:pt idx="29">
                  <c:v>3.7250000000000001</c:v>
                </c:pt>
                <c:pt idx="30">
                  <c:v>4.0110000000000001</c:v>
                </c:pt>
                <c:pt idx="31">
                  <c:v>4.2939999999999996</c:v>
                </c:pt>
                <c:pt idx="32">
                  <c:v>4.5810000000000004</c:v>
                </c:pt>
                <c:pt idx="33">
                  <c:v>4.8650000000000002</c:v>
                </c:pt>
                <c:pt idx="34">
                  <c:v>5.1479999999999997</c:v>
                </c:pt>
                <c:pt idx="35">
                  <c:v>5.4320000000000004</c:v>
                </c:pt>
                <c:pt idx="36">
                  <c:v>5.7140000000000004</c:v>
                </c:pt>
                <c:pt idx="37">
                  <c:v>6.28</c:v>
                </c:pt>
                <c:pt idx="38">
                  <c:v>6.8449999999999998</c:v>
                </c:pt>
                <c:pt idx="39">
                  <c:v>7.4080000000000004</c:v>
                </c:pt>
                <c:pt idx="40">
                  <c:v>7</c:v>
                </c:pt>
                <c:pt idx="41">
                  <c:v>8.5239999999999991</c:v>
                </c:pt>
                <c:pt idx="42">
                  <c:v>8.5310000000000006</c:v>
                </c:pt>
                <c:pt idx="43">
                  <c:v>9.0920000000000005</c:v>
                </c:pt>
                <c:pt idx="44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5-4DF7-8542-0AD2C1DD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49599"/>
        <c:axId val="1440338239"/>
      </c:scatterChart>
      <c:valAx>
        <c:axId val="16383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38239"/>
        <c:crosses val="autoZero"/>
        <c:crossBetween val="midCat"/>
      </c:valAx>
      <c:valAx>
        <c:axId val="1440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4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21959755030621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'Specimen 2'!$A$2:$A$55</c:f>
              <c:numCache>
                <c:formatCode>0.00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125</c:v>
                </c:pt>
                <c:pt idx="25">
                  <c:v>150</c:v>
                </c:pt>
                <c:pt idx="26">
                  <c:v>175</c:v>
                </c:pt>
                <c:pt idx="27">
                  <c:v>200</c:v>
                </c:pt>
              </c:numCache>
            </c:numRef>
          </c:xVal>
          <c:yVal>
            <c:numRef>
              <c:f>'Specimen 2'!$C$2:$C$55</c:f>
              <c:numCache>
                <c:formatCode>0.0000</c:formatCode>
                <c:ptCount val="54"/>
                <c:pt idx="0">
                  <c:v>0</c:v>
                </c:pt>
                <c:pt idx="1">
                  <c:v>6.13E-2</c:v>
                </c:pt>
                <c:pt idx="2">
                  <c:v>0.1229</c:v>
                </c:pt>
                <c:pt idx="3">
                  <c:v>0.18440000000000001</c:v>
                </c:pt>
                <c:pt idx="4">
                  <c:v>0.246</c:v>
                </c:pt>
                <c:pt idx="5">
                  <c:v>0.3075</c:v>
                </c:pt>
                <c:pt idx="6">
                  <c:v>0.36899999999999999</c:v>
                </c:pt>
                <c:pt idx="7">
                  <c:v>0.43049999999999999</c:v>
                </c:pt>
                <c:pt idx="8">
                  <c:v>0.49330000000000002</c:v>
                </c:pt>
                <c:pt idx="9">
                  <c:v>0.55469999999999997</c:v>
                </c:pt>
                <c:pt idx="10">
                  <c:v>0.61619999999999997</c:v>
                </c:pt>
                <c:pt idx="11">
                  <c:v>0.92300000000000004</c:v>
                </c:pt>
                <c:pt idx="12">
                  <c:v>1.21</c:v>
                </c:pt>
                <c:pt idx="13">
                  <c:v>1.5369999999999999</c:v>
                </c:pt>
                <c:pt idx="14">
                  <c:v>1.8440000000000001</c:v>
                </c:pt>
                <c:pt idx="15">
                  <c:v>2.1520000000000001</c:v>
                </c:pt>
                <c:pt idx="16">
                  <c:v>2.4580000000000002</c:v>
                </c:pt>
                <c:pt idx="17">
                  <c:v>2.7650000000000001</c:v>
                </c:pt>
                <c:pt idx="18">
                  <c:v>3.0710000000000002</c:v>
                </c:pt>
                <c:pt idx="19">
                  <c:v>3.6829999999999998</c:v>
                </c:pt>
                <c:pt idx="20">
                  <c:v>4.2939999999999996</c:v>
                </c:pt>
                <c:pt idx="21">
                  <c:v>4.9039999999999999</c:v>
                </c:pt>
                <c:pt idx="22">
                  <c:v>5.5119999999999996</c:v>
                </c:pt>
                <c:pt idx="23">
                  <c:v>6.1189999999999998</c:v>
                </c:pt>
                <c:pt idx="24">
                  <c:v>7.633</c:v>
                </c:pt>
                <c:pt idx="25">
                  <c:v>9.141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2-4EFC-842B-C26A6C3D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49599"/>
        <c:axId val="1440338239"/>
      </c:scatterChart>
      <c:valAx>
        <c:axId val="16383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38239"/>
        <c:crosses val="autoZero"/>
        <c:crossBetween val="midCat"/>
      </c:valAx>
      <c:valAx>
        <c:axId val="1440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4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21959755030621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'Specimen 3'!$A$2:$A$55</c:f>
              <c:numCache>
                <c:formatCode>0.00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100</c:v>
                </c:pt>
                <c:pt idx="24">
                  <c:v>125</c:v>
                </c:pt>
                <c:pt idx="25">
                  <c:v>150</c:v>
                </c:pt>
                <c:pt idx="26">
                  <c:v>175</c:v>
                </c:pt>
                <c:pt idx="27">
                  <c:v>200</c:v>
                </c:pt>
              </c:numCache>
            </c:numRef>
          </c:xVal>
          <c:yVal>
            <c:numRef>
              <c:f>'Specimen 3'!$C$2:$C$55</c:f>
              <c:numCache>
                <c:formatCode>0.0000</c:formatCode>
                <c:ptCount val="54"/>
                <c:pt idx="0">
                  <c:v>0</c:v>
                </c:pt>
                <c:pt idx="1">
                  <c:v>0.1348</c:v>
                </c:pt>
                <c:pt idx="2">
                  <c:v>0.27</c:v>
                </c:pt>
                <c:pt idx="3">
                  <c:v>0.40500000000000003</c:v>
                </c:pt>
                <c:pt idx="4">
                  <c:v>0.53990000000000005</c:v>
                </c:pt>
                <c:pt idx="5">
                  <c:v>0.67490000000000006</c:v>
                </c:pt>
                <c:pt idx="6">
                  <c:v>0.80979999999999996</c:v>
                </c:pt>
                <c:pt idx="7">
                  <c:v>0.9446</c:v>
                </c:pt>
                <c:pt idx="8">
                  <c:v>1.0793999999999999</c:v>
                </c:pt>
                <c:pt idx="9">
                  <c:v>1.2130000000000001</c:v>
                </c:pt>
                <c:pt idx="10">
                  <c:v>1.347</c:v>
                </c:pt>
                <c:pt idx="11">
                  <c:v>2.0190000000000001</c:v>
                </c:pt>
                <c:pt idx="12">
                  <c:v>2.69</c:v>
                </c:pt>
                <c:pt idx="13">
                  <c:v>3.3570000000000002</c:v>
                </c:pt>
                <c:pt idx="14">
                  <c:v>4.0250000000000004</c:v>
                </c:pt>
                <c:pt idx="15">
                  <c:v>4.6929999999999996</c:v>
                </c:pt>
                <c:pt idx="16">
                  <c:v>5.3579999999999997</c:v>
                </c:pt>
                <c:pt idx="17">
                  <c:v>6.0229999999999997</c:v>
                </c:pt>
                <c:pt idx="18">
                  <c:v>6.6849999999999996</c:v>
                </c:pt>
                <c:pt idx="19">
                  <c:v>8.0060000000000002</c:v>
                </c:pt>
                <c:pt idx="20">
                  <c:v>9.3209999999999997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3-4C77-9E74-9439711F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49599"/>
        <c:axId val="1440338239"/>
      </c:scatterChart>
      <c:valAx>
        <c:axId val="16383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38239"/>
        <c:crosses val="autoZero"/>
        <c:crossBetween val="midCat"/>
      </c:valAx>
      <c:valAx>
        <c:axId val="14403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4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61912</xdr:rowOff>
    </xdr:from>
    <xdr:to>
      <xdr:col>13</xdr:col>
      <xdr:colOff>19050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18E3B-4699-4970-8754-71862507D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61912</xdr:rowOff>
    </xdr:from>
    <xdr:to>
      <xdr:col>13</xdr:col>
      <xdr:colOff>19050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264B-C0AE-4CEB-A66A-5C181776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61912</xdr:rowOff>
    </xdr:from>
    <xdr:to>
      <xdr:col>13</xdr:col>
      <xdr:colOff>19050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DEDFF-6FCF-486B-9281-0116BABBD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AE005F-A8EF-438F-BDF8-49B2D5935D5B}" name="Table13451023456789111214151617" displayName="Table13451023456789111214151617" ref="A1:C55" totalsRowShown="0">
  <autoFilter ref="A1:C55" xr:uid="{7D67D227-5E4C-4E59-BCDD-C436C54FCF53}"/>
  <tableColumns count="3">
    <tableColumn id="1" xr3:uid="{E520B1ED-9D0E-4C99-BAD2-F4FC829A9C4C}" name="Current [uA]" dataDxfId="8"/>
    <tableColumn id="3" xr3:uid="{D1F0A892-0D1C-4E0B-BCC2-B6468FF5434F}" name="Current [A]" dataDxfId="7">
      <calculatedColumnFormula>Table13451023456789111214151617[[#This Row],[Current '[uA']]]*10^-6</calculatedColumnFormula>
    </tableColumn>
    <tableColumn id="2" xr3:uid="{591DB145-1E94-4482-9A43-E836FAE7E9AB}" name="Voltage [V]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254876-3F7B-4DE7-BF7F-B44715AAD6C5}" name="Table1345102345678911121415161718" displayName="Table1345102345678911121415161718" ref="A1:C55" totalsRowShown="0">
  <autoFilter ref="A1:C55" xr:uid="{7D67D227-5E4C-4E59-BCDD-C436C54FCF53}"/>
  <tableColumns count="3">
    <tableColumn id="1" xr3:uid="{6836577B-7315-4067-B093-FE316543FDED}" name="Current [uA]" dataDxfId="5"/>
    <tableColumn id="3" xr3:uid="{CF664A63-AC7F-42DB-9CF5-AC5FF1802B72}" name="Current [A]" dataDxfId="4">
      <calculatedColumnFormula>Table1345102345678911121415161718[[#This Row],[Current '[uA']]]*10^-6</calculatedColumnFormula>
    </tableColumn>
    <tableColumn id="2" xr3:uid="{4FC4C6E3-CA73-46C6-8740-508DD333F9E7}" name="Voltage [V]" dataDxfId="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8C8C0F7-1E3C-4275-9DAC-1C60C63A1F70}" name="Table134510234567891112141516171819" displayName="Table134510234567891112141516171819" ref="A1:C55" totalsRowShown="0">
  <autoFilter ref="A1:C55" xr:uid="{7D67D227-5E4C-4E59-BCDD-C436C54FCF53}"/>
  <tableColumns count="3">
    <tableColumn id="1" xr3:uid="{842A3266-4E44-4CE0-8154-680281999EF2}" name="Current [uA]" dataDxfId="0"/>
    <tableColumn id="3" xr3:uid="{75320DA1-BE47-487F-9948-D8BFA7418C30}" name="Current [A]" dataDxfId="2">
      <calculatedColumnFormula>Table134510234567891112141516171819[[#This Row],[Current '[uA']]]*10^-6</calculatedColumnFormula>
    </tableColumn>
    <tableColumn id="2" xr3:uid="{A5725333-89E6-4511-846F-49BF20EE85A3}" name="Voltage [V]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7997-EC61-4420-B2BD-91CB8E004F08}">
  <dimension ref="A1:C55"/>
  <sheetViews>
    <sheetView topLeftCell="A7" workbookViewId="0">
      <selection activeCell="C44" sqref="C44"/>
    </sheetView>
  </sheetViews>
  <sheetFormatPr defaultRowHeight="15" x14ac:dyDescent="0.25"/>
  <cols>
    <col min="1" max="1" width="13" style="2" customWidth="1"/>
    <col min="2" max="2" width="13" style="1" customWidth="1"/>
    <col min="3" max="3" width="13.140625" customWidth="1"/>
  </cols>
  <sheetData>
    <row r="1" spans="1:3" x14ac:dyDescent="0.25">
      <c r="A1" s="2" t="s">
        <v>0</v>
      </c>
      <c r="B1" s="1" t="s">
        <v>1</v>
      </c>
      <c r="C1" t="s">
        <v>2</v>
      </c>
    </row>
    <row r="2" spans="1:3" x14ac:dyDescent="0.25">
      <c r="A2" s="2">
        <v>0</v>
      </c>
      <c r="B2" s="1">
        <f>Table13451023456789111214151617[[#This Row],[Current '[uA']]]*10^-6</f>
        <v>0</v>
      </c>
      <c r="C2" s="3">
        <v>0</v>
      </c>
    </row>
    <row r="3" spans="1:3" x14ac:dyDescent="0.25">
      <c r="A3" s="2">
        <v>0.1</v>
      </c>
      <c r="B3" s="1">
        <f>Table13451023456789111214151617[[#This Row],[Current '[uA']]]*10^-6</f>
        <v>9.9999999999999995E-8</v>
      </c>
      <c r="C3" s="3">
        <v>5.8000000000000003E-2</v>
      </c>
    </row>
    <row r="4" spans="1:3" x14ac:dyDescent="0.25">
      <c r="A4" s="2">
        <v>0.2</v>
      </c>
      <c r="B4" s="1">
        <f>Table13451023456789111214151617[[#This Row],[Current '[uA']]]*10^-6</f>
        <v>1.9999999999999999E-7</v>
      </c>
      <c r="C4" s="3">
        <v>0.1162</v>
      </c>
    </row>
    <row r="5" spans="1:3" x14ac:dyDescent="0.25">
      <c r="A5" s="2">
        <v>0.3</v>
      </c>
      <c r="B5" s="1">
        <f>Table13451023456789111214151617[[#This Row],[Current '[uA']]]*10^-6</f>
        <v>2.9999999999999999E-7</v>
      </c>
      <c r="C5" s="3">
        <v>0.17430000000000001</v>
      </c>
    </row>
    <row r="6" spans="1:3" x14ac:dyDescent="0.25">
      <c r="A6" s="2">
        <v>0.4</v>
      </c>
      <c r="B6" s="1">
        <f>Table13451023456789111214151617[[#This Row],[Current '[uA']]]*10^-6</f>
        <v>3.9999999999999998E-7</v>
      </c>
      <c r="C6" s="3">
        <v>0.2324</v>
      </c>
    </row>
    <row r="7" spans="1:3" x14ac:dyDescent="0.25">
      <c r="A7" s="2">
        <v>0.5</v>
      </c>
      <c r="B7" s="1">
        <f>Table13451023456789111214151617[[#This Row],[Current '[uA']]]*10^-6</f>
        <v>4.9999999999999998E-7</v>
      </c>
      <c r="C7" s="3">
        <v>0.29060000000000002</v>
      </c>
    </row>
    <row r="8" spans="1:3" x14ac:dyDescent="0.25">
      <c r="A8" s="2">
        <v>0.6</v>
      </c>
      <c r="B8" s="1">
        <f>Table13451023456789111214151617[[#This Row],[Current '[uA']]]*10^-6</f>
        <v>5.9999999999999997E-7</v>
      </c>
      <c r="C8" s="3">
        <v>0.3488</v>
      </c>
    </row>
    <row r="9" spans="1:3" x14ac:dyDescent="0.25">
      <c r="A9" s="2">
        <v>0.7</v>
      </c>
      <c r="B9" s="1">
        <f>Table13451023456789111214151617[[#This Row],[Current '[uA']]]*10^-6</f>
        <v>6.9999999999999997E-7</v>
      </c>
      <c r="C9" s="3">
        <v>0.40670000000000001</v>
      </c>
    </row>
    <row r="10" spans="1:3" x14ac:dyDescent="0.25">
      <c r="A10" s="2">
        <v>0.8</v>
      </c>
      <c r="B10" s="1">
        <f>Table13451023456789111214151617[[#This Row],[Current '[uA']]]*10^-6</f>
        <v>7.9999999999999996E-7</v>
      </c>
      <c r="C10" s="3">
        <v>0.46460000000000001</v>
      </c>
    </row>
    <row r="11" spans="1:3" x14ac:dyDescent="0.25">
      <c r="A11" s="2">
        <v>0.9</v>
      </c>
      <c r="B11" s="1">
        <f>Table13451023456789111214151617[[#This Row],[Current '[uA']]]*10^-6</f>
        <v>8.9999999999999996E-7</v>
      </c>
      <c r="C11" s="3">
        <v>0.52239999999999998</v>
      </c>
    </row>
    <row r="12" spans="1:3" x14ac:dyDescent="0.25">
      <c r="A12" s="2">
        <v>1</v>
      </c>
      <c r="B12" s="1">
        <f>Table13451023456789111214151617[[#This Row],[Current '[uA']]]*10^-6</f>
        <v>9.9999999999999995E-7</v>
      </c>
      <c r="C12" s="3">
        <v>0.58040000000000003</v>
      </c>
    </row>
    <row r="13" spans="1:3" x14ac:dyDescent="0.25">
      <c r="A13" s="2">
        <v>1.25</v>
      </c>
      <c r="B13" s="1">
        <f>Table13451023456789111214151617[[#This Row],[Current '[uA']]]*10^-6</f>
        <v>1.2499999999999999E-6</v>
      </c>
      <c r="C13" s="3">
        <v>0.72540000000000004</v>
      </c>
    </row>
    <row r="14" spans="1:3" x14ac:dyDescent="0.25">
      <c r="A14" s="2">
        <v>1.5</v>
      </c>
      <c r="B14" s="1">
        <f>Table13451023456789111214151617[[#This Row],[Current '[uA']]]*10^-6</f>
        <v>1.5E-6</v>
      </c>
      <c r="C14" s="3">
        <v>0.87</v>
      </c>
    </row>
    <row r="15" spans="1:3" x14ac:dyDescent="0.25">
      <c r="A15" s="2">
        <v>1.75</v>
      </c>
      <c r="B15" s="1">
        <f>Table13451023456789111214151617[[#This Row],[Current '[uA']]]*10^-6</f>
        <v>1.75E-6</v>
      </c>
      <c r="C15" s="3">
        <v>1.0149999999999999</v>
      </c>
    </row>
    <row r="16" spans="1:3" x14ac:dyDescent="0.25">
      <c r="A16" s="2">
        <v>2</v>
      </c>
      <c r="B16" s="1">
        <f>Table13451023456789111214151617[[#This Row],[Current '[uA']]]*10^-6</f>
        <v>1.9999999999999999E-6</v>
      </c>
      <c r="C16" s="3">
        <v>1.153</v>
      </c>
    </row>
    <row r="17" spans="1:3" x14ac:dyDescent="0.25">
      <c r="A17" s="2">
        <v>2.25</v>
      </c>
      <c r="B17" s="1">
        <f>Table13451023456789111214151617[[#This Row],[Current '[uA']]]*10^-6</f>
        <v>2.2500000000000001E-6</v>
      </c>
      <c r="C17" s="3">
        <v>1.2949999999999999</v>
      </c>
    </row>
    <row r="18" spans="1:3" x14ac:dyDescent="0.25">
      <c r="A18" s="2">
        <v>2.5</v>
      </c>
      <c r="B18" s="1">
        <f>Table13451023456789111214151617[[#This Row],[Current '[uA']]]*10^-6</f>
        <v>2.4999999999999998E-6</v>
      </c>
      <c r="C18" s="3">
        <v>1.4379999999999999</v>
      </c>
    </row>
    <row r="19" spans="1:3" x14ac:dyDescent="0.25">
      <c r="A19" s="2">
        <v>2.75</v>
      </c>
      <c r="B19" s="1">
        <f>Table13451023456789111214151617[[#This Row],[Current '[uA']]]*10^-6</f>
        <v>2.7499999999999999E-6</v>
      </c>
      <c r="C19" s="3">
        <v>1.579</v>
      </c>
    </row>
    <row r="20" spans="1:3" x14ac:dyDescent="0.25">
      <c r="A20" s="2">
        <v>3</v>
      </c>
      <c r="B20" s="1">
        <f>Table13451023456789111214151617[[#This Row],[Current '[uA']]]*10^-6</f>
        <v>3.0000000000000001E-6</v>
      </c>
      <c r="C20" s="3">
        <v>1.7250000000000001</v>
      </c>
    </row>
    <row r="21" spans="1:3" x14ac:dyDescent="0.25">
      <c r="A21" s="2">
        <v>3.25</v>
      </c>
      <c r="B21" s="1">
        <f>Table13451023456789111214151617[[#This Row],[Current '[uA']]]*10^-6</f>
        <v>3.2499999999999998E-6</v>
      </c>
      <c r="C21" s="3">
        <v>1.869</v>
      </c>
    </row>
    <row r="22" spans="1:3" x14ac:dyDescent="0.25">
      <c r="A22" s="2">
        <v>3.5</v>
      </c>
      <c r="B22" s="1">
        <f>Table13451023456789111214151617[[#This Row],[Current '[uA']]]*10^-6</f>
        <v>3.4999999999999999E-6</v>
      </c>
      <c r="C22" s="3">
        <v>2.012</v>
      </c>
    </row>
    <row r="23" spans="1:3" x14ac:dyDescent="0.25">
      <c r="A23" s="2">
        <v>3.75</v>
      </c>
      <c r="B23" s="1">
        <f>Table13451023456789111214151617[[#This Row],[Current '[uA']]]*10^-6</f>
        <v>3.7499999999999997E-6</v>
      </c>
      <c r="C23" s="3">
        <v>2.1549999999999998</v>
      </c>
    </row>
    <row r="24" spans="1:3" x14ac:dyDescent="0.25">
      <c r="A24" s="2">
        <v>4</v>
      </c>
      <c r="B24" s="1">
        <f>Table13451023456789111214151617[[#This Row],[Current '[uA']]]*10^-6</f>
        <v>3.9999999999999998E-6</v>
      </c>
      <c r="C24" s="3">
        <v>2.2970000000000002</v>
      </c>
    </row>
    <row r="25" spans="1:3" x14ac:dyDescent="0.25">
      <c r="A25" s="2">
        <v>4.25</v>
      </c>
      <c r="B25" s="1">
        <f>Table13451023456789111214151617[[#This Row],[Current '[uA']]]*10^-6</f>
        <v>4.25E-6</v>
      </c>
      <c r="C25" s="3">
        <v>2.4409999999999998</v>
      </c>
    </row>
    <row r="26" spans="1:3" x14ac:dyDescent="0.25">
      <c r="A26" s="2">
        <v>4.5</v>
      </c>
      <c r="B26" s="1">
        <f>Table13451023456789111214151617[[#This Row],[Current '[uA']]]*10^-6</f>
        <v>4.5000000000000001E-6</v>
      </c>
      <c r="C26" s="3">
        <v>2.585</v>
      </c>
    </row>
    <row r="27" spans="1:3" x14ac:dyDescent="0.25">
      <c r="A27" s="2">
        <v>4.75</v>
      </c>
      <c r="B27" s="1">
        <f>Table13451023456789111214151617[[#This Row],[Current '[uA']]]*10^-6</f>
        <v>4.7499999999999994E-6</v>
      </c>
      <c r="C27" s="3">
        <v>2.7269999999999999</v>
      </c>
    </row>
    <row r="28" spans="1:3" x14ac:dyDescent="0.25">
      <c r="A28" s="2">
        <v>5</v>
      </c>
      <c r="B28" s="1">
        <f>Table13451023456789111214151617[[#This Row],[Current '[uA']]]*10^-6</f>
        <v>4.9999999999999996E-6</v>
      </c>
      <c r="C28" s="3">
        <v>2.87</v>
      </c>
    </row>
    <row r="29" spans="1:3" x14ac:dyDescent="0.25">
      <c r="A29" s="2">
        <v>5.5</v>
      </c>
      <c r="B29" s="1">
        <f>Table13451023456789111214151617[[#This Row],[Current '[uA']]]*10^-6</f>
        <v>5.4999999999999999E-6</v>
      </c>
      <c r="C29" s="3">
        <v>3.1549999999999998</v>
      </c>
    </row>
    <row r="30" spans="1:3" x14ac:dyDescent="0.25">
      <c r="A30" s="2">
        <v>6</v>
      </c>
      <c r="B30" s="1">
        <f>Table13451023456789111214151617[[#This Row],[Current '[uA']]]*10^-6</f>
        <v>6.0000000000000002E-6</v>
      </c>
      <c r="C30" s="3">
        <v>3.44</v>
      </c>
    </row>
    <row r="31" spans="1:3" x14ac:dyDescent="0.25">
      <c r="A31" s="2">
        <v>6.5</v>
      </c>
      <c r="B31" s="1">
        <f>Table13451023456789111214151617[[#This Row],[Current '[uA']]]*10^-6</f>
        <v>6.4999999999999996E-6</v>
      </c>
      <c r="C31" s="3">
        <v>3.7250000000000001</v>
      </c>
    </row>
    <row r="32" spans="1:3" x14ac:dyDescent="0.25">
      <c r="A32" s="2">
        <v>7</v>
      </c>
      <c r="B32" s="1">
        <f>Table13451023456789111214151617[[#This Row],[Current '[uA']]]*10^-6</f>
        <v>6.9999999999999999E-6</v>
      </c>
      <c r="C32" s="3">
        <v>4.0110000000000001</v>
      </c>
    </row>
    <row r="33" spans="1:3" x14ac:dyDescent="0.25">
      <c r="A33" s="2">
        <v>7.5</v>
      </c>
      <c r="B33" s="1">
        <f>Table13451023456789111214151617[[#This Row],[Current '[uA']]]*10^-6</f>
        <v>7.4999999999999993E-6</v>
      </c>
      <c r="C33" s="3">
        <v>4.2939999999999996</v>
      </c>
    </row>
    <row r="34" spans="1:3" x14ac:dyDescent="0.25">
      <c r="A34" s="2">
        <v>8</v>
      </c>
      <c r="B34" s="1">
        <f>Table13451023456789111214151617[[#This Row],[Current '[uA']]]*10^-6</f>
        <v>7.9999999999999996E-6</v>
      </c>
      <c r="C34" s="3">
        <v>4.5810000000000004</v>
      </c>
    </row>
    <row r="35" spans="1:3" x14ac:dyDescent="0.25">
      <c r="A35" s="2">
        <v>8.5</v>
      </c>
      <c r="B35" s="1">
        <f>Table13451023456789111214151617[[#This Row],[Current '[uA']]]*10^-6</f>
        <v>8.4999999999999999E-6</v>
      </c>
      <c r="C35" s="3">
        <v>4.8650000000000002</v>
      </c>
    </row>
    <row r="36" spans="1:3" x14ac:dyDescent="0.25">
      <c r="A36" s="2">
        <v>9</v>
      </c>
      <c r="B36" s="1">
        <f>Table13451023456789111214151617[[#This Row],[Current '[uA']]]*10^-6</f>
        <v>9.0000000000000002E-6</v>
      </c>
      <c r="C36" s="3">
        <v>5.1479999999999997</v>
      </c>
    </row>
    <row r="37" spans="1:3" x14ac:dyDescent="0.25">
      <c r="A37" s="2">
        <v>9.5</v>
      </c>
      <c r="B37" s="1">
        <f>Table13451023456789111214151617[[#This Row],[Current '[uA']]]*10^-6</f>
        <v>9.4999999999999988E-6</v>
      </c>
      <c r="C37" s="3">
        <v>5.4320000000000004</v>
      </c>
    </row>
    <row r="38" spans="1:3" x14ac:dyDescent="0.25">
      <c r="A38" s="2">
        <v>10</v>
      </c>
      <c r="B38" s="1">
        <f>Table13451023456789111214151617[[#This Row],[Current '[uA']]]*10^-6</f>
        <v>9.9999999999999991E-6</v>
      </c>
      <c r="C38" s="3">
        <v>5.7140000000000004</v>
      </c>
    </row>
    <row r="39" spans="1:3" x14ac:dyDescent="0.25">
      <c r="A39" s="2">
        <v>11</v>
      </c>
      <c r="B39" s="1">
        <f>Table13451023456789111214151617[[#This Row],[Current '[uA']]]*10^-6</f>
        <v>1.1E-5</v>
      </c>
      <c r="C39" s="3">
        <v>6.28</v>
      </c>
    </row>
    <row r="40" spans="1:3" x14ac:dyDescent="0.25">
      <c r="A40" s="2">
        <v>12</v>
      </c>
      <c r="B40" s="1">
        <f>Table13451023456789111214151617[[#This Row],[Current '[uA']]]*10^-6</f>
        <v>1.2E-5</v>
      </c>
      <c r="C40" s="3">
        <v>6.8449999999999998</v>
      </c>
    </row>
    <row r="41" spans="1:3" x14ac:dyDescent="0.25">
      <c r="A41" s="2">
        <v>13</v>
      </c>
      <c r="B41" s="1">
        <f>Table13451023456789111214151617[[#This Row],[Current '[uA']]]*10^-6</f>
        <v>1.2999999999999999E-5</v>
      </c>
      <c r="C41" s="3">
        <v>7.4080000000000004</v>
      </c>
    </row>
    <row r="42" spans="1:3" x14ac:dyDescent="0.25">
      <c r="A42" s="2">
        <v>14</v>
      </c>
      <c r="B42" s="1">
        <f>Table13451023456789111214151617[[#This Row],[Current '[uA']]]*10^-6</f>
        <v>1.4E-5</v>
      </c>
      <c r="C42" s="3">
        <v>7</v>
      </c>
    </row>
    <row r="43" spans="1:3" x14ac:dyDescent="0.25">
      <c r="A43" s="2">
        <v>15</v>
      </c>
      <c r="B43" s="1">
        <f>Table13451023456789111214151617[[#This Row],[Current '[uA']]]*10^-6</f>
        <v>1.4999999999999999E-5</v>
      </c>
      <c r="C43" s="3">
        <v>8.5239999999999991</v>
      </c>
    </row>
    <row r="44" spans="1:3" x14ac:dyDescent="0.25">
      <c r="A44" s="2">
        <v>16</v>
      </c>
      <c r="B44" s="1">
        <f>Table13451023456789111214151617[[#This Row],[Current '[uA']]]*10^-6</f>
        <v>1.5999999999999999E-5</v>
      </c>
      <c r="C44" s="3">
        <v>8.5310000000000006</v>
      </c>
    </row>
    <row r="45" spans="1:3" x14ac:dyDescent="0.25">
      <c r="A45" s="2">
        <v>17</v>
      </c>
      <c r="B45" s="1">
        <f>Table13451023456789111214151617[[#This Row],[Current '[uA']]]*10^-6</f>
        <v>1.7E-5</v>
      </c>
      <c r="C45" s="3">
        <v>9.0920000000000005</v>
      </c>
    </row>
    <row r="46" spans="1:3" x14ac:dyDescent="0.25">
      <c r="A46" s="2">
        <v>18</v>
      </c>
      <c r="B46" s="1">
        <f>Table13451023456789111214151617[[#This Row],[Current '[uA']]]*10^-6</f>
        <v>1.8E-5</v>
      </c>
      <c r="C46" s="3">
        <v>9.65</v>
      </c>
    </row>
    <row r="47" spans="1:3" x14ac:dyDescent="0.25">
      <c r="A47" s="2">
        <v>19</v>
      </c>
      <c r="B47" s="1">
        <f>Table13451023456789111214151617[[#This Row],[Current '[uA']]]*10^-6</f>
        <v>1.8999999999999998E-5</v>
      </c>
      <c r="C47" s="3"/>
    </row>
    <row r="48" spans="1:3" x14ac:dyDescent="0.25">
      <c r="A48" s="2">
        <v>20</v>
      </c>
      <c r="B48" s="1">
        <f>Table13451023456789111214151617[[#This Row],[Current '[uA']]]*10^-6</f>
        <v>1.9999999999999998E-5</v>
      </c>
      <c r="C48" s="3"/>
    </row>
    <row r="49" spans="1:3" x14ac:dyDescent="0.25">
      <c r="A49" s="2">
        <v>21</v>
      </c>
      <c r="B49" s="1">
        <f>Table13451023456789111214151617[[#This Row],[Current '[uA']]]*10^-6</f>
        <v>2.0999999999999999E-5</v>
      </c>
      <c r="C49" s="3"/>
    </row>
    <row r="50" spans="1:3" x14ac:dyDescent="0.25">
      <c r="A50" s="2">
        <v>22</v>
      </c>
      <c r="B50" s="1">
        <f>Table13451023456789111214151617[[#This Row],[Current '[uA']]]*10^-6</f>
        <v>2.1999999999999999E-5</v>
      </c>
      <c r="C50" s="3"/>
    </row>
    <row r="51" spans="1:3" x14ac:dyDescent="0.25">
      <c r="A51" s="2">
        <v>23</v>
      </c>
      <c r="B51" s="1">
        <f>Table13451023456789111214151617[[#This Row],[Current '[uA']]]*10^-6</f>
        <v>2.3E-5</v>
      </c>
      <c r="C51" s="3"/>
    </row>
    <row r="52" spans="1:3" x14ac:dyDescent="0.25">
      <c r="A52" s="2">
        <v>24</v>
      </c>
      <c r="B52" s="1">
        <f>Table13451023456789111214151617[[#This Row],[Current '[uA']]]*10^-6</f>
        <v>2.4000000000000001E-5</v>
      </c>
      <c r="C52" s="3"/>
    </row>
    <row r="53" spans="1:3" x14ac:dyDescent="0.25">
      <c r="A53" s="2">
        <v>25</v>
      </c>
      <c r="B53" s="1">
        <f>Table13451023456789111214151617[[#This Row],[Current '[uA']]]*10^-6</f>
        <v>2.4999999999999998E-5</v>
      </c>
      <c r="C53" s="3"/>
    </row>
    <row r="54" spans="1:3" x14ac:dyDescent="0.25">
      <c r="A54" s="2">
        <v>30</v>
      </c>
      <c r="B54" s="1">
        <f>Table13451023456789111214151617[[#This Row],[Current '[uA']]]*10^-6</f>
        <v>2.9999999999999997E-5</v>
      </c>
      <c r="C54" s="3"/>
    </row>
    <row r="55" spans="1:3" x14ac:dyDescent="0.25">
      <c r="A55" s="2">
        <v>35</v>
      </c>
      <c r="B55" s="1">
        <f>Table13451023456789111214151617[[#This Row],[Current '[uA']]]*10^-6</f>
        <v>3.4999999999999997E-5</v>
      </c>
      <c r="C55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E843-DC89-4228-ABC0-696A19E0F24E}">
  <dimension ref="A1:C55"/>
  <sheetViews>
    <sheetView topLeftCell="A34" workbookViewId="0">
      <selection activeCell="A2" sqref="A2:A55"/>
    </sheetView>
  </sheetViews>
  <sheetFormatPr defaultRowHeight="15" x14ac:dyDescent="0.25"/>
  <cols>
    <col min="1" max="1" width="13" style="2" customWidth="1"/>
    <col min="2" max="2" width="13" style="1" customWidth="1"/>
    <col min="3" max="3" width="13.140625" customWidth="1"/>
  </cols>
  <sheetData>
    <row r="1" spans="1:3" x14ac:dyDescent="0.25">
      <c r="A1" s="2" t="s">
        <v>0</v>
      </c>
      <c r="B1" s="1" t="s">
        <v>1</v>
      </c>
      <c r="C1" t="s">
        <v>2</v>
      </c>
    </row>
    <row r="2" spans="1:3" x14ac:dyDescent="0.25">
      <c r="A2" s="2">
        <v>0</v>
      </c>
      <c r="B2" s="1">
        <f>Table1345102345678911121415161718[[#This Row],[Current '[uA']]]*10^-6</f>
        <v>0</v>
      </c>
      <c r="C2" s="3">
        <v>0</v>
      </c>
    </row>
    <row r="3" spans="1:3" x14ac:dyDescent="0.25">
      <c r="A3" s="2">
        <v>1</v>
      </c>
      <c r="B3" s="1">
        <f>Table1345102345678911121415161718[[#This Row],[Current '[uA']]]*10^-6</f>
        <v>9.9999999999999995E-7</v>
      </c>
      <c r="C3" s="3">
        <v>6.13E-2</v>
      </c>
    </row>
    <row r="4" spans="1:3" x14ac:dyDescent="0.25">
      <c r="A4" s="2">
        <v>2</v>
      </c>
      <c r="B4" s="1">
        <f>Table1345102345678911121415161718[[#This Row],[Current '[uA']]]*10^-6</f>
        <v>1.9999999999999999E-6</v>
      </c>
      <c r="C4" s="3">
        <v>0.1229</v>
      </c>
    </row>
    <row r="5" spans="1:3" x14ac:dyDescent="0.25">
      <c r="A5" s="2">
        <v>3</v>
      </c>
      <c r="B5" s="1">
        <f>Table1345102345678911121415161718[[#This Row],[Current '[uA']]]*10^-6</f>
        <v>3.0000000000000001E-6</v>
      </c>
      <c r="C5" s="3">
        <v>0.18440000000000001</v>
      </c>
    </row>
    <row r="6" spans="1:3" x14ac:dyDescent="0.25">
      <c r="A6" s="2">
        <v>4</v>
      </c>
      <c r="B6" s="1">
        <f>Table1345102345678911121415161718[[#This Row],[Current '[uA']]]*10^-6</f>
        <v>3.9999999999999998E-6</v>
      </c>
      <c r="C6" s="3">
        <v>0.246</v>
      </c>
    </row>
    <row r="7" spans="1:3" x14ac:dyDescent="0.25">
      <c r="A7" s="2">
        <v>5</v>
      </c>
      <c r="B7" s="1">
        <f>Table1345102345678911121415161718[[#This Row],[Current '[uA']]]*10^-6</f>
        <v>4.9999999999999996E-6</v>
      </c>
      <c r="C7" s="3">
        <v>0.3075</v>
      </c>
    </row>
    <row r="8" spans="1:3" x14ac:dyDescent="0.25">
      <c r="A8" s="2">
        <v>6</v>
      </c>
      <c r="B8" s="1">
        <f>Table1345102345678911121415161718[[#This Row],[Current '[uA']]]*10^-6</f>
        <v>6.0000000000000002E-6</v>
      </c>
      <c r="C8" s="3">
        <v>0.36899999999999999</v>
      </c>
    </row>
    <row r="9" spans="1:3" x14ac:dyDescent="0.25">
      <c r="A9" s="2">
        <v>7</v>
      </c>
      <c r="B9" s="1">
        <f>Table1345102345678911121415161718[[#This Row],[Current '[uA']]]*10^-6</f>
        <v>6.9999999999999999E-6</v>
      </c>
      <c r="C9" s="3">
        <v>0.43049999999999999</v>
      </c>
    </row>
    <row r="10" spans="1:3" x14ac:dyDescent="0.25">
      <c r="A10" s="2">
        <v>8</v>
      </c>
      <c r="B10" s="1">
        <f>Table1345102345678911121415161718[[#This Row],[Current '[uA']]]*10^-6</f>
        <v>7.9999999999999996E-6</v>
      </c>
      <c r="C10" s="3">
        <v>0.49330000000000002</v>
      </c>
    </row>
    <row r="11" spans="1:3" x14ac:dyDescent="0.25">
      <c r="A11" s="2">
        <v>9</v>
      </c>
      <c r="B11" s="1">
        <f>Table1345102345678911121415161718[[#This Row],[Current '[uA']]]*10^-6</f>
        <v>9.0000000000000002E-6</v>
      </c>
      <c r="C11" s="3">
        <v>0.55469999999999997</v>
      </c>
    </row>
    <row r="12" spans="1:3" x14ac:dyDescent="0.25">
      <c r="A12" s="2">
        <v>10</v>
      </c>
      <c r="B12" s="1">
        <f>Table1345102345678911121415161718[[#This Row],[Current '[uA']]]*10^-6</f>
        <v>9.9999999999999991E-6</v>
      </c>
      <c r="C12" s="3">
        <v>0.61619999999999997</v>
      </c>
    </row>
    <row r="13" spans="1:3" x14ac:dyDescent="0.25">
      <c r="A13" s="2">
        <v>15</v>
      </c>
      <c r="B13" s="1">
        <f>Table1345102345678911121415161718[[#This Row],[Current '[uA']]]*10^-6</f>
        <v>1.4999999999999999E-5</v>
      </c>
      <c r="C13" s="3">
        <v>0.92300000000000004</v>
      </c>
    </row>
    <row r="14" spans="1:3" x14ac:dyDescent="0.25">
      <c r="A14" s="2">
        <v>20</v>
      </c>
      <c r="B14" s="1">
        <f>Table1345102345678911121415161718[[#This Row],[Current '[uA']]]*10^-6</f>
        <v>1.9999999999999998E-5</v>
      </c>
      <c r="C14" s="3">
        <v>1.21</v>
      </c>
    </row>
    <row r="15" spans="1:3" x14ac:dyDescent="0.25">
      <c r="A15" s="2">
        <v>25</v>
      </c>
      <c r="B15" s="1">
        <f>Table1345102345678911121415161718[[#This Row],[Current '[uA']]]*10^-6</f>
        <v>2.4999999999999998E-5</v>
      </c>
      <c r="C15" s="3">
        <v>1.5369999999999999</v>
      </c>
    </row>
    <row r="16" spans="1:3" x14ac:dyDescent="0.25">
      <c r="A16" s="2">
        <v>30</v>
      </c>
      <c r="B16" s="1">
        <f>Table1345102345678911121415161718[[#This Row],[Current '[uA']]]*10^-6</f>
        <v>2.9999999999999997E-5</v>
      </c>
      <c r="C16" s="3">
        <v>1.8440000000000001</v>
      </c>
    </row>
    <row r="17" spans="1:3" x14ac:dyDescent="0.25">
      <c r="A17" s="2">
        <v>35</v>
      </c>
      <c r="B17" s="1">
        <f>Table1345102345678911121415161718[[#This Row],[Current '[uA']]]*10^-6</f>
        <v>3.4999999999999997E-5</v>
      </c>
      <c r="C17" s="3">
        <v>2.1520000000000001</v>
      </c>
    </row>
    <row r="18" spans="1:3" x14ac:dyDescent="0.25">
      <c r="A18" s="2">
        <v>40</v>
      </c>
      <c r="B18" s="1">
        <f>Table1345102345678911121415161718[[#This Row],[Current '[uA']]]*10^-6</f>
        <v>3.9999999999999996E-5</v>
      </c>
      <c r="C18" s="3">
        <v>2.4580000000000002</v>
      </c>
    </row>
    <row r="19" spans="1:3" x14ac:dyDescent="0.25">
      <c r="A19" s="2">
        <v>45</v>
      </c>
      <c r="B19" s="1">
        <f>Table1345102345678911121415161718[[#This Row],[Current '[uA']]]*10^-6</f>
        <v>4.4999999999999996E-5</v>
      </c>
      <c r="C19" s="3">
        <v>2.7650000000000001</v>
      </c>
    </row>
    <row r="20" spans="1:3" x14ac:dyDescent="0.25">
      <c r="A20" s="2">
        <v>50</v>
      </c>
      <c r="B20" s="1">
        <f>Table1345102345678911121415161718[[#This Row],[Current '[uA']]]*10^-6</f>
        <v>4.9999999999999996E-5</v>
      </c>
      <c r="C20" s="3">
        <v>3.0710000000000002</v>
      </c>
    </row>
    <row r="21" spans="1:3" x14ac:dyDescent="0.25">
      <c r="A21" s="2">
        <v>60</v>
      </c>
      <c r="B21" s="1">
        <f>Table1345102345678911121415161718[[#This Row],[Current '[uA']]]*10^-6</f>
        <v>5.9999999999999995E-5</v>
      </c>
      <c r="C21" s="3">
        <v>3.6829999999999998</v>
      </c>
    </row>
    <row r="22" spans="1:3" x14ac:dyDescent="0.25">
      <c r="A22" s="2">
        <v>70</v>
      </c>
      <c r="B22" s="1">
        <f>Table1345102345678911121415161718[[#This Row],[Current '[uA']]]*10^-6</f>
        <v>6.9999999999999994E-5</v>
      </c>
      <c r="C22" s="3">
        <v>4.2939999999999996</v>
      </c>
    </row>
    <row r="23" spans="1:3" x14ac:dyDescent="0.25">
      <c r="A23" s="2">
        <v>80</v>
      </c>
      <c r="B23" s="1">
        <f>Table1345102345678911121415161718[[#This Row],[Current '[uA']]]*10^-6</f>
        <v>7.9999999999999993E-5</v>
      </c>
      <c r="C23" s="3">
        <v>4.9039999999999999</v>
      </c>
    </row>
    <row r="24" spans="1:3" x14ac:dyDescent="0.25">
      <c r="A24" s="2">
        <v>90</v>
      </c>
      <c r="B24" s="1">
        <f>Table1345102345678911121415161718[[#This Row],[Current '[uA']]]*10^-6</f>
        <v>8.9999999999999992E-5</v>
      </c>
      <c r="C24" s="3">
        <v>5.5119999999999996</v>
      </c>
    </row>
    <row r="25" spans="1:3" x14ac:dyDescent="0.25">
      <c r="A25" s="2">
        <v>100</v>
      </c>
      <c r="B25" s="1">
        <f>Table1345102345678911121415161718[[#This Row],[Current '[uA']]]*10^-6</f>
        <v>9.9999999999999991E-5</v>
      </c>
      <c r="C25" s="3">
        <v>6.1189999999999998</v>
      </c>
    </row>
    <row r="26" spans="1:3" x14ac:dyDescent="0.25">
      <c r="A26" s="2">
        <v>125</v>
      </c>
      <c r="B26" s="1">
        <f>Table1345102345678911121415161718[[#This Row],[Current '[uA']]]*10^-6</f>
        <v>1.25E-4</v>
      </c>
      <c r="C26" s="3">
        <v>7.633</v>
      </c>
    </row>
    <row r="27" spans="1:3" x14ac:dyDescent="0.25">
      <c r="A27" s="2">
        <v>150</v>
      </c>
      <c r="B27" s="1">
        <f>Table1345102345678911121415161718[[#This Row],[Current '[uA']]]*10^-6</f>
        <v>1.4999999999999999E-4</v>
      </c>
      <c r="C27" s="3">
        <v>9.141</v>
      </c>
    </row>
    <row r="28" spans="1:3" x14ac:dyDescent="0.25">
      <c r="A28" s="2">
        <v>175</v>
      </c>
      <c r="B28" s="1">
        <f>Table1345102345678911121415161718[[#This Row],[Current '[uA']]]*10^-6</f>
        <v>1.75E-4</v>
      </c>
      <c r="C28" s="3"/>
    </row>
    <row r="29" spans="1:3" x14ac:dyDescent="0.25">
      <c r="A29" s="2">
        <v>200</v>
      </c>
      <c r="B29" s="1">
        <f>Table1345102345678911121415161718[[#This Row],[Current '[uA']]]*10^-6</f>
        <v>1.9999999999999998E-4</v>
      </c>
      <c r="C29" s="3"/>
    </row>
    <row r="30" spans="1:3" x14ac:dyDescent="0.25">
      <c r="B30" s="1">
        <f>Table1345102345678911121415161718[[#This Row],[Current '[uA']]]*10^-6</f>
        <v>0</v>
      </c>
      <c r="C30" s="3"/>
    </row>
    <row r="31" spans="1:3" x14ac:dyDescent="0.25">
      <c r="B31" s="1">
        <f>Table1345102345678911121415161718[[#This Row],[Current '[uA']]]*10^-6</f>
        <v>0</v>
      </c>
      <c r="C31" s="3"/>
    </row>
    <row r="32" spans="1:3" x14ac:dyDescent="0.25">
      <c r="B32" s="1">
        <f>Table1345102345678911121415161718[[#This Row],[Current '[uA']]]*10^-6</f>
        <v>0</v>
      </c>
      <c r="C32" s="3"/>
    </row>
    <row r="33" spans="2:3" x14ac:dyDescent="0.25">
      <c r="B33" s="1">
        <f>Table1345102345678911121415161718[[#This Row],[Current '[uA']]]*10^-6</f>
        <v>0</v>
      </c>
      <c r="C33" s="3"/>
    </row>
    <row r="34" spans="2:3" x14ac:dyDescent="0.25">
      <c r="B34" s="1">
        <f>Table1345102345678911121415161718[[#This Row],[Current '[uA']]]*10^-6</f>
        <v>0</v>
      </c>
      <c r="C34" s="3"/>
    </row>
    <row r="35" spans="2:3" x14ac:dyDescent="0.25">
      <c r="B35" s="1">
        <f>Table1345102345678911121415161718[[#This Row],[Current '[uA']]]*10^-6</f>
        <v>0</v>
      </c>
      <c r="C35" s="3"/>
    </row>
    <row r="36" spans="2:3" x14ac:dyDescent="0.25">
      <c r="B36" s="1">
        <f>Table1345102345678911121415161718[[#This Row],[Current '[uA']]]*10^-6</f>
        <v>0</v>
      </c>
      <c r="C36" s="3"/>
    </row>
    <row r="37" spans="2:3" x14ac:dyDescent="0.25">
      <c r="B37" s="1">
        <f>Table1345102345678911121415161718[[#This Row],[Current '[uA']]]*10^-6</f>
        <v>0</v>
      </c>
      <c r="C37" s="3"/>
    </row>
    <row r="38" spans="2:3" x14ac:dyDescent="0.25">
      <c r="B38" s="1">
        <f>Table1345102345678911121415161718[[#This Row],[Current '[uA']]]*10^-6</f>
        <v>0</v>
      </c>
      <c r="C38" s="3"/>
    </row>
    <row r="39" spans="2:3" x14ac:dyDescent="0.25">
      <c r="B39" s="1">
        <f>Table1345102345678911121415161718[[#This Row],[Current '[uA']]]*10^-6</f>
        <v>0</v>
      </c>
      <c r="C39" s="3"/>
    </row>
    <row r="40" spans="2:3" x14ac:dyDescent="0.25">
      <c r="B40" s="1">
        <f>Table1345102345678911121415161718[[#This Row],[Current '[uA']]]*10^-6</f>
        <v>0</v>
      </c>
      <c r="C40" s="3"/>
    </row>
    <row r="41" spans="2:3" x14ac:dyDescent="0.25">
      <c r="B41" s="1">
        <f>Table1345102345678911121415161718[[#This Row],[Current '[uA']]]*10^-6</f>
        <v>0</v>
      </c>
      <c r="C41" s="3"/>
    </row>
    <row r="42" spans="2:3" x14ac:dyDescent="0.25">
      <c r="B42" s="1">
        <f>Table1345102345678911121415161718[[#This Row],[Current '[uA']]]*10^-6</f>
        <v>0</v>
      </c>
      <c r="C42" s="3"/>
    </row>
    <row r="43" spans="2:3" x14ac:dyDescent="0.25">
      <c r="B43" s="1">
        <f>Table1345102345678911121415161718[[#This Row],[Current '[uA']]]*10^-6</f>
        <v>0</v>
      </c>
      <c r="C43" s="3"/>
    </row>
    <row r="44" spans="2:3" x14ac:dyDescent="0.25">
      <c r="B44" s="1">
        <f>Table1345102345678911121415161718[[#This Row],[Current '[uA']]]*10^-6</f>
        <v>0</v>
      </c>
      <c r="C44" s="3"/>
    </row>
    <row r="45" spans="2:3" x14ac:dyDescent="0.25">
      <c r="B45" s="1">
        <f>Table1345102345678911121415161718[[#This Row],[Current '[uA']]]*10^-6</f>
        <v>0</v>
      </c>
      <c r="C45" s="3"/>
    </row>
    <row r="46" spans="2:3" x14ac:dyDescent="0.25">
      <c r="B46" s="1">
        <f>Table1345102345678911121415161718[[#This Row],[Current '[uA']]]*10^-6</f>
        <v>0</v>
      </c>
      <c r="C46" s="3"/>
    </row>
    <row r="47" spans="2:3" x14ac:dyDescent="0.25">
      <c r="B47" s="1">
        <f>Table1345102345678911121415161718[[#This Row],[Current '[uA']]]*10^-6</f>
        <v>0</v>
      </c>
      <c r="C47" s="3"/>
    </row>
    <row r="48" spans="2:3" x14ac:dyDescent="0.25">
      <c r="B48" s="1">
        <f>Table1345102345678911121415161718[[#This Row],[Current '[uA']]]*10^-6</f>
        <v>0</v>
      </c>
      <c r="C48" s="3"/>
    </row>
    <row r="49" spans="2:3" x14ac:dyDescent="0.25">
      <c r="B49" s="1">
        <f>Table1345102345678911121415161718[[#This Row],[Current '[uA']]]*10^-6</f>
        <v>0</v>
      </c>
      <c r="C49" s="3"/>
    </row>
    <row r="50" spans="2:3" x14ac:dyDescent="0.25">
      <c r="B50" s="1">
        <f>Table1345102345678911121415161718[[#This Row],[Current '[uA']]]*10^-6</f>
        <v>0</v>
      </c>
      <c r="C50" s="3"/>
    </row>
    <row r="51" spans="2:3" x14ac:dyDescent="0.25">
      <c r="B51" s="1">
        <f>Table1345102345678911121415161718[[#This Row],[Current '[uA']]]*10^-6</f>
        <v>0</v>
      </c>
      <c r="C51" s="3"/>
    </row>
    <row r="52" spans="2:3" x14ac:dyDescent="0.25">
      <c r="B52" s="1">
        <f>Table1345102345678911121415161718[[#This Row],[Current '[uA']]]*10^-6</f>
        <v>0</v>
      </c>
      <c r="C52" s="3"/>
    </row>
    <row r="53" spans="2:3" x14ac:dyDescent="0.25">
      <c r="B53" s="1">
        <f>Table1345102345678911121415161718[[#This Row],[Current '[uA']]]*10^-6</f>
        <v>0</v>
      </c>
      <c r="C53" s="3"/>
    </row>
    <row r="54" spans="2:3" x14ac:dyDescent="0.25">
      <c r="B54" s="1">
        <f>Table1345102345678911121415161718[[#This Row],[Current '[uA']]]*10^-6</f>
        <v>0</v>
      </c>
      <c r="C54" s="3"/>
    </row>
    <row r="55" spans="2:3" x14ac:dyDescent="0.25">
      <c r="B55" s="1">
        <f>Table1345102345678911121415161718[[#This Row],[Current '[uA']]]*10^-6</f>
        <v>0</v>
      </c>
      <c r="C55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77A5-B0F5-4838-BAAA-606986197578}">
  <dimension ref="A1:C55"/>
  <sheetViews>
    <sheetView tabSelected="1" topLeftCell="A10" workbookViewId="0">
      <selection activeCell="C23" sqref="C23"/>
    </sheetView>
  </sheetViews>
  <sheetFormatPr defaultRowHeight="15" x14ac:dyDescent="0.25"/>
  <cols>
    <col min="1" max="1" width="13" style="2" customWidth="1"/>
    <col min="2" max="2" width="13" style="1" customWidth="1"/>
    <col min="3" max="3" width="13.140625" customWidth="1"/>
  </cols>
  <sheetData>
    <row r="1" spans="1:3" x14ac:dyDescent="0.25">
      <c r="A1" s="2" t="s">
        <v>0</v>
      </c>
      <c r="B1" s="1" t="s">
        <v>1</v>
      </c>
      <c r="C1" t="s">
        <v>2</v>
      </c>
    </row>
    <row r="2" spans="1:3" x14ac:dyDescent="0.25">
      <c r="A2" s="2">
        <v>0</v>
      </c>
      <c r="B2" s="1">
        <f>Table134510234567891112141516171819[[#This Row],[Current '[uA']]]*10^-6</f>
        <v>0</v>
      </c>
      <c r="C2" s="3">
        <v>0</v>
      </c>
    </row>
    <row r="3" spans="1:3" x14ac:dyDescent="0.25">
      <c r="A3" s="2">
        <v>1</v>
      </c>
      <c r="B3" s="1">
        <f>Table134510234567891112141516171819[[#This Row],[Current '[uA']]]*10^-6</f>
        <v>9.9999999999999995E-7</v>
      </c>
      <c r="C3" s="3">
        <v>0.1348</v>
      </c>
    </row>
    <row r="4" spans="1:3" x14ac:dyDescent="0.25">
      <c r="A4" s="2">
        <v>2</v>
      </c>
      <c r="B4" s="1">
        <f>Table134510234567891112141516171819[[#This Row],[Current '[uA']]]*10^-6</f>
        <v>1.9999999999999999E-6</v>
      </c>
      <c r="C4" s="3">
        <v>0.27</v>
      </c>
    </row>
    <row r="5" spans="1:3" x14ac:dyDescent="0.25">
      <c r="A5" s="2">
        <v>3</v>
      </c>
      <c r="B5" s="1">
        <f>Table134510234567891112141516171819[[#This Row],[Current '[uA']]]*10^-6</f>
        <v>3.0000000000000001E-6</v>
      </c>
      <c r="C5" s="3">
        <v>0.40500000000000003</v>
      </c>
    </row>
    <row r="6" spans="1:3" x14ac:dyDescent="0.25">
      <c r="A6" s="2">
        <v>4</v>
      </c>
      <c r="B6" s="1">
        <f>Table134510234567891112141516171819[[#This Row],[Current '[uA']]]*10^-6</f>
        <v>3.9999999999999998E-6</v>
      </c>
      <c r="C6" s="3">
        <v>0.53990000000000005</v>
      </c>
    </row>
    <row r="7" spans="1:3" x14ac:dyDescent="0.25">
      <c r="A7" s="2">
        <v>5</v>
      </c>
      <c r="B7" s="1">
        <f>Table134510234567891112141516171819[[#This Row],[Current '[uA']]]*10^-6</f>
        <v>4.9999999999999996E-6</v>
      </c>
      <c r="C7" s="3">
        <v>0.67490000000000006</v>
      </c>
    </row>
    <row r="8" spans="1:3" x14ac:dyDescent="0.25">
      <c r="A8" s="2">
        <v>6</v>
      </c>
      <c r="B8" s="1">
        <f>Table134510234567891112141516171819[[#This Row],[Current '[uA']]]*10^-6</f>
        <v>6.0000000000000002E-6</v>
      </c>
      <c r="C8" s="3">
        <v>0.80979999999999996</v>
      </c>
    </row>
    <row r="9" spans="1:3" x14ac:dyDescent="0.25">
      <c r="A9" s="2">
        <v>7</v>
      </c>
      <c r="B9" s="1">
        <f>Table134510234567891112141516171819[[#This Row],[Current '[uA']]]*10^-6</f>
        <v>6.9999999999999999E-6</v>
      </c>
      <c r="C9" s="3">
        <v>0.9446</v>
      </c>
    </row>
    <row r="10" spans="1:3" x14ac:dyDescent="0.25">
      <c r="A10" s="2">
        <v>8</v>
      </c>
      <c r="B10" s="1">
        <f>Table134510234567891112141516171819[[#This Row],[Current '[uA']]]*10^-6</f>
        <v>7.9999999999999996E-6</v>
      </c>
      <c r="C10" s="3">
        <v>1.0793999999999999</v>
      </c>
    </row>
    <row r="11" spans="1:3" x14ac:dyDescent="0.25">
      <c r="A11" s="2">
        <v>9</v>
      </c>
      <c r="B11" s="1">
        <f>Table134510234567891112141516171819[[#This Row],[Current '[uA']]]*10^-6</f>
        <v>9.0000000000000002E-6</v>
      </c>
      <c r="C11" s="3">
        <v>1.2130000000000001</v>
      </c>
    </row>
    <row r="12" spans="1:3" x14ac:dyDescent="0.25">
      <c r="A12" s="2">
        <v>10</v>
      </c>
      <c r="B12" s="1">
        <f>Table134510234567891112141516171819[[#This Row],[Current '[uA']]]*10^-6</f>
        <v>9.9999999999999991E-6</v>
      </c>
      <c r="C12" s="3">
        <v>1.347</v>
      </c>
    </row>
    <row r="13" spans="1:3" x14ac:dyDescent="0.25">
      <c r="A13" s="2">
        <v>15</v>
      </c>
      <c r="B13" s="1">
        <f>Table134510234567891112141516171819[[#This Row],[Current '[uA']]]*10^-6</f>
        <v>1.4999999999999999E-5</v>
      </c>
      <c r="C13" s="3">
        <v>2.0190000000000001</v>
      </c>
    </row>
    <row r="14" spans="1:3" x14ac:dyDescent="0.25">
      <c r="A14" s="2">
        <v>20</v>
      </c>
      <c r="B14" s="1">
        <f>Table134510234567891112141516171819[[#This Row],[Current '[uA']]]*10^-6</f>
        <v>1.9999999999999998E-5</v>
      </c>
      <c r="C14" s="3">
        <v>2.69</v>
      </c>
    </row>
    <row r="15" spans="1:3" x14ac:dyDescent="0.25">
      <c r="A15" s="2">
        <v>25</v>
      </c>
      <c r="B15" s="1">
        <f>Table134510234567891112141516171819[[#This Row],[Current '[uA']]]*10^-6</f>
        <v>2.4999999999999998E-5</v>
      </c>
      <c r="C15" s="3">
        <v>3.3570000000000002</v>
      </c>
    </row>
    <row r="16" spans="1:3" x14ac:dyDescent="0.25">
      <c r="A16" s="2">
        <v>30</v>
      </c>
      <c r="B16" s="1">
        <f>Table134510234567891112141516171819[[#This Row],[Current '[uA']]]*10^-6</f>
        <v>2.9999999999999997E-5</v>
      </c>
      <c r="C16" s="3">
        <v>4.0250000000000004</v>
      </c>
    </row>
    <row r="17" spans="1:3" x14ac:dyDescent="0.25">
      <c r="A17" s="2">
        <v>35</v>
      </c>
      <c r="B17" s="1">
        <f>Table134510234567891112141516171819[[#This Row],[Current '[uA']]]*10^-6</f>
        <v>3.4999999999999997E-5</v>
      </c>
      <c r="C17" s="3">
        <v>4.6929999999999996</v>
      </c>
    </row>
    <row r="18" spans="1:3" x14ac:dyDescent="0.25">
      <c r="A18" s="2">
        <v>40</v>
      </c>
      <c r="B18" s="1">
        <f>Table134510234567891112141516171819[[#This Row],[Current '[uA']]]*10^-6</f>
        <v>3.9999999999999996E-5</v>
      </c>
      <c r="C18" s="3">
        <v>5.3579999999999997</v>
      </c>
    </row>
    <row r="19" spans="1:3" x14ac:dyDescent="0.25">
      <c r="A19" s="2">
        <v>45</v>
      </c>
      <c r="B19" s="1">
        <f>Table134510234567891112141516171819[[#This Row],[Current '[uA']]]*10^-6</f>
        <v>4.4999999999999996E-5</v>
      </c>
      <c r="C19" s="3">
        <v>6.0229999999999997</v>
      </c>
    </row>
    <row r="20" spans="1:3" x14ac:dyDescent="0.25">
      <c r="A20" s="2">
        <v>50</v>
      </c>
      <c r="B20" s="1">
        <f>Table134510234567891112141516171819[[#This Row],[Current '[uA']]]*10^-6</f>
        <v>4.9999999999999996E-5</v>
      </c>
      <c r="C20" s="3">
        <v>6.6849999999999996</v>
      </c>
    </row>
    <row r="21" spans="1:3" x14ac:dyDescent="0.25">
      <c r="A21" s="2">
        <v>60</v>
      </c>
      <c r="B21" s="1">
        <f>Table134510234567891112141516171819[[#This Row],[Current '[uA']]]*10^-6</f>
        <v>5.9999999999999995E-5</v>
      </c>
      <c r="C21" s="3">
        <v>8.0060000000000002</v>
      </c>
    </row>
    <row r="22" spans="1:3" x14ac:dyDescent="0.25">
      <c r="A22" s="2">
        <v>70</v>
      </c>
      <c r="B22" s="1">
        <f>Table134510234567891112141516171819[[#This Row],[Current '[uA']]]*10^-6</f>
        <v>6.9999999999999994E-5</v>
      </c>
      <c r="C22" s="3">
        <v>9.3209999999999997</v>
      </c>
    </row>
    <row r="23" spans="1:3" x14ac:dyDescent="0.25">
      <c r="A23" s="2">
        <v>80</v>
      </c>
      <c r="B23" s="1">
        <f>Table134510234567891112141516171819[[#This Row],[Current '[uA']]]*10^-6</f>
        <v>7.9999999999999993E-5</v>
      </c>
      <c r="C23" s="3"/>
    </row>
    <row r="24" spans="1:3" x14ac:dyDescent="0.25">
      <c r="A24" s="2">
        <v>90</v>
      </c>
      <c r="B24" s="1">
        <f>Table134510234567891112141516171819[[#This Row],[Current '[uA']]]*10^-6</f>
        <v>8.9999999999999992E-5</v>
      </c>
      <c r="C24" s="3"/>
    </row>
    <row r="25" spans="1:3" x14ac:dyDescent="0.25">
      <c r="A25" s="2">
        <v>100</v>
      </c>
      <c r="B25" s="1">
        <f>Table134510234567891112141516171819[[#This Row],[Current '[uA']]]*10^-6</f>
        <v>9.9999999999999991E-5</v>
      </c>
      <c r="C25" s="3"/>
    </row>
    <row r="26" spans="1:3" x14ac:dyDescent="0.25">
      <c r="A26" s="2">
        <v>125</v>
      </c>
      <c r="B26" s="1">
        <f>Table134510234567891112141516171819[[#This Row],[Current '[uA']]]*10^-6</f>
        <v>1.25E-4</v>
      </c>
      <c r="C26" s="3"/>
    </row>
    <row r="27" spans="1:3" x14ac:dyDescent="0.25">
      <c r="A27" s="2">
        <v>150</v>
      </c>
      <c r="B27" s="1">
        <f>Table134510234567891112141516171819[[#This Row],[Current '[uA']]]*10^-6</f>
        <v>1.4999999999999999E-4</v>
      </c>
      <c r="C27" s="3"/>
    </row>
    <row r="28" spans="1:3" x14ac:dyDescent="0.25">
      <c r="A28" s="2">
        <v>175</v>
      </c>
      <c r="B28" s="1">
        <f>Table134510234567891112141516171819[[#This Row],[Current '[uA']]]*10^-6</f>
        <v>1.75E-4</v>
      </c>
      <c r="C28" s="3"/>
    </row>
    <row r="29" spans="1:3" x14ac:dyDescent="0.25">
      <c r="A29" s="2">
        <v>200</v>
      </c>
      <c r="B29" s="1">
        <f>Table134510234567891112141516171819[[#This Row],[Current '[uA']]]*10^-6</f>
        <v>1.9999999999999998E-4</v>
      </c>
      <c r="C29" s="3"/>
    </row>
    <row r="30" spans="1:3" x14ac:dyDescent="0.25">
      <c r="B30" s="1">
        <f>Table134510234567891112141516171819[[#This Row],[Current '[uA']]]*10^-6</f>
        <v>0</v>
      </c>
      <c r="C30" s="3"/>
    </row>
    <row r="31" spans="1:3" x14ac:dyDescent="0.25">
      <c r="B31" s="1">
        <f>Table134510234567891112141516171819[[#This Row],[Current '[uA']]]*10^-6</f>
        <v>0</v>
      </c>
      <c r="C31" s="3"/>
    </row>
    <row r="32" spans="1:3" x14ac:dyDescent="0.25">
      <c r="B32" s="1">
        <f>Table134510234567891112141516171819[[#This Row],[Current '[uA']]]*10^-6</f>
        <v>0</v>
      </c>
      <c r="C32" s="3"/>
    </row>
    <row r="33" spans="2:3" x14ac:dyDescent="0.25">
      <c r="B33" s="1">
        <f>Table134510234567891112141516171819[[#This Row],[Current '[uA']]]*10^-6</f>
        <v>0</v>
      </c>
      <c r="C33" s="3"/>
    </row>
    <row r="34" spans="2:3" x14ac:dyDescent="0.25">
      <c r="B34" s="1">
        <f>Table134510234567891112141516171819[[#This Row],[Current '[uA']]]*10^-6</f>
        <v>0</v>
      </c>
      <c r="C34" s="3"/>
    </row>
    <row r="35" spans="2:3" x14ac:dyDescent="0.25">
      <c r="B35" s="1">
        <f>Table134510234567891112141516171819[[#This Row],[Current '[uA']]]*10^-6</f>
        <v>0</v>
      </c>
      <c r="C35" s="3"/>
    </row>
    <row r="36" spans="2:3" x14ac:dyDescent="0.25">
      <c r="B36" s="1">
        <f>Table134510234567891112141516171819[[#This Row],[Current '[uA']]]*10^-6</f>
        <v>0</v>
      </c>
      <c r="C36" s="3"/>
    </row>
    <row r="37" spans="2:3" x14ac:dyDescent="0.25">
      <c r="B37" s="1">
        <f>Table134510234567891112141516171819[[#This Row],[Current '[uA']]]*10^-6</f>
        <v>0</v>
      </c>
      <c r="C37" s="3"/>
    </row>
    <row r="38" spans="2:3" x14ac:dyDescent="0.25">
      <c r="B38" s="1">
        <f>Table134510234567891112141516171819[[#This Row],[Current '[uA']]]*10^-6</f>
        <v>0</v>
      </c>
      <c r="C38" s="3"/>
    </row>
    <row r="39" spans="2:3" x14ac:dyDescent="0.25">
      <c r="B39" s="1">
        <f>Table134510234567891112141516171819[[#This Row],[Current '[uA']]]*10^-6</f>
        <v>0</v>
      </c>
      <c r="C39" s="3"/>
    </row>
    <row r="40" spans="2:3" x14ac:dyDescent="0.25">
      <c r="B40" s="1">
        <f>Table134510234567891112141516171819[[#This Row],[Current '[uA']]]*10^-6</f>
        <v>0</v>
      </c>
      <c r="C40" s="3"/>
    </row>
    <row r="41" spans="2:3" x14ac:dyDescent="0.25">
      <c r="B41" s="1">
        <f>Table134510234567891112141516171819[[#This Row],[Current '[uA']]]*10^-6</f>
        <v>0</v>
      </c>
      <c r="C41" s="3"/>
    </row>
    <row r="42" spans="2:3" x14ac:dyDescent="0.25">
      <c r="B42" s="1">
        <f>Table134510234567891112141516171819[[#This Row],[Current '[uA']]]*10^-6</f>
        <v>0</v>
      </c>
      <c r="C42" s="3"/>
    </row>
    <row r="43" spans="2:3" x14ac:dyDescent="0.25">
      <c r="B43" s="1">
        <f>Table134510234567891112141516171819[[#This Row],[Current '[uA']]]*10^-6</f>
        <v>0</v>
      </c>
      <c r="C43" s="3"/>
    </row>
    <row r="44" spans="2:3" x14ac:dyDescent="0.25">
      <c r="B44" s="1">
        <f>Table134510234567891112141516171819[[#This Row],[Current '[uA']]]*10^-6</f>
        <v>0</v>
      </c>
      <c r="C44" s="3"/>
    </row>
    <row r="45" spans="2:3" x14ac:dyDescent="0.25">
      <c r="B45" s="1">
        <f>Table134510234567891112141516171819[[#This Row],[Current '[uA']]]*10^-6</f>
        <v>0</v>
      </c>
      <c r="C45" s="3"/>
    </row>
    <row r="46" spans="2:3" x14ac:dyDescent="0.25">
      <c r="B46" s="1">
        <f>Table134510234567891112141516171819[[#This Row],[Current '[uA']]]*10^-6</f>
        <v>0</v>
      </c>
      <c r="C46" s="3"/>
    </row>
    <row r="47" spans="2:3" x14ac:dyDescent="0.25">
      <c r="B47" s="1">
        <f>Table134510234567891112141516171819[[#This Row],[Current '[uA']]]*10^-6</f>
        <v>0</v>
      </c>
      <c r="C47" s="3"/>
    </row>
    <row r="48" spans="2:3" x14ac:dyDescent="0.25">
      <c r="B48" s="1">
        <f>Table134510234567891112141516171819[[#This Row],[Current '[uA']]]*10^-6</f>
        <v>0</v>
      </c>
      <c r="C48" s="3"/>
    </row>
    <row r="49" spans="2:3" x14ac:dyDescent="0.25">
      <c r="B49" s="1">
        <f>Table134510234567891112141516171819[[#This Row],[Current '[uA']]]*10^-6</f>
        <v>0</v>
      </c>
      <c r="C49" s="3"/>
    </row>
    <row r="50" spans="2:3" x14ac:dyDescent="0.25">
      <c r="B50" s="1">
        <f>Table134510234567891112141516171819[[#This Row],[Current '[uA']]]*10^-6</f>
        <v>0</v>
      </c>
      <c r="C50" s="3"/>
    </row>
    <row r="51" spans="2:3" x14ac:dyDescent="0.25">
      <c r="B51" s="1">
        <f>Table134510234567891112141516171819[[#This Row],[Current '[uA']]]*10^-6</f>
        <v>0</v>
      </c>
      <c r="C51" s="3"/>
    </row>
    <row r="52" spans="2:3" x14ac:dyDescent="0.25">
      <c r="B52" s="1">
        <f>Table134510234567891112141516171819[[#This Row],[Current '[uA']]]*10^-6</f>
        <v>0</v>
      </c>
      <c r="C52" s="3"/>
    </row>
    <row r="53" spans="2:3" x14ac:dyDescent="0.25">
      <c r="B53" s="1">
        <f>Table134510234567891112141516171819[[#This Row],[Current '[uA']]]*10^-6</f>
        <v>0</v>
      </c>
      <c r="C53" s="3"/>
    </row>
    <row r="54" spans="2:3" x14ac:dyDescent="0.25">
      <c r="B54" s="1">
        <f>Table134510234567891112141516171819[[#This Row],[Current '[uA']]]*10^-6</f>
        <v>0</v>
      </c>
      <c r="C54" s="3"/>
    </row>
    <row r="55" spans="2:3" x14ac:dyDescent="0.25">
      <c r="B55" s="1">
        <f>Table134510234567891112141516171819[[#This Row],[Current '[uA']]]*10^-6</f>
        <v>0</v>
      </c>
      <c r="C55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0B8D5F552D745B17006C7944B2E9A" ma:contentTypeVersion="13" ma:contentTypeDescription="Create a new document." ma:contentTypeScope="" ma:versionID="8dcef9f775ca2f94dbe868e91230ef3f">
  <xsd:schema xmlns:xsd="http://www.w3.org/2001/XMLSchema" xmlns:xs="http://www.w3.org/2001/XMLSchema" xmlns:p="http://schemas.microsoft.com/office/2006/metadata/properties" xmlns:ns3="73956207-a0ca-4baf-a35a-b8bafea501e2" xmlns:ns4="5b476ac8-88c0-4d6b-b103-3f39caed280a" targetNamespace="http://schemas.microsoft.com/office/2006/metadata/properties" ma:root="true" ma:fieldsID="a578723c4d853c46cb86751b90a90b4d" ns3:_="" ns4:_="">
    <xsd:import namespace="73956207-a0ca-4baf-a35a-b8bafea501e2"/>
    <xsd:import namespace="5b476ac8-88c0-4d6b-b103-3f39caed28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56207-a0ca-4baf-a35a-b8bafea50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76ac8-88c0-4d6b-b103-3f39caed28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A41186-985E-4607-9AF9-01F4DECB8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56207-a0ca-4baf-a35a-b8bafea501e2"/>
    <ds:schemaRef ds:uri="5b476ac8-88c0-4d6b-b103-3f39caed2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AE39B-1135-4E5E-AAF6-48DF535EDC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80590-4BDC-41C8-935E-3B654F0A49EC}">
  <ds:schemaRefs>
    <ds:schemaRef ds:uri="http://purl.org/dc/elements/1.1/"/>
    <ds:schemaRef ds:uri="http://schemas.microsoft.com/office/2006/metadata/properties"/>
    <ds:schemaRef ds:uri="http://purl.org/dc/dcmitype/"/>
    <ds:schemaRef ds:uri="73956207-a0ca-4baf-a35a-b8bafea501e2"/>
    <ds:schemaRef ds:uri="http://schemas.microsoft.com/office/2006/documentManagement/types"/>
    <ds:schemaRef ds:uri="http://purl.org/dc/terms/"/>
    <ds:schemaRef ds:uri="http://www.w3.org/XML/1998/namespace"/>
    <ds:schemaRef ds:uri="5b476ac8-88c0-4d6b-b103-3f39caed280a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Specimen 1</vt:lpstr>
      <vt:lpstr>Specimen 2</vt:lpstr>
      <vt:lpstr>Specimen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Julio Andres</dc:creator>
  <cp:keywords/>
  <dc:description/>
  <cp:lastModifiedBy>Hernandez, Julio Andres</cp:lastModifiedBy>
  <cp:revision/>
  <dcterms:created xsi:type="dcterms:W3CDTF">2020-09-01T18:08:31Z</dcterms:created>
  <dcterms:modified xsi:type="dcterms:W3CDTF">2021-11-09T15:18:03Z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0x0101006B40B8D5F552D745B17006C7944B2E9A</vt:lpwstr>
  </property>
</Properties>
</file>